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nseignement\Géomécanique\Geomechanics 2025\9. Hands-on sessions\"/>
    </mc:Choice>
  </mc:AlternateContent>
  <xr:revisionPtr revIDLastSave="0" documentId="13_ncr:1_{F617BA56-EF6F-4497-BE12-521DB901796E}" xr6:coauthVersionLast="47" xr6:coauthVersionMax="47" xr10:uidLastSave="{00000000-0000-0000-0000-000000000000}"/>
  <bookViews>
    <workbookView xWindow="-120" yWindow="-120" windowWidth="38640" windowHeight="21120" tabRatio="516" xr2:uid="{00000000-000D-0000-FFFF-FFFF00000000}"/>
  </bookViews>
  <sheets>
    <sheet name="DRAINED CTC" sheetId="10" r:id="rId1"/>
    <sheet name="UNDRAINED CTC" sheetId="11" r:id="rId2"/>
  </sheets>
  <externalReferences>
    <externalReference r:id="rId3"/>
  </externalReferences>
  <definedNames>
    <definedName name="solver_adj" localSheetId="0" hidden="1">'DRAINED CTC'!$E$4</definedName>
    <definedName name="solver_adj" localSheetId="1" hidden="1">'UNDRAINED CTC'!#REF!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0</definedName>
    <definedName name="solver_nwt" localSheetId="0" hidden="1">1</definedName>
    <definedName name="solver_nwt" localSheetId="1" hidden="1">1</definedName>
    <definedName name="solver_opt" localSheetId="0" hidden="1">'DRAINED CTC'!$D$18</definedName>
    <definedName name="solver_opt" localSheetId="1" hidden="1">'UNDRAINED CTC'!$D$18</definedName>
    <definedName name="solver_pre" localSheetId="0" hidden="1">0.000001</definedName>
    <definedName name="solver_pre" localSheetId="1" hidden="1">0.000001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0</definedName>
    <definedName name="solver_val" localSheetId="1" hidden="1">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4" i="11" l="1"/>
  <c r="C33" i="11"/>
  <c r="C32" i="11"/>
  <c r="C31" i="11"/>
  <c r="C30" i="11"/>
  <c r="C29" i="11"/>
  <c r="C28" i="11"/>
  <c r="C27" i="11"/>
  <c r="C26" i="11"/>
  <c r="C25" i="11"/>
  <c r="C24" i="11"/>
  <c r="E12" i="11"/>
  <c r="D11" i="11"/>
  <c r="I7" i="11"/>
  <c r="I6" i="11"/>
  <c r="E6" i="11"/>
  <c r="E4" i="11" s="1"/>
  <c r="E18" i="11" s="1"/>
  <c r="C4" i="11"/>
  <c r="B4" i="11" s="1"/>
  <c r="C42" i="10"/>
  <c r="C41" i="10"/>
  <c r="C40" i="10"/>
  <c r="C39" i="10"/>
  <c r="C38" i="10"/>
  <c r="C37" i="10"/>
  <c r="C36" i="10"/>
  <c r="C35" i="10"/>
  <c r="C34" i="10"/>
  <c r="E12" i="10"/>
  <c r="L17" i="10" s="1"/>
  <c r="D11" i="10"/>
  <c r="M18" i="10" s="1"/>
  <c r="I8" i="10"/>
  <c r="I7" i="10"/>
  <c r="E6" i="10"/>
  <c r="E4" i="10"/>
  <c r="D18" i="10" s="1"/>
  <c r="B4" i="10"/>
  <c r="B3" i="10" s="1"/>
  <c r="D17" i="11" l="1"/>
  <c r="E17" i="11"/>
  <c r="D18" i="11"/>
  <c r="M17" i="10"/>
  <c r="L18" i="10"/>
  <c r="E18" i="10"/>
  <c r="D17" i="10"/>
  <c r="E17" i="10"/>
  <c r="P18" i="10" l="1"/>
  <c r="P17" i="10"/>
  <c r="O17" i="10"/>
  <c r="O18" i="10"/>
</calcChain>
</file>

<file path=xl/sharedStrings.xml><?xml version="1.0" encoding="utf-8"?>
<sst xmlns="http://schemas.openxmlformats.org/spreadsheetml/2006/main" count="113" uniqueCount="57">
  <si>
    <t>Parameters g</t>
  </si>
  <si>
    <t>Initial conditions</t>
  </si>
  <si>
    <t>Step</t>
  </si>
  <si>
    <t>Problem formulations</t>
  </si>
  <si>
    <t>MODEL</t>
  </si>
  <si>
    <t>phi</t>
  </si>
  <si>
    <t>M*</t>
  </si>
  <si>
    <t>s'r</t>
  </si>
  <si>
    <t>kPa</t>
  </si>
  <si>
    <t>dea</t>
  </si>
  <si>
    <t>Independent variables</t>
  </si>
  <si>
    <t>Current state</t>
  </si>
  <si>
    <t>Predictions</t>
  </si>
  <si>
    <t>M</t>
  </si>
  <si>
    <t>psi</t>
  </si>
  <si>
    <t>s'a</t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</si>
  <si>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a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</si>
  <si>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'r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</si>
  <si>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'a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</si>
  <si>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r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</si>
  <si>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v</t>
    </r>
  </si>
  <si>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d</t>
    </r>
  </si>
  <si>
    <t>p'</t>
  </si>
  <si>
    <t>q</t>
  </si>
  <si>
    <t>f (p',q)</t>
  </si>
  <si>
    <r>
      <t>d</t>
    </r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  <scheme val="minor"/>
      </rPr>
      <t>'a</t>
    </r>
  </si>
  <si>
    <r>
      <t>d</t>
    </r>
    <r>
      <rPr>
        <b/>
        <sz val="11"/>
        <color theme="1"/>
        <rFont val="Symbol"/>
        <family val="1"/>
        <charset val="2"/>
      </rPr>
      <t>e</t>
    </r>
    <r>
      <rPr>
        <b/>
        <sz val="11"/>
        <color theme="1"/>
        <rFont val="Calibri"/>
        <family val="2"/>
        <scheme val="minor"/>
      </rPr>
      <t>r</t>
    </r>
  </si>
  <si>
    <t>[-]</t>
  </si>
  <si>
    <t>[kPa]</t>
  </si>
  <si>
    <t>Elastic parameters</t>
  </si>
  <si>
    <t>Elastic Stiffness matrix</t>
  </si>
  <si>
    <t>G</t>
  </si>
  <si>
    <t>K</t>
  </si>
  <si>
    <t>Elasto plastic stiffness matrix</t>
  </si>
  <si>
    <t>A elastic</t>
  </si>
  <si>
    <t>A elastoplastic</t>
  </si>
  <si>
    <t>yield function</t>
  </si>
  <si>
    <t>q=Mp'</t>
  </si>
  <si>
    <t>Parameters of f</t>
  </si>
  <si>
    <t>Parameters of g</t>
  </si>
  <si>
    <t>dev</t>
  </si>
  <si>
    <t xml:space="preserve">N.B. </t>
  </si>
  <si>
    <t>dea = ded</t>
  </si>
  <si>
    <t>dp'</t>
  </si>
  <si>
    <t>dq</t>
  </si>
  <si>
    <t>p (=p'+q/3)</t>
  </si>
  <si>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u</t>
    </r>
  </si>
  <si>
    <t>psi(radians)</t>
  </si>
  <si>
    <t>phi(radians)</t>
  </si>
  <si>
    <t>Parameters F</t>
  </si>
  <si>
    <t>Mohr-Coulomb model - Drained conditions</t>
  </si>
  <si>
    <t>deps_a</t>
  </si>
  <si>
    <t>dsigma'_r</t>
  </si>
  <si>
    <t>sigma'_r</t>
  </si>
  <si>
    <t>sigma'_a</t>
  </si>
  <si>
    <t xml:space="preserve">q </t>
  </si>
  <si>
    <t>Mohr-Coulomb model - Undrained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</si>
</sst>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1"/>
      <name val="Symbol"/>
      <family val="1"/>
      <charset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 applyAlignment="1">
      <alignment horizontal="center"/>
    </xf>
    <xf numFmtId="11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11" fontId="0" fillId="0" borderId="3" xfId="0" applyNumberFormat="1" applyBorder="1"/>
    <xf numFmtId="0" fontId="3" fillId="0" borderId="1" xfId="0" applyFont="1" applyBorder="1"/>
    <xf numFmtId="0" fontId="3" fillId="0" borderId="5" xfId="0" applyFont="1" applyBorder="1"/>
    <xf numFmtId="0" fontId="3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1" fontId="0" fillId="0" borderId="4" xfId="0" applyNumberForma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165" fontId="0" fillId="0" borderId="0" xfId="0" applyNumberFormat="1"/>
    <xf numFmtId="0" fontId="1" fillId="0" borderId="0" xfId="0" applyFont="1" applyFill="1"/>
    <xf numFmtId="1" fontId="0" fillId="3" borderId="0" xfId="0" applyNumberFormat="1" applyFill="1"/>
    <xf numFmtId="11" fontId="0" fillId="3" borderId="0" xfId="0" applyNumberFormat="1" applyFill="1"/>
    <xf numFmtId="2" fontId="0" fillId="5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164" fontId="0" fillId="5" borderId="0" xfId="0" applyNumberFormat="1" applyFill="1"/>
    <xf numFmtId="1" fontId="0" fillId="5" borderId="6" xfId="0" applyNumberFormat="1" applyFill="1" applyBorder="1" applyAlignment="1">
      <alignment horizontal="center"/>
    </xf>
    <xf numFmtId="1" fontId="0" fillId="5" borderId="8" xfId="0" applyNumberFormat="1" applyFill="1" applyBorder="1" applyAlignment="1">
      <alignment horizontal="center"/>
    </xf>
    <xf numFmtId="2" fontId="0" fillId="5" borderId="6" xfId="0" applyNumberForma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5" fontId="0" fillId="5" borderId="6" xfId="0" applyNumberFormat="1" applyFill="1" applyBorder="1" applyAlignment="1">
      <alignment horizontal="center"/>
    </xf>
    <xf numFmtId="0" fontId="0" fillId="5" borderId="0" xfId="0" applyFill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" fontId="0" fillId="3" borderId="0" xfId="0" applyNumberFormat="1" applyFill="1" applyAlignment="1">
      <alignment horizontal="left" indent="4"/>
    </xf>
    <xf numFmtId="1" fontId="0" fillId="3" borderId="0" xfId="0" applyNumberFormat="1" applyFill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73744779523914"/>
          <c:y val="6.3119131733340814E-2"/>
          <c:w val="0.81701650139095383"/>
          <c:h val="0.70936080988950201"/>
        </c:manualLayout>
      </c:layout>
      <c:scatterChart>
        <c:scatterStyle val="lineMarker"/>
        <c:varyColors val="0"/>
        <c:ser>
          <c:idx val="1"/>
          <c:order val="0"/>
          <c:tx>
            <c:v>elasto perfectly plastic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'DRAINED CTC'!$AA$8:$AA$10000</c:f>
              <c:numCache>
                <c:formatCode>0.00E+00</c:formatCode>
                <c:ptCount val="9993"/>
              </c:numCache>
            </c:numRef>
          </c:xVal>
          <c:yVal>
            <c:numRef>
              <c:f>'DRAINED CTC'!$AC$8:$AC$10000</c:f>
              <c:numCache>
                <c:formatCode>0.00</c:formatCode>
                <c:ptCount val="99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3E-4DAA-B262-5DD97C27E14C}"/>
            </c:ext>
          </c:extLst>
        </c:ser>
        <c:ser>
          <c:idx val="0"/>
          <c:order val="1"/>
          <c:tx>
            <c:v>experimental behaviour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'[1]TX_0181_Mod CID'!$J$7:$J$488</c:f>
              <c:numCache>
                <c:formatCode>General</c:formatCode>
                <c:ptCount val="482"/>
                <c:pt idx="0">
                  <c:v>1.6866666666666669E-6</c:v>
                </c:pt>
                <c:pt idx="1">
                  <c:v>1.5949999999999998E-5</c:v>
                </c:pt>
                <c:pt idx="2">
                  <c:v>3.0576666666666668E-5</c:v>
                </c:pt>
                <c:pt idx="3">
                  <c:v>3.8576666666666666E-5</c:v>
                </c:pt>
                <c:pt idx="4">
                  <c:v>5.6286666666666664E-5</c:v>
                </c:pt>
                <c:pt idx="5">
                  <c:v>7.5400000000000017E-5</c:v>
                </c:pt>
                <c:pt idx="6">
                  <c:v>9.0810000000000006E-5</c:v>
                </c:pt>
                <c:pt idx="7">
                  <c:v>1.0002333333333332E-4</c:v>
                </c:pt>
                <c:pt idx="8">
                  <c:v>1.1849666666666667E-4</c:v>
                </c:pt>
                <c:pt idx="9">
                  <c:v>1.3052999999999999E-4</c:v>
                </c:pt>
                <c:pt idx="10">
                  <c:v>1.4824999999999997E-4</c:v>
                </c:pt>
                <c:pt idx="11">
                  <c:v>1.6169000000000003E-4</c:v>
                </c:pt>
                <c:pt idx="12">
                  <c:v>1.6635333333333332E-4</c:v>
                </c:pt>
                <c:pt idx="13">
                  <c:v>1.9341666666666669E-4</c:v>
                </c:pt>
                <c:pt idx="14">
                  <c:v>2.0275333333333334E-4</c:v>
                </c:pt>
                <c:pt idx="15">
                  <c:v>2.1530666666666666E-4</c:v>
                </c:pt>
                <c:pt idx="16">
                  <c:v>2.3541333333333337E-4</c:v>
                </c:pt>
                <c:pt idx="17">
                  <c:v>2.4465666666666669E-4</c:v>
                </c:pt>
                <c:pt idx="18">
                  <c:v>2.6210000000000003E-4</c:v>
                </c:pt>
                <c:pt idx="19">
                  <c:v>2.7473666666666668E-4</c:v>
                </c:pt>
                <c:pt idx="20">
                  <c:v>2.824366666666667E-4</c:v>
                </c:pt>
                <c:pt idx="21">
                  <c:v>3.0612333333333332E-4</c:v>
                </c:pt>
                <c:pt idx="22">
                  <c:v>3.1660999999999999E-4</c:v>
                </c:pt>
                <c:pt idx="23">
                  <c:v>3.505433333333333E-4</c:v>
                </c:pt>
                <c:pt idx="24">
                  <c:v>3.5740666666666669E-4</c:v>
                </c:pt>
                <c:pt idx="25">
                  <c:v>3.8017666666666667E-4</c:v>
                </c:pt>
                <c:pt idx="26">
                  <c:v>3.9181999999999997E-4</c:v>
                </c:pt>
                <c:pt idx="27">
                  <c:v>4.041733333333334E-4</c:v>
                </c:pt>
                <c:pt idx="28">
                  <c:v>4.2859999999999996E-4</c:v>
                </c:pt>
                <c:pt idx="29">
                  <c:v>4.4262333333333333E-4</c:v>
                </c:pt>
                <c:pt idx="30">
                  <c:v>4.4949999999999998E-4</c:v>
                </c:pt>
                <c:pt idx="31">
                  <c:v>4.6527333333333331E-4</c:v>
                </c:pt>
                <c:pt idx="32">
                  <c:v>4.7607333333333335E-4</c:v>
                </c:pt>
                <c:pt idx="33">
                  <c:v>4.886766666666667E-4</c:v>
                </c:pt>
                <c:pt idx="34">
                  <c:v>5.0909333333333333E-4</c:v>
                </c:pt>
                <c:pt idx="35">
                  <c:v>5.2362333333333335E-4</c:v>
                </c:pt>
                <c:pt idx="36">
                  <c:v>5.3580666666666675E-4</c:v>
                </c:pt>
                <c:pt idx="37">
                  <c:v>5.4891999999999994E-4</c:v>
                </c:pt>
                <c:pt idx="38">
                  <c:v>5.6932E-4</c:v>
                </c:pt>
                <c:pt idx="39">
                  <c:v>5.8070333333333328E-4</c:v>
                </c:pt>
                <c:pt idx="40">
                  <c:v>5.9550333333333342E-4</c:v>
                </c:pt>
                <c:pt idx="41">
                  <c:v>6.2558000000000004E-4</c:v>
                </c:pt>
                <c:pt idx="42">
                  <c:v>6.586533333333333E-4</c:v>
                </c:pt>
                <c:pt idx="43">
                  <c:v>6.9033666666666659E-4</c:v>
                </c:pt>
                <c:pt idx="44">
                  <c:v>7.2605666666666663E-4</c:v>
                </c:pt>
                <c:pt idx="45">
                  <c:v>7.5184333333333335E-4</c:v>
                </c:pt>
                <c:pt idx="46">
                  <c:v>7.7518666666666662E-4</c:v>
                </c:pt>
                <c:pt idx="47">
                  <c:v>8.0238333333333331E-4</c:v>
                </c:pt>
                <c:pt idx="48">
                  <c:v>8.255333333333332E-4</c:v>
                </c:pt>
                <c:pt idx="49">
                  <c:v>8.6167333333333313E-4</c:v>
                </c:pt>
                <c:pt idx="50">
                  <c:v>8.8207666666666651E-4</c:v>
                </c:pt>
                <c:pt idx="51">
                  <c:v>9.144433333333334E-4</c:v>
                </c:pt>
                <c:pt idx="52">
                  <c:v>9.4282999999999997E-4</c:v>
                </c:pt>
                <c:pt idx="53">
                  <c:v>9.7323000000000017E-4</c:v>
                </c:pt>
                <c:pt idx="54">
                  <c:v>1.0058466666666667E-3</c:v>
                </c:pt>
                <c:pt idx="55">
                  <c:v>1.0357633333333335E-3</c:v>
                </c:pt>
                <c:pt idx="56">
                  <c:v>1.0643900000000001E-3</c:v>
                </c:pt>
                <c:pt idx="57">
                  <c:v>1.1008433333333334E-3</c:v>
                </c:pt>
                <c:pt idx="58">
                  <c:v>1.1327566666666669E-3</c:v>
                </c:pt>
                <c:pt idx="59">
                  <c:v>1.1571066666666667E-3</c:v>
                </c:pt>
                <c:pt idx="60">
                  <c:v>1.2000766666666668E-3</c:v>
                </c:pt>
                <c:pt idx="61">
                  <c:v>1.2255766666666667E-3</c:v>
                </c:pt>
                <c:pt idx="62">
                  <c:v>1.2640733333333333E-3</c:v>
                </c:pt>
                <c:pt idx="63">
                  <c:v>1.2907666666666666E-3</c:v>
                </c:pt>
                <c:pt idx="64">
                  <c:v>1.32493E-3</c:v>
                </c:pt>
                <c:pt idx="65">
                  <c:v>1.3523733333333334E-3</c:v>
                </c:pt>
                <c:pt idx="66">
                  <c:v>1.3903333333333335E-3</c:v>
                </c:pt>
                <c:pt idx="67">
                  <c:v>1.4228366666666666E-3</c:v>
                </c:pt>
                <c:pt idx="68">
                  <c:v>1.45933E-3</c:v>
                </c:pt>
                <c:pt idx="69">
                  <c:v>1.4881966666666668E-3</c:v>
                </c:pt>
                <c:pt idx="70">
                  <c:v>1.5173300000000001E-3</c:v>
                </c:pt>
                <c:pt idx="71">
                  <c:v>1.5531399999999999E-3</c:v>
                </c:pt>
                <c:pt idx="72">
                  <c:v>1.5807333333333331E-3</c:v>
                </c:pt>
                <c:pt idx="73">
                  <c:v>1.6276633333333335E-3</c:v>
                </c:pt>
                <c:pt idx="74">
                  <c:v>1.66461E-3</c:v>
                </c:pt>
                <c:pt idx="75">
                  <c:v>1.6951499999999999E-3</c:v>
                </c:pt>
                <c:pt idx="76">
                  <c:v>1.7322833333333332E-3</c:v>
                </c:pt>
                <c:pt idx="77">
                  <c:v>1.7606299999999996E-3</c:v>
                </c:pt>
                <c:pt idx="78">
                  <c:v>1.7934866666666669E-3</c:v>
                </c:pt>
                <c:pt idx="79">
                  <c:v>1.8286366666666666E-3</c:v>
                </c:pt>
                <c:pt idx="80">
                  <c:v>1.8557700000000001E-3</c:v>
                </c:pt>
                <c:pt idx="81">
                  <c:v>1.9303199999999997E-3</c:v>
                </c:pt>
                <c:pt idx="82">
                  <c:v>1.9959000000000001E-3</c:v>
                </c:pt>
                <c:pt idx="83">
                  <c:v>2.0727100000000002E-3</c:v>
                </c:pt>
                <c:pt idx="84">
                  <c:v>2.1369866666666663E-3</c:v>
                </c:pt>
                <c:pt idx="85">
                  <c:v>2.1982199999999999E-3</c:v>
                </c:pt>
                <c:pt idx="86">
                  <c:v>2.26195E-3</c:v>
                </c:pt>
                <c:pt idx="87">
                  <c:v>2.3313899999999996E-3</c:v>
                </c:pt>
                <c:pt idx="88">
                  <c:v>2.3919800000000001E-3</c:v>
                </c:pt>
                <c:pt idx="89">
                  <c:v>2.4674266666666663E-3</c:v>
                </c:pt>
                <c:pt idx="90">
                  <c:v>2.5278333333333333E-3</c:v>
                </c:pt>
                <c:pt idx="91">
                  <c:v>2.5985399999999999E-3</c:v>
                </c:pt>
                <c:pt idx="92">
                  <c:v>2.6757300000000003E-3</c:v>
                </c:pt>
                <c:pt idx="93">
                  <c:v>2.7368566666666665E-3</c:v>
                </c:pt>
                <c:pt idx="94">
                  <c:v>2.8033199999999998E-3</c:v>
                </c:pt>
                <c:pt idx="95">
                  <c:v>2.8801E-3</c:v>
                </c:pt>
                <c:pt idx="96">
                  <c:v>2.9396000000000001E-3</c:v>
                </c:pt>
                <c:pt idx="97">
                  <c:v>3.0088900000000002E-3</c:v>
                </c:pt>
                <c:pt idx="98">
                  <c:v>3.0748599999999996E-3</c:v>
                </c:pt>
                <c:pt idx="99">
                  <c:v>3.1446733333333329E-3</c:v>
                </c:pt>
                <c:pt idx="100">
                  <c:v>3.2174933333333332E-3</c:v>
                </c:pt>
                <c:pt idx="101">
                  <c:v>3.2935166666666666E-3</c:v>
                </c:pt>
                <c:pt idx="102">
                  <c:v>3.3625399999999998E-3</c:v>
                </c:pt>
                <c:pt idx="103">
                  <c:v>3.4376633333333337E-3</c:v>
                </c:pt>
                <c:pt idx="104">
                  <c:v>3.5108166666666663E-3</c:v>
                </c:pt>
                <c:pt idx="105">
                  <c:v>3.5768266666666663E-3</c:v>
                </c:pt>
                <c:pt idx="106">
                  <c:v>3.64686E-3</c:v>
                </c:pt>
                <c:pt idx="107">
                  <c:v>3.7244266666666666E-3</c:v>
                </c:pt>
                <c:pt idx="108">
                  <c:v>3.7988866666666668E-3</c:v>
                </c:pt>
                <c:pt idx="109">
                  <c:v>3.863813333333333E-3</c:v>
                </c:pt>
                <c:pt idx="110">
                  <c:v>3.9202899999999999E-3</c:v>
                </c:pt>
                <c:pt idx="111">
                  <c:v>4.055746666666667E-3</c:v>
                </c:pt>
                <c:pt idx="112">
                  <c:v>4.1871233333333332E-3</c:v>
                </c:pt>
                <c:pt idx="113">
                  <c:v>4.3193366666666672E-3</c:v>
                </c:pt>
                <c:pt idx="114">
                  <c:v>4.4658466666666653E-3</c:v>
                </c:pt>
                <c:pt idx="115">
                  <c:v>4.6054666666666671E-3</c:v>
                </c:pt>
                <c:pt idx="116">
                  <c:v>4.7470200000000002E-3</c:v>
                </c:pt>
                <c:pt idx="117">
                  <c:v>4.87996E-3</c:v>
                </c:pt>
                <c:pt idx="118">
                  <c:v>5.0131266666666669E-3</c:v>
                </c:pt>
                <c:pt idx="119">
                  <c:v>5.1621199999999992E-3</c:v>
                </c:pt>
                <c:pt idx="120">
                  <c:v>5.3004966666666672E-3</c:v>
                </c:pt>
                <c:pt idx="121">
                  <c:v>5.4298666666666665E-3</c:v>
                </c:pt>
                <c:pt idx="122">
                  <c:v>5.5780466666666669E-3</c:v>
                </c:pt>
                <c:pt idx="123">
                  <c:v>5.7236933333333342E-3</c:v>
                </c:pt>
                <c:pt idx="124">
                  <c:v>5.856513333333333E-3</c:v>
                </c:pt>
                <c:pt idx="125">
                  <c:v>5.9961866666666669E-3</c:v>
                </c:pt>
                <c:pt idx="126">
                  <c:v>6.1352166666666669E-3</c:v>
                </c:pt>
                <c:pt idx="127">
                  <c:v>6.2839533333333341E-3</c:v>
                </c:pt>
                <c:pt idx="128">
                  <c:v>6.4177333333333341E-3</c:v>
                </c:pt>
                <c:pt idx="129">
                  <c:v>6.5554199999999993E-3</c:v>
                </c:pt>
                <c:pt idx="130">
                  <c:v>6.6968100000000001E-3</c:v>
                </c:pt>
                <c:pt idx="131">
                  <c:v>6.8490666666666672E-3</c:v>
                </c:pt>
                <c:pt idx="132">
                  <c:v>6.9875066666666673E-3</c:v>
                </c:pt>
                <c:pt idx="133">
                  <c:v>7.1100900000000003E-3</c:v>
                </c:pt>
                <c:pt idx="134">
                  <c:v>7.2526833333333342E-3</c:v>
                </c:pt>
                <c:pt idx="135">
                  <c:v>7.3885700000000006E-3</c:v>
                </c:pt>
                <c:pt idx="136">
                  <c:v>7.5249866666666654E-3</c:v>
                </c:pt>
                <c:pt idx="137">
                  <c:v>7.6746633333333331E-3</c:v>
                </c:pt>
                <c:pt idx="138">
                  <c:v>7.8273766666666668E-3</c:v>
                </c:pt>
                <c:pt idx="139">
                  <c:v>7.9668099999999995E-3</c:v>
                </c:pt>
                <c:pt idx="140">
                  <c:v>8.0971866666666656E-3</c:v>
                </c:pt>
                <c:pt idx="141">
                  <c:v>8.3862766666666661E-3</c:v>
                </c:pt>
                <c:pt idx="142">
                  <c:v>8.6882833333333329E-3</c:v>
                </c:pt>
                <c:pt idx="143">
                  <c:v>8.9864799999999981E-3</c:v>
                </c:pt>
                <c:pt idx="144">
                  <c:v>9.2773200000000004E-3</c:v>
                </c:pt>
                <c:pt idx="145">
                  <c:v>9.5666099999999997E-3</c:v>
                </c:pt>
                <c:pt idx="146">
                  <c:v>9.8295366666666661E-3</c:v>
                </c:pt>
                <c:pt idx="147">
                  <c:v>1.0114976666666666E-2</c:v>
                </c:pt>
                <c:pt idx="148">
                  <c:v>1.039211E-2</c:v>
                </c:pt>
                <c:pt idx="149">
                  <c:v>1.0681076666666667E-2</c:v>
                </c:pt>
                <c:pt idx="150">
                  <c:v>1.0952596666666667E-2</c:v>
                </c:pt>
                <c:pt idx="151">
                  <c:v>1.1239356666666665E-2</c:v>
                </c:pt>
                <c:pt idx="152">
                  <c:v>1.1531506666666667E-2</c:v>
                </c:pt>
                <c:pt idx="153">
                  <c:v>1.1810640000000001E-2</c:v>
                </c:pt>
                <c:pt idx="154">
                  <c:v>1.2095873333333333E-2</c:v>
                </c:pt>
                <c:pt idx="155">
                  <c:v>1.2390093333333333E-2</c:v>
                </c:pt>
                <c:pt idx="156">
                  <c:v>1.2677163333333331E-2</c:v>
                </c:pt>
                <c:pt idx="157">
                  <c:v>1.2936913333333336E-2</c:v>
                </c:pt>
                <c:pt idx="158">
                  <c:v>1.3205196666666669E-2</c:v>
                </c:pt>
                <c:pt idx="159">
                  <c:v>1.3505546666666668E-2</c:v>
                </c:pt>
                <c:pt idx="160">
                  <c:v>1.3791283333333331E-2</c:v>
                </c:pt>
                <c:pt idx="161">
                  <c:v>1.4060513333333333E-2</c:v>
                </c:pt>
                <c:pt idx="162">
                  <c:v>1.4370580000000001E-2</c:v>
                </c:pt>
                <c:pt idx="163">
                  <c:v>1.4665559999999998E-2</c:v>
                </c:pt>
                <c:pt idx="164">
                  <c:v>1.4970486666666668E-2</c:v>
                </c:pt>
                <c:pt idx="165">
                  <c:v>1.527951E-2</c:v>
                </c:pt>
                <c:pt idx="166">
                  <c:v>1.557039E-2</c:v>
                </c:pt>
                <c:pt idx="167">
                  <c:v>1.5856336666666665E-2</c:v>
                </c:pt>
                <c:pt idx="168">
                  <c:v>1.6158140000000001E-2</c:v>
                </c:pt>
                <c:pt idx="169">
                  <c:v>1.6440013333333336E-2</c:v>
                </c:pt>
                <c:pt idx="170">
                  <c:v>1.6753786666666666E-2</c:v>
                </c:pt>
                <c:pt idx="171">
                  <c:v>1.7106159999999999E-2</c:v>
                </c:pt>
                <c:pt idx="172">
                  <c:v>1.7465669999999996E-2</c:v>
                </c:pt>
                <c:pt idx="173">
                  <c:v>1.7836073333333331E-2</c:v>
                </c:pt>
                <c:pt idx="174">
                  <c:v>1.8203400000000002E-2</c:v>
                </c:pt>
                <c:pt idx="175">
                  <c:v>1.8568546666666668E-2</c:v>
                </c:pt>
                <c:pt idx="176">
                  <c:v>1.8940303333333332E-2</c:v>
                </c:pt>
                <c:pt idx="177">
                  <c:v>1.9308773333333334E-2</c:v>
                </c:pt>
                <c:pt idx="178">
                  <c:v>1.9663603333333335E-2</c:v>
                </c:pt>
                <c:pt idx="179">
                  <c:v>2.0046990000000001E-2</c:v>
                </c:pt>
                <c:pt idx="180">
                  <c:v>2.0404283333333335E-2</c:v>
                </c:pt>
                <c:pt idx="181">
                  <c:v>2.0797703333333334E-2</c:v>
                </c:pt>
                <c:pt idx="182">
                  <c:v>2.1168263333333336E-2</c:v>
                </c:pt>
                <c:pt idx="183">
                  <c:v>2.1526143333333338E-2</c:v>
                </c:pt>
                <c:pt idx="184">
                  <c:v>2.189263666666667E-2</c:v>
                </c:pt>
                <c:pt idx="185">
                  <c:v>2.2277793333333334E-2</c:v>
                </c:pt>
                <c:pt idx="186">
                  <c:v>2.264801E-2</c:v>
                </c:pt>
                <c:pt idx="187">
                  <c:v>2.3004069999999998E-2</c:v>
                </c:pt>
                <c:pt idx="188">
                  <c:v>2.3387033333333335E-2</c:v>
                </c:pt>
                <c:pt idx="189">
                  <c:v>2.3755599999999998E-2</c:v>
                </c:pt>
                <c:pt idx="190">
                  <c:v>2.4126213333333334E-2</c:v>
                </c:pt>
                <c:pt idx="191">
                  <c:v>2.4508086666666668E-2</c:v>
                </c:pt>
                <c:pt idx="192">
                  <c:v>2.4868866666666666E-2</c:v>
                </c:pt>
                <c:pt idx="193">
                  <c:v>2.5248913333333334E-2</c:v>
                </c:pt>
                <c:pt idx="194">
                  <c:v>2.561136666666667E-2</c:v>
                </c:pt>
                <c:pt idx="195">
                  <c:v>2.5990126666666665E-2</c:v>
                </c:pt>
                <c:pt idx="196">
                  <c:v>2.6360406666666666E-2</c:v>
                </c:pt>
                <c:pt idx="197">
                  <c:v>2.6740923333333333E-2</c:v>
                </c:pt>
                <c:pt idx="198">
                  <c:v>2.7120253333333334E-2</c:v>
                </c:pt>
                <c:pt idx="199">
                  <c:v>2.7510666666666666E-2</c:v>
                </c:pt>
                <c:pt idx="200">
                  <c:v>2.7889939999999998E-2</c:v>
                </c:pt>
                <c:pt idx="201">
                  <c:v>2.8250766666666666E-2</c:v>
                </c:pt>
                <c:pt idx="202">
                  <c:v>2.8630663333333337E-2</c:v>
                </c:pt>
                <c:pt idx="203">
                  <c:v>2.9018430000000001E-2</c:v>
                </c:pt>
                <c:pt idx="204">
                  <c:v>2.9389559999999999E-2</c:v>
                </c:pt>
                <c:pt idx="205">
                  <c:v>2.9769173333333333E-2</c:v>
                </c:pt>
                <c:pt idx="206">
                  <c:v>3.0142873333333334E-2</c:v>
                </c:pt>
                <c:pt idx="207">
                  <c:v>3.0520303333333335E-2</c:v>
                </c:pt>
                <c:pt idx="208">
                  <c:v>3.0898643333333333E-2</c:v>
                </c:pt>
                <c:pt idx="209">
                  <c:v>3.1282410000000004E-2</c:v>
                </c:pt>
                <c:pt idx="210">
                  <c:v>3.1669186666666668E-2</c:v>
                </c:pt>
                <c:pt idx="211">
                  <c:v>3.2044596666666668E-2</c:v>
                </c:pt>
                <c:pt idx="212">
                  <c:v>3.2420256666666668E-2</c:v>
                </c:pt>
                <c:pt idx="213">
                  <c:v>3.2803603333333334E-2</c:v>
                </c:pt>
                <c:pt idx="214">
                  <c:v>3.3176326666666665E-2</c:v>
                </c:pt>
                <c:pt idx="215">
                  <c:v>3.3568246666666669E-2</c:v>
                </c:pt>
                <c:pt idx="216">
                  <c:v>3.3925176666666668E-2</c:v>
                </c:pt>
                <c:pt idx="217">
                  <c:v>3.4305076666666663E-2</c:v>
                </c:pt>
                <c:pt idx="218">
                  <c:v>3.4689466666666668E-2</c:v>
                </c:pt>
                <c:pt idx="219">
                  <c:v>3.5072253333333331E-2</c:v>
                </c:pt>
                <c:pt idx="220">
                  <c:v>3.5454686666666665E-2</c:v>
                </c:pt>
                <c:pt idx="221">
                  <c:v>3.5852363333333331E-2</c:v>
                </c:pt>
                <c:pt idx="222">
                  <c:v>3.623212E-2</c:v>
                </c:pt>
                <c:pt idx="223">
                  <c:v>3.661509000000001E-2</c:v>
                </c:pt>
                <c:pt idx="224">
                  <c:v>3.6997943333333339E-2</c:v>
                </c:pt>
                <c:pt idx="225">
                  <c:v>3.7387623333333328E-2</c:v>
                </c:pt>
                <c:pt idx="226">
                  <c:v>3.7779703333333331E-2</c:v>
                </c:pt>
                <c:pt idx="227">
                  <c:v>3.8172726666666663E-2</c:v>
                </c:pt>
                <c:pt idx="228">
                  <c:v>3.8546183333333338E-2</c:v>
                </c:pt>
                <c:pt idx="229">
                  <c:v>3.8928303333333331E-2</c:v>
                </c:pt>
                <c:pt idx="230">
                  <c:v>3.931399666666667E-2</c:v>
                </c:pt>
                <c:pt idx="231">
                  <c:v>3.970080333333334E-2</c:v>
                </c:pt>
                <c:pt idx="232">
                  <c:v>4.007516333333333E-2</c:v>
                </c:pt>
                <c:pt idx="233">
                  <c:v>4.047559333333333E-2</c:v>
                </c:pt>
                <c:pt idx="234">
                  <c:v>4.1245843333333337E-2</c:v>
                </c:pt>
                <c:pt idx="235">
                  <c:v>4.2023473333333339E-2</c:v>
                </c:pt>
                <c:pt idx="236">
                  <c:v>4.2817616666666662E-2</c:v>
                </c:pt>
                <c:pt idx="237">
                  <c:v>4.3585403333333335E-2</c:v>
                </c:pt>
                <c:pt idx="238">
                  <c:v>4.4390280000000004E-2</c:v>
                </c:pt>
                <c:pt idx="239">
                  <c:v>4.5147483333333328E-2</c:v>
                </c:pt>
                <c:pt idx="240">
                  <c:v>4.5941640000000006E-2</c:v>
                </c:pt>
                <c:pt idx="241">
                  <c:v>4.6718670000000004E-2</c:v>
                </c:pt>
                <c:pt idx="242">
                  <c:v>4.7490650000000002E-2</c:v>
                </c:pt>
                <c:pt idx="243">
                  <c:v>4.8278723333333336E-2</c:v>
                </c:pt>
                <c:pt idx="244">
                  <c:v>4.9057346666666668E-2</c:v>
                </c:pt>
                <c:pt idx="245">
                  <c:v>4.9831399999999998E-2</c:v>
                </c:pt>
                <c:pt idx="246">
                  <c:v>5.0609796666666665E-2</c:v>
                </c:pt>
                <c:pt idx="247">
                  <c:v>5.1417783333333328E-2</c:v>
                </c:pt>
                <c:pt idx="248">
                  <c:v>5.2192323333333325E-2</c:v>
                </c:pt>
                <c:pt idx="249">
                  <c:v>5.2969500000000003E-2</c:v>
                </c:pt>
                <c:pt idx="250">
                  <c:v>5.3758506666666664E-2</c:v>
                </c:pt>
                <c:pt idx="251">
                  <c:v>5.4552469999999999E-2</c:v>
                </c:pt>
                <c:pt idx="252">
                  <c:v>5.535142333333333E-2</c:v>
                </c:pt>
                <c:pt idx="253">
                  <c:v>5.6144893333333334E-2</c:v>
                </c:pt>
                <c:pt idx="254">
                  <c:v>5.6934746666666675E-2</c:v>
                </c:pt>
                <c:pt idx="255">
                  <c:v>5.7750670000000004E-2</c:v>
                </c:pt>
                <c:pt idx="256">
                  <c:v>5.8548053333333329E-2</c:v>
                </c:pt>
                <c:pt idx="257">
                  <c:v>5.9316543333333333E-2</c:v>
                </c:pt>
                <c:pt idx="258">
                  <c:v>6.0119703333333337E-2</c:v>
                </c:pt>
                <c:pt idx="259">
                  <c:v>6.0914113333333339E-2</c:v>
                </c:pt>
                <c:pt idx="260">
                  <c:v>6.1710376666666657E-2</c:v>
                </c:pt>
                <c:pt idx="261">
                  <c:v>6.2522289999999994E-2</c:v>
                </c:pt>
                <c:pt idx="262">
                  <c:v>6.3320269999999998E-2</c:v>
                </c:pt>
                <c:pt idx="263">
                  <c:v>6.4113383333333329E-2</c:v>
                </c:pt>
                <c:pt idx="264">
                  <c:v>6.490243666666666E-2</c:v>
                </c:pt>
                <c:pt idx="265">
                  <c:v>6.5706069999999991E-2</c:v>
                </c:pt>
                <c:pt idx="266">
                  <c:v>6.6503776666666667E-2</c:v>
                </c:pt>
                <c:pt idx="267">
                  <c:v>6.7298473333333331E-2</c:v>
                </c:pt>
                <c:pt idx="268">
                  <c:v>6.8097596666666677E-2</c:v>
                </c:pt>
                <c:pt idx="269">
                  <c:v>6.8892550000000011E-2</c:v>
                </c:pt>
                <c:pt idx="270">
                  <c:v>6.9706993333333342E-2</c:v>
                </c:pt>
                <c:pt idx="271">
                  <c:v>7.0506633333333318E-2</c:v>
                </c:pt>
                <c:pt idx="272">
                  <c:v>7.1346403333333322E-2</c:v>
                </c:pt>
                <c:pt idx="273">
                  <c:v>7.2143643333333327E-2</c:v>
                </c:pt>
                <c:pt idx="274">
                  <c:v>7.295040333333333E-2</c:v>
                </c:pt>
                <c:pt idx="275">
                  <c:v>7.3746110000000004E-2</c:v>
                </c:pt>
                <c:pt idx="276">
                  <c:v>7.4570356666666671E-2</c:v>
                </c:pt>
                <c:pt idx="277">
                  <c:v>7.537982E-2</c:v>
                </c:pt>
                <c:pt idx="278">
                  <c:v>7.6207486666666657E-2</c:v>
                </c:pt>
                <c:pt idx="279">
                  <c:v>7.7016696666666662E-2</c:v>
                </c:pt>
                <c:pt idx="280">
                  <c:v>7.7821260000000003E-2</c:v>
                </c:pt>
                <c:pt idx="281">
                  <c:v>7.8629356666666664E-2</c:v>
                </c:pt>
                <c:pt idx="282">
                  <c:v>7.9454903333333327E-2</c:v>
                </c:pt>
                <c:pt idx="283">
                  <c:v>8.0250020000000005E-2</c:v>
                </c:pt>
                <c:pt idx="284">
                  <c:v>8.106528666666668E-2</c:v>
                </c:pt>
                <c:pt idx="285">
                  <c:v>8.1865890000000011E-2</c:v>
                </c:pt>
                <c:pt idx="286">
                  <c:v>8.2703449999999998E-2</c:v>
                </c:pt>
                <c:pt idx="287">
                  <c:v>8.3490803333333335E-2</c:v>
                </c:pt>
                <c:pt idx="288">
                  <c:v>8.4329633333333348E-2</c:v>
                </c:pt>
                <c:pt idx="289">
                  <c:v>8.5128350000000005E-2</c:v>
                </c:pt>
                <c:pt idx="290">
                  <c:v>8.5959556666666673E-2</c:v>
                </c:pt>
                <c:pt idx="291">
                  <c:v>8.6766679999999985E-2</c:v>
                </c:pt>
                <c:pt idx="292">
                  <c:v>8.7596183333333341E-2</c:v>
                </c:pt>
                <c:pt idx="293">
                  <c:v>8.8421119999999992E-2</c:v>
                </c:pt>
                <c:pt idx="294">
                  <c:v>8.9232579999999992E-2</c:v>
                </c:pt>
                <c:pt idx="295">
                  <c:v>9.0057130000000013E-2</c:v>
                </c:pt>
                <c:pt idx="296">
                  <c:v>9.0868866666666659E-2</c:v>
                </c:pt>
                <c:pt idx="297">
                  <c:v>9.1688923333333339E-2</c:v>
                </c:pt>
                <c:pt idx="298">
                  <c:v>9.250385333333333E-2</c:v>
                </c:pt>
                <c:pt idx="299">
                  <c:v>9.3341516666666652E-2</c:v>
                </c:pt>
                <c:pt idx="300">
                  <c:v>9.4171993333333329E-2</c:v>
                </c:pt>
                <c:pt idx="301">
                  <c:v>9.4984029999999997E-2</c:v>
                </c:pt>
                <c:pt idx="302">
                  <c:v>9.5815089999999992E-2</c:v>
                </c:pt>
                <c:pt idx="303">
                  <c:v>9.6639009999999997E-2</c:v>
                </c:pt>
                <c:pt idx="304">
                  <c:v>9.7462869999999993E-2</c:v>
                </c:pt>
                <c:pt idx="305">
                  <c:v>9.8296533333333325E-2</c:v>
                </c:pt>
                <c:pt idx="306">
                  <c:v>9.9116810000000014E-2</c:v>
                </c:pt>
                <c:pt idx="307">
                  <c:v>9.9952936666666659E-2</c:v>
                </c:pt>
                <c:pt idx="308">
                  <c:v>0.10078038666666667</c:v>
                </c:pt>
                <c:pt idx="309">
                  <c:v>0.10161437000000001</c:v>
                </c:pt>
                <c:pt idx="310">
                  <c:v>0.10243305</c:v>
                </c:pt>
                <c:pt idx="311">
                  <c:v>0.10329005999999999</c:v>
                </c:pt>
                <c:pt idx="312">
                  <c:v>0.10412043666666666</c:v>
                </c:pt>
                <c:pt idx="313">
                  <c:v>0.10495146666666667</c:v>
                </c:pt>
                <c:pt idx="314">
                  <c:v>0.10577953999999999</c:v>
                </c:pt>
                <c:pt idx="315">
                  <c:v>0.10662181</c:v>
                </c:pt>
                <c:pt idx="316">
                  <c:v>0.10744658666666668</c:v>
                </c:pt>
                <c:pt idx="317">
                  <c:v>0.10828934333333332</c:v>
                </c:pt>
                <c:pt idx="318">
                  <c:v>0.10913122666666665</c:v>
                </c:pt>
                <c:pt idx="319">
                  <c:v>0.10996495333333335</c:v>
                </c:pt>
                <c:pt idx="320">
                  <c:v>0.11078918666666665</c:v>
                </c:pt>
                <c:pt idx="321">
                  <c:v>0.11164764666666667</c:v>
                </c:pt>
                <c:pt idx="322">
                  <c:v>0.11246916333333334</c:v>
                </c:pt>
                <c:pt idx="323">
                  <c:v>0.11331408333333332</c:v>
                </c:pt>
                <c:pt idx="324">
                  <c:v>0.11414596999999999</c:v>
                </c:pt>
                <c:pt idx="325">
                  <c:v>0.11499583999999999</c:v>
                </c:pt>
                <c:pt idx="326">
                  <c:v>0.11583990000000002</c:v>
                </c:pt>
                <c:pt idx="327">
                  <c:v>0.11667408000000001</c:v>
                </c:pt>
                <c:pt idx="328">
                  <c:v>0.11750545333333333</c:v>
                </c:pt>
                <c:pt idx="329">
                  <c:v>0.11834755</c:v>
                </c:pt>
                <c:pt idx="330">
                  <c:v>0.11919583666666665</c:v>
                </c:pt>
                <c:pt idx="331">
                  <c:v>0.12003660333333332</c:v>
                </c:pt>
                <c:pt idx="332">
                  <c:v>0.12088583</c:v>
                </c:pt>
                <c:pt idx="333">
                  <c:v>0.12173425333333333</c:v>
                </c:pt>
                <c:pt idx="334">
                  <c:v>0.12257339666666667</c:v>
                </c:pt>
                <c:pt idx="335">
                  <c:v>0.12344456333333333</c:v>
                </c:pt>
                <c:pt idx="336">
                  <c:v>0.12428233333333333</c:v>
                </c:pt>
                <c:pt idx="337">
                  <c:v>0.12513708666666665</c:v>
                </c:pt>
                <c:pt idx="338">
                  <c:v>0.12598951666666669</c:v>
                </c:pt>
                <c:pt idx="339">
                  <c:v>0.12682390666666668</c:v>
                </c:pt>
                <c:pt idx="340">
                  <c:v>0.12768821666666669</c:v>
                </c:pt>
                <c:pt idx="341">
                  <c:v>0.12852070333333332</c:v>
                </c:pt>
                <c:pt idx="342">
                  <c:v>0.12937716666666668</c:v>
                </c:pt>
                <c:pt idx="343">
                  <c:v>0.13022192333333332</c:v>
                </c:pt>
                <c:pt idx="344">
                  <c:v>0.13106583999999999</c:v>
                </c:pt>
                <c:pt idx="345">
                  <c:v>0.13190475666666668</c:v>
                </c:pt>
                <c:pt idx="346">
                  <c:v>0.13275852666666665</c:v>
                </c:pt>
                <c:pt idx="347">
                  <c:v>0.13359737666666666</c:v>
                </c:pt>
                <c:pt idx="348">
                  <c:v>0.13444392999999999</c:v>
                </c:pt>
                <c:pt idx="349">
                  <c:v>0.13530901999999997</c:v>
                </c:pt>
                <c:pt idx="350">
                  <c:v>0.13620255666666667</c:v>
                </c:pt>
                <c:pt idx="351">
                  <c:v>0.13704858333333333</c:v>
                </c:pt>
                <c:pt idx="352">
                  <c:v>0.13789253000000001</c:v>
                </c:pt>
                <c:pt idx="353">
                  <c:v>0.13872484666666668</c:v>
                </c:pt>
                <c:pt idx="354">
                  <c:v>0.13959305999999999</c:v>
                </c:pt>
                <c:pt idx="355">
                  <c:v>0.14046105333333336</c:v>
                </c:pt>
                <c:pt idx="356">
                  <c:v>0.14129401333333336</c:v>
                </c:pt>
                <c:pt idx="357">
                  <c:v>0.14215838666666666</c:v>
                </c:pt>
                <c:pt idx="358">
                  <c:v>0.14302115333333332</c:v>
                </c:pt>
                <c:pt idx="359">
                  <c:v>0.14388076</c:v>
                </c:pt>
                <c:pt idx="360">
                  <c:v>0.14473013999999998</c:v>
                </c:pt>
                <c:pt idx="361">
                  <c:v>0.14560857333333332</c:v>
                </c:pt>
                <c:pt idx="362">
                  <c:v>0.14643987999999997</c:v>
                </c:pt>
                <c:pt idx="363">
                  <c:v>0.14730863999999999</c:v>
                </c:pt>
                <c:pt idx="364">
                  <c:v>0.14818852333333335</c:v>
                </c:pt>
                <c:pt idx="365">
                  <c:v>0.14903535666666667</c:v>
                </c:pt>
                <c:pt idx="366">
                  <c:v>0.14989773333333334</c:v>
                </c:pt>
                <c:pt idx="367">
                  <c:v>0.15076529</c:v>
                </c:pt>
                <c:pt idx="368">
                  <c:v>0.15165165333333333</c:v>
                </c:pt>
                <c:pt idx="369">
                  <c:v>0.15249870666666665</c:v>
                </c:pt>
                <c:pt idx="370">
                  <c:v>0.15336482999999998</c:v>
                </c:pt>
                <c:pt idx="371">
                  <c:v>0.15423424333333333</c:v>
                </c:pt>
                <c:pt idx="372">
                  <c:v>0.15509555333333336</c:v>
                </c:pt>
                <c:pt idx="373">
                  <c:v>0.15596421333333335</c:v>
                </c:pt>
                <c:pt idx="374">
                  <c:v>0.15680549000000002</c:v>
                </c:pt>
                <c:pt idx="375">
                  <c:v>0.15768617666666668</c:v>
                </c:pt>
                <c:pt idx="376">
                  <c:v>0.15856035000000002</c:v>
                </c:pt>
                <c:pt idx="377">
                  <c:v>0.15941608333333335</c:v>
                </c:pt>
                <c:pt idx="378">
                  <c:v>0.16028027333333333</c:v>
                </c:pt>
                <c:pt idx="379">
                  <c:v>0.16114261333333335</c:v>
                </c:pt>
                <c:pt idx="380">
                  <c:v>0.16199395999999996</c:v>
                </c:pt>
                <c:pt idx="381">
                  <c:v>0.16289571</c:v>
                </c:pt>
                <c:pt idx="382">
                  <c:v>0.16373849999999998</c:v>
                </c:pt>
                <c:pt idx="383">
                  <c:v>0.16460528000000002</c:v>
                </c:pt>
                <c:pt idx="384">
                  <c:v>0.16547023666666666</c:v>
                </c:pt>
                <c:pt idx="385">
                  <c:v>0.16633676666666666</c:v>
                </c:pt>
                <c:pt idx="386">
                  <c:v>0.16721450666666665</c:v>
                </c:pt>
                <c:pt idx="387">
                  <c:v>0.16807835666666668</c:v>
                </c:pt>
                <c:pt idx="388">
                  <c:v>0.16894599666666665</c:v>
                </c:pt>
                <c:pt idx="389">
                  <c:v>0.16981398333333336</c:v>
                </c:pt>
                <c:pt idx="390">
                  <c:v>0.17069640666666669</c:v>
                </c:pt>
                <c:pt idx="391">
                  <c:v>0.17156705000000003</c:v>
                </c:pt>
                <c:pt idx="392">
                  <c:v>0.17242491999999998</c:v>
                </c:pt>
                <c:pt idx="393">
                  <c:v>0.17329982999999999</c:v>
                </c:pt>
                <c:pt idx="394">
                  <c:v>0.17416302</c:v>
                </c:pt>
                <c:pt idx="395">
                  <c:v>0.17502545666666663</c:v>
                </c:pt>
                <c:pt idx="396">
                  <c:v>0.17588760000000001</c:v>
                </c:pt>
                <c:pt idx="397">
                  <c:v>0.17676815333333334</c:v>
                </c:pt>
                <c:pt idx="398">
                  <c:v>0.17764013666666667</c:v>
                </c:pt>
                <c:pt idx="399">
                  <c:v>0.17852454666666664</c:v>
                </c:pt>
                <c:pt idx="400">
                  <c:v>0.17940098666666665</c:v>
                </c:pt>
                <c:pt idx="401">
                  <c:v>0.18026601666666667</c:v>
                </c:pt>
                <c:pt idx="402">
                  <c:v>0.18114308666666668</c:v>
                </c:pt>
                <c:pt idx="403">
                  <c:v>0.18200596999999999</c:v>
                </c:pt>
                <c:pt idx="404">
                  <c:v>0.18289408999999998</c:v>
                </c:pt>
                <c:pt idx="405">
                  <c:v>0.18377023333333334</c:v>
                </c:pt>
                <c:pt idx="406">
                  <c:v>0.18464665666666666</c:v>
                </c:pt>
                <c:pt idx="407">
                  <c:v>0.18554080000000001</c:v>
                </c:pt>
                <c:pt idx="408">
                  <c:v>0.1864048833333333</c:v>
                </c:pt>
                <c:pt idx="409">
                  <c:v>0.18727751333333334</c:v>
                </c:pt>
                <c:pt idx="410">
                  <c:v>0.18815540333333333</c:v>
                </c:pt>
                <c:pt idx="411">
                  <c:v>0.18903051000000001</c:v>
                </c:pt>
                <c:pt idx="412">
                  <c:v>0.18990198</c:v>
                </c:pt>
                <c:pt idx="413">
                  <c:v>0.19076618333333334</c:v>
                </c:pt>
                <c:pt idx="414">
                  <c:v>0.1916413666666667</c:v>
                </c:pt>
                <c:pt idx="415">
                  <c:v>0.19249865999999999</c:v>
                </c:pt>
                <c:pt idx="416">
                  <c:v>0.19337906666666668</c:v>
                </c:pt>
                <c:pt idx="417">
                  <c:v>0.19425777666666666</c:v>
                </c:pt>
                <c:pt idx="418">
                  <c:v>0.19512735666666667</c:v>
                </c:pt>
                <c:pt idx="419">
                  <c:v>0.19600214666666668</c:v>
                </c:pt>
                <c:pt idx="420">
                  <c:v>0.19688211666666669</c:v>
                </c:pt>
                <c:pt idx="421">
                  <c:v>0.19776003</c:v>
                </c:pt>
                <c:pt idx="422">
                  <c:v>0.19865023666666667</c:v>
                </c:pt>
                <c:pt idx="423">
                  <c:v>0.1995387833333333</c:v>
                </c:pt>
                <c:pt idx="424">
                  <c:v>0.20041568000000001</c:v>
                </c:pt>
                <c:pt idx="425">
                  <c:v>0.20129726000000001</c:v>
                </c:pt>
                <c:pt idx="426">
                  <c:v>0.20217680666666665</c:v>
                </c:pt>
                <c:pt idx="427">
                  <c:v>0.20305344333333333</c:v>
                </c:pt>
                <c:pt idx="428">
                  <c:v>0.20393334333333332</c:v>
                </c:pt>
                <c:pt idx="429">
                  <c:v>0.2048307</c:v>
                </c:pt>
                <c:pt idx="430">
                  <c:v>0.20570004666666666</c:v>
                </c:pt>
                <c:pt idx="431">
                  <c:v>0.20657307333333333</c:v>
                </c:pt>
                <c:pt idx="432">
                  <c:v>0.20746074999999997</c:v>
                </c:pt>
                <c:pt idx="433">
                  <c:v>0.20833443666666668</c:v>
                </c:pt>
                <c:pt idx="434">
                  <c:v>0.20921555999999999</c:v>
                </c:pt>
                <c:pt idx="435">
                  <c:v>0.21009251333333334</c:v>
                </c:pt>
                <c:pt idx="436">
                  <c:v>0.21097100333333332</c:v>
                </c:pt>
                <c:pt idx="437">
                  <c:v>0.21187049666666669</c:v>
                </c:pt>
                <c:pt idx="438">
                  <c:v>0.21275197333333334</c:v>
                </c:pt>
                <c:pt idx="439">
                  <c:v>0.21362956999999999</c:v>
                </c:pt>
                <c:pt idx="440">
                  <c:v>0.21450668333333334</c:v>
                </c:pt>
                <c:pt idx="441">
                  <c:v>0.21539328666666668</c:v>
                </c:pt>
                <c:pt idx="442">
                  <c:v>0.21627728333333332</c:v>
                </c:pt>
                <c:pt idx="443">
                  <c:v>0.21716749999999999</c:v>
                </c:pt>
                <c:pt idx="444">
                  <c:v>0.21805951666666668</c:v>
                </c:pt>
                <c:pt idx="445">
                  <c:v>0.21893384666666665</c:v>
                </c:pt>
                <c:pt idx="446">
                  <c:v>0.21982369333333335</c:v>
                </c:pt>
                <c:pt idx="447">
                  <c:v>0.22069559333333333</c:v>
                </c:pt>
                <c:pt idx="448">
                  <c:v>0.22158329000000002</c:v>
                </c:pt>
                <c:pt idx="449">
                  <c:v>0.22247070333333333</c:v>
                </c:pt>
                <c:pt idx="450">
                  <c:v>0.22335707666666665</c:v>
                </c:pt>
                <c:pt idx="451">
                  <c:v>0.22424290000000002</c:v>
                </c:pt>
                <c:pt idx="452">
                  <c:v>0.22513915666666667</c:v>
                </c:pt>
                <c:pt idx="453">
                  <c:v>0.2260384466666667</c:v>
                </c:pt>
                <c:pt idx="454">
                  <c:v>0.22692046666666665</c:v>
                </c:pt>
                <c:pt idx="455">
                  <c:v>0.22779315</c:v>
                </c:pt>
                <c:pt idx="456">
                  <c:v>0.22867334666666661</c:v>
                </c:pt>
                <c:pt idx="457">
                  <c:v>0.2295611933333333</c:v>
                </c:pt>
                <c:pt idx="458">
                  <c:v>0.23045532999999996</c:v>
                </c:pt>
                <c:pt idx="459">
                  <c:v>0.23135524999999998</c:v>
                </c:pt>
                <c:pt idx="460">
                  <c:v>0.23223536666666666</c:v>
                </c:pt>
                <c:pt idx="461">
                  <c:v>0.23313087666666668</c:v>
                </c:pt>
                <c:pt idx="462">
                  <c:v>0.23401321666666669</c:v>
                </c:pt>
                <c:pt idx="463">
                  <c:v>0.23490256666666665</c:v>
                </c:pt>
                <c:pt idx="464">
                  <c:v>0.23578961666666667</c:v>
                </c:pt>
                <c:pt idx="465">
                  <c:v>0.23666788</c:v>
                </c:pt>
                <c:pt idx="466">
                  <c:v>0.23755279333333337</c:v>
                </c:pt>
                <c:pt idx="467">
                  <c:v>0.23843372333333335</c:v>
                </c:pt>
                <c:pt idx="468">
                  <c:v>0.23931218666666668</c:v>
                </c:pt>
                <c:pt idx="469">
                  <c:v>0.24019729333333331</c:v>
                </c:pt>
                <c:pt idx="470">
                  <c:v>0.24109139333333335</c:v>
                </c:pt>
                <c:pt idx="471">
                  <c:v>0.24198318333333335</c:v>
                </c:pt>
                <c:pt idx="472">
                  <c:v>0.24287154333333333</c:v>
                </c:pt>
                <c:pt idx="473">
                  <c:v>0.24375100333333333</c:v>
                </c:pt>
                <c:pt idx="474">
                  <c:v>0.24463440000000003</c:v>
                </c:pt>
                <c:pt idx="475">
                  <c:v>0.24552466666666664</c:v>
                </c:pt>
                <c:pt idx="476">
                  <c:v>0.24641999333333336</c:v>
                </c:pt>
                <c:pt idx="477">
                  <c:v>0.24728320000000001</c:v>
                </c:pt>
                <c:pt idx="478">
                  <c:v>0.24816817000000002</c:v>
                </c:pt>
                <c:pt idx="479">
                  <c:v>0.24905195666666663</c:v>
                </c:pt>
                <c:pt idx="480">
                  <c:v>0.24993973000000003</c:v>
                </c:pt>
                <c:pt idx="481">
                  <c:v>0.25054415333333335</c:v>
                </c:pt>
              </c:numCache>
            </c:numRef>
          </c:xVal>
          <c:yVal>
            <c:numRef>
              <c:f>'[1]TX_0181_Mod CID'!$F$7:$F$488</c:f>
              <c:numCache>
                <c:formatCode>General</c:formatCode>
                <c:ptCount val="482"/>
                <c:pt idx="0">
                  <c:v>0.1825139999999692</c:v>
                </c:pt>
                <c:pt idx="1">
                  <c:v>2.454921000000013</c:v>
                </c:pt>
                <c:pt idx="2">
                  <c:v>4.5740990000000465</c:v>
                </c:pt>
                <c:pt idx="3">
                  <c:v>6.4072159999999485</c:v>
                </c:pt>
                <c:pt idx="4">
                  <c:v>8.673404000000005</c:v>
                </c:pt>
                <c:pt idx="5">
                  <c:v>10.497912000000042</c:v>
                </c:pt>
                <c:pt idx="6">
                  <c:v>12.356878999999878</c:v>
                </c:pt>
                <c:pt idx="7">
                  <c:v>14.11549100000002</c:v>
                </c:pt>
                <c:pt idx="8">
                  <c:v>15.422735999999986</c:v>
                </c:pt>
                <c:pt idx="9">
                  <c:v>17.016626000000088</c:v>
                </c:pt>
                <c:pt idx="10">
                  <c:v>18.485627000000022</c:v>
                </c:pt>
                <c:pt idx="11">
                  <c:v>19.836030999999934</c:v>
                </c:pt>
                <c:pt idx="12">
                  <c:v>21.186918999999989</c:v>
                </c:pt>
                <c:pt idx="13">
                  <c:v>22.491374999999948</c:v>
                </c:pt>
                <c:pt idx="14">
                  <c:v>23.482707000000005</c:v>
                </c:pt>
                <c:pt idx="15">
                  <c:v>24.736994999999979</c:v>
                </c:pt>
                <c:pt idx="16">
                  <c:v>25.804880000000026</c:v>
                </c:pt>
                <c:pt idx="17">
                  <c:v>27.002948999999944</c:v>
                </c:pt>
                <c:pt idx="18">
                  <c:v>27.931378999999993</c:v>
                </c:pt>
                <c:pt idx="19">
                  <c:v>28.975966000000085</c:v>
                </c:pt>
                <c:pt idx="20">
                  <c:v>29.685692000000017</c:v>
                </c:pt>
                <c:pt idx="21">
                  <c:v>30.735695999999905</c:v>
                </c:pt>
                <c:pt idx="22">
                  <c:v>31.592753000000073</c:v>
                </c:pt>
                <c:pt idx="23">
                  <c:v>32.542695000000037</c:v>
                </c:pt>
                <c:pt idx="24">
                  <c:v>33.491145999999958</c:v>
                </c:pt>
                <c:pt idx="25">
                  <c:v>34.311022999999977</c:v>
                </c:pt>
                <c:pt idx="26">
                  <c:v>34.940521999999987</c:v>
                </c:pt>
                <c:pt idx="27">
                  <c:v>35.618406999999991</c:v>
                </c:pt>
                <c:pt idx="28">
                  <c:v>36.249105999999983</c:v>
                </c:pt>
                <c:pt idx="29">
                  <c:v>37.144204000000059</c:v>
                </c:pt>
                <c:pt idx="30">
                  <c:v>37.907389000000023</c:v>
                </c:pt>
                <c:pt idx="31">
                  <c:v>38.567522999999937</c:v>
                </c:pt>
                <c:pt idx="32">
                  <c:v>39.092321000000084</c:v>
                </c:pt>
                <c:pt idx="33">
                  <c:v>39.773377000000096</c:v>
                </c:pt>
                <c:pt idx="34">
                  <c:v>40.617459000000053</c:v>
                </c:pt>
                <c:pt idx="35">
                  <c:v>41.233689000000084</c:v>
                </c:pt>
                <c:pt idx="36">
                  <c:v>41.838017000000036</c:v>
                </c:pt>
                <c:pt idx="37">
                  <c:v>42.508234000000016</c:v>
                </c:pt>
                <c:pt idx="38">
                  <c:v>42.90781000000004</c:v>
                </c:pt>
                <c:pt idx="39">
                  <c:v>43.537285999999995</c:v>
                </c:pt>
                <c:pt idx="40">
                  <c:v>44.185628000000065</c:v>
                </c:pt>
                <c:pt idx="41">
                  <c:v>45.347118000000023</c:v>
                </c:pt>
                <c:pt idx="42">
                  <c:v>46.117496999999958</c:v>
                </c:pt>
                <c:pt idx="43">
                  <c:v>47.253792999999973</c:v>
                </c:pt>
                <c:pt idx="44">
                  <c:v>48.22655199999997</c:v>
                </c:pt>
                <c:pt idx="45">
                  <c:v>48.902244999999994</c:v>
                </c:pt>
                <c:pt idx="46">
                  <c:v>49.905167000000006</c:v>
                </c:pt>
                <c:pt idx="47">
                  <c:v>50.664094999999975</c:v>
                </c:pt>
                <c:pt idx="48">
                  <c:v>51.254693000000032</c:v>
                </c:pt>
                <c:pt idx="49">
                  <c:v>52.153859000000011</c:v>
                </c:pt>
                <c:pt idx="50">
                  <c:v>53.088717000000031</c:v>
                </c:pt>
                <c:pt idx="51">
                  <c:v>53.590780000000052</c:v>
                </c:pt>
                <c:pt idx="52">
                  <c:v>54.519163000000049</c:v>
                </c:pt>
                <c:pt idx="53">
                  <c:v>55.325750999999968</c:v>
                </c:pt>
                <c:pt idx="54">
                  <c:v>55.754771000000005</c:v>
                </c:pt>
                <c:pt idx="55">
                  <c:v>56.670489999999972</c:v>
                </c:pt>
                <c:pt idx="56">
                  <c:v>57.506826000000103</c:v>
                </c:pt>
                <c:pt idx="57">
                  <c:v>57.69188500000007</c:v>
                </c:pt>
                <c:pt idx="58">
                  <c:v>58.495939999999962</c:v>
                </c:pt>
                <c:pt idx="59">
                  <c:v>59.392840000000092</c:v>
                </c:pt>
                <c:pt idx="60">
                  <c:v>59.800926000000004</c:v>
                </c:pt>
                <c:pt idx="61">
                  <c:v>60.586777999999924</c:v>
                </c:pt>
                <c:pt idx="62">
                  <c:v>61.23907399999996</c:v>
                </c:pt>
                <c:pt idx="63">
                  <c:v>61.89670000000001</c:v>
                </c:pt>
                <c:pt idx="64">
                  <c:v>62.332089999999994</c:v>
                </c:pt>
                <c:pt idx="65">
                  <c:v>63.231735000000072</c:v>
                </c:pt>
                <c:pt idx="66">
                  <c:v>64.012113999999997</c:v>
                </c:pt>
                <c:pt idx="67">
                  <c:v>64.386165999999889</c:v>
                </c:pt>
                <c:pt idx="68">
                  <c:v>65.17632599999996</c:v>
                </c:pt>
                <c:pt idx="69">
                  <c:v>65.805242000000021</c:v>
                </c:pt>
                <c:pt idx="70">
                  <c:v>66.05643699999996</c:v>
                </c:pt>
                <c:pt idx="71">
                  <c:v>66.679603999999927</c:v>
                </c:pt>
                <c:pt idx="72">
                  <c:v>67.285351999999989</c:v>
                </c:pt>
                <c:pt idx="73">
                  <c:v>67.860486000000094</c:v>
                </c:pt>
                <c:pt idx="74">
                  <c:v>68.473523999999998</c:v>
                </c:pt>
                <c:pt idx="75">
                  <c:v>68.963163000000009</c:v>
                </c:pt>
                <c:pt idx="76">
                  <c:v>69.264720000000011</c:v>
                </c:pt>
                <c:pt idx="77">
                  <c:v>69.886882000000014</c:v>
                </c:pt>
                <c:pt idx="78">
                  <c:v>70.604589999999973</c:v>
                </c:pt>
                <c:pt idx="79">
                  <c:v>70.946188000000006</c:v>
                </c:pt>
                <c:pt idx="80">
                  <c:v>71.497924000000012</c:v>
                </c:pt>
                <c:pt idx="81">
                  <c:v>72.349413999999911</c:v>
                </c:pt>
                <c:pt idx="82">
                  <c:v>73.611562999999933</c:v>
                </c:pt>
                <c:pt idx="83">
                  <c:v>74.433186000000035</c:v>
                </c:pt>
                <c:pt idx="84">
                  <c:v>75.675388999999996</c:v>
                </c:pt>
                <c:pt idx="85">
                  <c:v>76.415745000000015</c:v>
                </c:pt>
                <c:pt idx="86">
                  <c:v>77.141786999999908</c:v>
                </c:pt>
                <c:pt idx="87">
                  <c:v>78.187459000000047</c:v>
                </c:pt>
                <c:pt idx="88">
                  <c:v>79.00205800000009</c:v>
                </c:pt>
                <c:pt idx="89">
                  <c:v>79.815066999999999</c:v>
                </c:pt>
                <c:pt idx="90">
                  <c:v>80.439335999999969</c:v>
                </c:pt>
                <c:pt idx="91">
                  <c:v>81.590189000000009</c:v>
                </c:pt>
                <c:pt idx="92">
                  <c:v>82.163998000000106</c:v>
                </c:pt>
                <c:pt idx="93">
                  <c:v>83.092843000000016</c:v>
                </c:pt>
                <c:pt idx="94">
                  <c:v>83.594021999999939</c:v>
                </c:pt>
                <c:pt idx="95">
                  <c:v>84.560522999999989</c:v>
                </c:pt>
                <c:pt idx="96">
                  <c:v>85.178300000000036</c:v>
                </c:pt>
                <c:pt idx="97">
                  <c:v>85.699535999999966</c:v>
                </c:pt>
                <c:pt idx="98">
                  <c:v>86.806614999999965</c:v>
                </c:pt>
                <c:pt idx="99">
                  <c:v>87.449627999999962</c:v>
                </c:pt>
                <c:pt idx="100">
                  <c:v>88.267071999999928</c:v>
                </c:pt>
                <c:pt idx="101">
                  <c:v>88.904333000000065</c:v>
                </c:pt>
                <c:pt idx="102">
                  <c:v>89.703239999999937</c:v>
                </c:pt>
                <c:pt idx="103">
                  <c:v>90.474517999999989</c:v>
                </c:pt>
                <c:pt idx="104">
                  <c:v>91.200459000000023</c:v>
                </c:pt>
                <c:pt idx="105">
                  <c:v>92.136254000000008</c:v>
                </c:pt>
                <c:pt idx="106">
                  <c:v>92.706627999999967</c:v>
                </c:pt>
                <c:pt idx="107">
                  <c:v>93.661545999999987</c:v>
                </c:pt>
                <c:pt idx="108">
                  <c:v>93.868802000000073</c:v>
                </c:pt>
                <c:pt idx="109">
                  <c:v>94.612252999999953</c:v>
                </c:pt>
                <c:pt idx="110">
                  <c:v>95.097310999999934</c:v>
                </c:pt>
                <c:pt idx="111">
                  <c:v>96.241101000000072</c:v>
                </c:pt>
                <c:pt idx="112">
                  <c:v>97.574500000000114</c:v>
                </c:pt>
                <c:pt idx="113">
                  <c:v>98.784000999999989</c:v>
                </c:pt>
                <c:pt idx="114">
                  <c:v>100.132521</c:v>
                </c:pt>
                <c:pt idx="115">
                  <c:v>101.55883099999994</c:v>
                </c:pt>
                <c:pt idx="116">
                  <c:v>102.51782800000007</c:v>
                </c:pt>
                <c:pt idx="117">
                  <c:v>103.49252000000001</c:v>
                </c:pt>
                <c:pt idx="118">
                  <c:v>104.67412899999999</c:v>
                </c:pt>
                <c:pt idx="119">
                  <c:v>105.888418</c:v>
                </c:pt>
                <c:pt idx="120">
                  <c:v>107.01212899999996</c:v>
                </c:pt>
                <c:pt idx="121">
                  <c:v>108.09774200000004</c:v>
                </c:pt>
                <c:pt idx="122">
                  <c:v>109.29658399999994</c:v>
                </c:pt>
                <c:pt idx="123">
                  <c:v>110.46239400000002</c:v>
                </c:pt>
                <c:pt idx="124">
                  <c:v>111.58793400000002</c:v>
                </c:pt>
                <c:pt idx="125">
                  <c:v>112.53550999999993</c:v>
                </c:pt>
                <c:pt idx="126">
                  <c:v>113.50624700000009</c:v>
                </c:pt>
                <c:pt idx="127">
                  <c:v>114.71475199999998</c:v>
                </c:pt>
                <c:pt idx="128">
                  <c:v>115.48773400000005</c:v>
                </c:pt>
                <c:pt idx="129">
                  <c:v>116.61110299999996</c:v>
                </c:pt>
                <c:pt idx="130">
                  <c:v>117.878286</c:v>
                </c:pt>
                <c:pt idx="131">
                  <c:v>118.78964399999995</c:v>
                </c:pt>
                <c:pt idx="132">
                  <c:v>119.84872499999994</c:v>
                </c:pt>
                <c:pt idx="133">
                  <c:v>120.48688199999992</c:v>
                </c:pt>
                <c:pt idx="134">
                  <c:v>121.49715400000002</c:v>
                </c:pt>
                <c:pt idx="135">
                  <c:v>122.60799800000001</c:v>
                </c:pt>
                <c:pt idx="136">
                  <c:v>123.72998200000001</c:v>
                </c:pt>
                <c:pt idx="137">
                  <c:v>124.77838800000001</c:v>
                </c:pt>
                <c:pt idx="138">
                  <c:v>125.91821900000008</c:v>
                </c:pt>
                <c:pt idx="139">
                  <c:v>127.01632199999995</c:v>
                </c:pt>
                <c:pt idx="140">
                  <c:v>127.70020200000005</c:v>
                </c:pt>
                <c:pt idx="141">
                  <c:v>129.80963300000008</c:v>
                </c:pt>
                <c:pt idx="142">
                  <c:v>132.1425010000001</c:v>
                </c:pt>
                <c:pt idx="143">
                  <c:v>134.10604800000004</c:v>
                </c:pt>
                <c:pt idx="144">
                  <c:v>135.27073200000007</c:v>
                </c:pt>
                <c:pt idx="145">
                  <c:v>136.92764799999998</c:v>
                </c:pt>
                <c:pt idx="146">
                  <c:v>138.78051500000004</c:v>
                </c:pt>
                <c:pt idx="147">
                  <c:v>140.58617600000008</c:v>
                </c:pt>
                <c:pt idx="148">
                  <c:v>142.02713500000004</c:v>
                </c:pt>
                <c:pt idx="149">
                  <c:v>143.64369000000005</c:v>
                </c:pt>
                <c:pt idx="150">
                  <c:v>145.21687200000008</c:v>
                </c:pt>
                <c:pt idx="151">
                  <c:v>147.09897699999999</c:v>
                </c:pt>
                <c:pt idx="152">
                  <c:v>148.52043699999996</c:v>
                </c:pt>
                <c:pt idx="153">
                  <c:v>150.33284800000001</c:v>
                </c:pt>
                <c:pt idx="154">
                  <c:v>152.2301159999999</c:v>
                </c:pt>
                <c:pt idx="155">
                  <c:v>153.75797699999998</c:v>
                </c:pt>
                <c:pt idx="156">
                  <c:v>155.39291700000001</c:v>
                </c:pt>
                <c:pt idx="157">
                  <c:v>157.18992100000003</c:v>
                </c:pt>
                <c:pt idx="158">
                  <c:v>158.87910599999998</c:v>
                </c:pt>
                <c:pt idx="159">
                  <c:v>160.30544199999997</c:v>
                </c:pt>
                <c:pt idx="160">
                  <c:v>161.43591500000002</c:v>
                </c:pt>
                <c:pt idx="161">
                  <c:v>163.1355640000001</c:v>
                </c:pt>
                <c:pt idx="162">
                  <c:v>164.8970129999999</c:v>
                </c:pt>
                <c:pt idx="163">
                  <c:v>166.18421099999995</c:v>
                </c:pt>
                <c:pt idx="164">
                  <c:v>167.83049800000003</c:v>
                </c:pt>
                <c:pt idx="165">
                  <c:v>169.12318500000003</c:v>
                </c:pt>
                <c:pt idx="166">
                  <c:v>171.05361099999993</c:v>
                </c:pt>
                <c:pt idx="167">
                  <c:v>172.55089799999996</c:v>
                </c:pt>
                <c:pt idx="168">
                  <c:v>173.85223100000002</c:v>
                </c:pt>
                <c:pt idx="169">
                  <c:v>175.61894599999994</c:v>
                </c:pt>
                <c:pt idx="170">
                  <c:v>177.61543000000006</c:v>
                </c:pt>
                <c:pt idx="171">
                  <c:v>179.08038299999998</c:v>
                </c:pt>
                <c:pt idx="172">
                  <c:v>180.61109699999997</c:v>
                </c:pt>
                <c:pt idx="173">
                  <c:v>182.941868</c:v>
                </c:pt>
                <c:pt idx="174">
                  <c:v>184.69842299999988</c:v>
                </c:pt>
                <c:pt idx="175">
                  <c:v>186.267112</c:v>
                </c:pt>
                <c:pt idx="176">
                  <c:v>188.25338499999998</c:v>
                </c:pt>
                <c:pt idx="177">
                  <c:v>189.99139700000001</c:v>
                </c:pt>
                <c:pt idx="178">
                  <c:v>191.79222799999991</c:v>
                </c:pt>
                <c:pt idx="179">
                  <c:v>193.83817799999997</c:v>
                </c:pt>
                <c:pt idx="180">
                  <c:v>195.28012100000007</c:v>
                </c:pt>
                <c:pt idx="181">
                  <c:v>197.240138</c:v>
                </c:pt>
                <c:pt idx="182">
                  <c:v>199.15087200000005</c:v>
                </c:pt>
                <c:pt idx="183">
                  <c:v>200.67930100000001</c:v>
                </c:pt>
                <c:pt idx="184">
                  <c:v>202.10722199999998</c:v>
                </c:pt>
                <c:pt idx="185">
                  <c:v>203.91488900000007</c:v>
                </c:pt>
                <c:pt idx="186">
                  <c:v>205.64473099999992</c:v>
                </c:pt>
                <c:pt idx="187">
                  <c:v>207.40202400000004</c:v>
                </c:pt>
                <c:pt idx="188">
                  <c:v>209.628469</c:v>
                </c:pt>
                <c:pt idx="189">
                  <c:v>210.83565900000008</c:v>
                </c:pt>
                <c:pt idx="190">
                  <c:v>212.32226300000002</c:v>
                </c:pt>
                <c:pt idx="191">
                  <c:v>214.60088599999995</c:v>
                </c:pt>
                <c:pt idx="192">
                  <c:v>216.14135300000004</c:v>
                </c:pt>
                <c:pt idx="193">
                  <c:v>217.67954399999996</c:v>
                </c:pt>
                <c:pt idx="194">
                  <c:v>219.75132899999994</c:v>
                </c:pt>
                <c:pt idx="195">
                  <c:v>220.78292399999998</c:v>
                </c:pt>
                <c:pt idx="196">
                  <c:v>222.42372900000004</c:v>
                </c:pt>
                <c:pt idx="197">
                  <c:v>224.21709799999996</c:v>
                </c:pt>
                <c:pt idx="198">
                  <c:v>225.86674299999999</c:v>
                </c:pt>
                <c:pt idx="199">
                  <c:v>227.61180899999999</c:v>
                </c:pt>
                <c:pt idx="200">
                  <c:v>229.30275499999993</c:v>
                </c:pt>
                <c:pt idx="201">
                  <c:v>230.41418800000008</c:v>
                </c:pt>
                <c:pt idx="202">
                  <c:v>232.1836009999999</c:v>
                </c:pt>
                <c:pt idx="203">
                  <c:v>234.18272200000007</c:v>
                </c:pt>
                <c:pt idx="204">
                  <c:v>235.47958700000004</c:v>
                </c:pt>
                <c:pt idx="205">
                  <c:v>236.86462199999994</c:v>
                </c:pt>
                <c:pt idx="206">
                  <c:v>238.25299899999993</c:v>
                </c:pt>
                <c:pt idx="207">
                  <c:v>239.67028799999986</c:v>
                </c:pt>
                <c:pt idx="208">
                  <c:v>241.32334900000001</c:v>
                </c:pt>
                <c:pt idx="209">
                  <c:v>243.49465800000007</c:v>
                </c:pt>
                <c:pt idx="210">
                  <c:v>244.82814600000006</c:v>
                </c:pt>
                <c:pt idx="211">
                  <c:v>246.47120000000007</c:v>
                </c:pt>
                <c:pt idx="212">
                  <c:v>248.05390399999999</c:v>
                </c:pt>
                <c:pt idx="213">
                  <c:v>249.00638500000002</c:v>
                </c:pt>
                <c:pt idx="214">
                  <c:v>250.61775999999998</c:v>
                </c:pt>
                <c:pt idx="215">
                  <c:v>252.53430300000002</c:v>
                </c:pt>
                <c:pt idx="216">
                  <c:v>253.584924</c:v>
                </c:pt>
                <c:pt idx="217">
                  <c:v>255.26819</c:v>
                </c:pt>
                <c:pt idx="218">
                  <c:v>257.26195900000005</c:v>
                </c:pt>
                <c:pt idx="219">
                  <c:v>257.76201999999989</c:v>
                </c:pt>
                <c:pt idx="220">
                  <c:v>259.58837600000004</c:v>
                </c:pt>
                <c:pt idx="221">
                  <c:v>261.32853599999999</c:v>
                </c:pt>
                <c:pt idx="222">
                  <c:v>262.54221399999994</c:v>
                </c:pt>
                <c:pt idx="223">
                  <c:v>264.13522599999999</c:v>
                </c:pt>
                <c:pt idx="224">
                  <c:v>265.90413100000006</c:v>
                </c:pt>
                <c:pt idx="225">
                  <c:v>266.71709200000009</c:v>
                </c:pt>
                <c:pt idx="226">
                  <c:v>268.526723</c:v>
                </c:pt>
                <c:pt idx="227">
                  <c:v>269.67277300000001</c:v>
                </c:pt>
                <c:pt idx="228">
                  <c:v>271.34546899999998</c:v>
                </c:pt>
                <c:pt idx="229">
                  <c:v>272.60412300000007</c:v>
                </c:pt>
                <c:pt idx="230">
                  <c:v>274.21433999999999</c:v>
                </c:pt>
                <c:pt idx="231">
                  <c:v>275.58333500000003</c:v>
                </c:pt>
                <c:pt idx="232">
                  <c:v>277.22387299999991</c:v>
                </c:pt>
                <c:pt idx="233">
                  <c:v>278.28372399999989</c:v>
                </c:pt>
                <c:pt idx="234">
                  <c:v>281.12164700000005</c:v>
                </c:pt>
                <c:pt idx="235">
                  <c:v>284.11550199999999</c:v>
                </c:pt>
                <c:pt idx="236">
                  <c:v>286.85955600000005</c:v>
                </c:pt>
                <c:pt idx="237">
                  <c:v>289.11924299999998</c:v>
                </c:pt>
                <c:pt idx="238">
                  <c:v>292.19981500000006</c:v>
                </c:pt>
                <c:pt idx="239">
                  <c:v>294.73758500000014</c:v>
                </c:pt>
                <c:pt idx="240">
                  <c:v>296.86352099999999</c:v>
                </c:pt>
                <c:pt idx="241">
                  <c:v>299.72487100000001</c:v>
                </c:pt>
                <c:pt idx="242">
                  <c:v>302.38638499999985</c:v>
                </c:pt>
                <c:pt idx="243">
                  <c:v>305.14233200000001</c:v>
                </c:pt>
                <c:pt idx="244">
                  <c:v>307.28430499999996</c:v>
                </c:pt>
                <c:pt idx="245">
                  <c:v>310.05887800000005</c:v>
                </c:pt>
                <c:pt idx="246">
                  <c:v>312.36839600000008</c:v>
                </c:pt>
                <c:pt idx="247">
                  <c:v>315.24100200000004</c:v>
                </c:pt>
                <c:pt idx="248">
                  <c:v>317.96712200000002</c:v>
                </c:pt>
                <c:pt idx="249">
                  <c:v>319.94240400000001</c:v>
                </c:pt>
                <c:pt idx="250">
                  <c:v>322.99566300000004</c:v>
                </c:pt>
                <c:pt idx="251">
                  <c:v>324.77246500000001</c:v>
                </c:pt>
                <c:pt idx="252">
                  <c:v>327.26911200000006</c:v>
                </c:pt>
                <c:pt idx="253">
                  <c:v>330.21812300000011</c:v>
                </c:pt>
                <c:pt idx="254">
                  <c:v>331.82452100000006</c:v>
                </c:pt>
                <c:pt idx="255">
                  <c:v>334.42161099999987</c:v>
                </c:pt>
                <c:pt idx="256">
                  <c:v>336.54475400000007</c:v>
                </c:pt>
                <c:pt idx="257">
                  <c:v>339.27509600000008</c:v>
                </c:pt>
                <c:pt idx="258">
                  <c:v>341.25703299999998</c:v>
                </c:pt>
                <c:pt idx="259">
                  <c:v>343.72388200000012</c:v>
                </c:pt>
                <c:pt idx="260">
                  <c:v>346.01306099999999</c:v>
                </c:pt>
                <c:pt idx="261">
                  <c:v>348.31195700000012</c:v>
                </c:pt>
                <c:pt idx="262">
                  <c:v>350.37513100000001</c:v>
                </c:pt>
                <c:pt idx="263">
                  <c:v>352.13733799999989</c:v>
                </c:pt>
                <c:pt idx="264">
                  <c:v>354.70545199999992</c:v>
                </c:pt>
                <c:pt idx="265">
                  <c:v>357.18166500000001</c:v>
                </c:pt>
                <c:pt idx="266">
                  <c:v>359.53979100000004</c:v>
                </c:pt>
                <c:pt idx="267">
                  <c:v>361.55776700000007</c:v>
                </c:pt>
                <c:pt idx="268">
                  <c:v>363.11289499999998</c:v>
                </c:pt>
                <c:pt idx="269">
                  <c:v>365.24411199999997</c:v>
                </c:pt>
                <c:pt idx="270">
                  <c:v>367.56233999999995</c:v>
                </c:pt>
                <c:pt idx="271">
                  <c:v>370.14417200000003</c:v>
                </c:pt>
                <c:pt idx="272">
                  <c:v>371.09795600000001</c:v>
                </c:pt>
                <c:pt idx="273">
                  <c:v>373.82611000000009</c:v>
                </c:pt>
                <c:pt idx="274">
                  <c:v>376.21574799999996</c:v>
                </c:pt>
                <c:pt idx="275">
                  <c:v>377.97565100000008</c:v>
                </c:pt>
                <c:pt idx="276">
                  <c:v>379.43123600000001</c:v>
                </c:pt>
                <c:pt idx="277">
                  <c:v>381.81122000000005</c:v>
                </c:pt>
                <c:pt idx="278">
                  <c:v>383.65796899999998</c:v>
                </c:pt>
                <c:pt idx="279">
                  <c:v>385.38120499999991</c:v>
                </c:pt>
                <c:pt idx="280">
                  <c:v>387.26742400000001</c:v>
                </c:pt>
                <c:pt idx="281">
                  <c:v>389.50662799999998</c:v>
                </c:pt>
                <c:pt idx="282">
                  <c:v>391.50600100000003</c:v>
                </c:pt>
                <c:pt idx="283">
                  <c:v>393.18903399999999</c:v>
                </c:pt>
                <c:pt idx="284">
                  <c:v>395.32322499999987</c:v>
                </c:pt>
                <c:pt idx="285">
                  <c:v>396.99448599999994</c:v>
                </c:pt>
                <c:pt idx="286">
                  <c:v>399.22145999999987</c:v>
                </c:pt>
                <c:pt idx="287">
                  <c:v>400.49425200000007</c:v>
                </c:pt>
                <c:pt idx="288">
                  <c:v>402.88966199999999</c:v>
                </c:pt>
                <c:pt idx="289">
                  <c:v>404.56300999999979</c:v>
                </c:pt>
                <c:pt idx="290">
                  <c:v>406.03819599999997</c:v>
                </c:pt>
                <c:pt idx="291">
                  <c:v>407.56077700000003</c:v>
                </c:pt>
                <c:pt idx="292">
                  <c:v>409.60900400000003</c:v>
                </c:pt>
                <c:pt idx="293">
                  <c:v>411.67559599999993</c:v>
                </c:pt>
                <c:pt idx="294">
                  <c:v>413.09503800000005</c:v>
                </c:pt>
                <c:pt idx="295">
                  <c:v>414.84845000000007</c:v>
                </c:pt>
                <c:pt idx="296">
                  <c:v>416.70212299999992</c:v>
                </c:pt>
                <c:pt idx="297">
                  <c:v>418.03328800000003</c:v>
                </c:pt>
                <c:pt idx="298">
                  <c:v>419.32979999999992</c:v>
                </c:pt>
                <c:pt idx="299">
                  <c:v>421.42777000000012</c:v>
                </c:pt>
                <c:pt idx="300">
                  <c:v>423.23445499999997</c:v>
                </c:pt>
                <c:pt idx="301">
                  <c:v>424.63121400000006</c:v>
                </c:pt>
                <c:pt idx="302">
                  <c:v>426.12781100000007</c:v>
                </c:pt>
                <c:pt idx="303">
                  <c:v>428.23683000000005</c:v>
                </c:pt>
                <c:pt idx="304">
                  <c:v>429.02709400000009</c:v>
                </c:pt>
                <c:pt idx="305">
                  <c:v>430.91689599999995</c:v>
                </c:pt>
                <c:pt idx="306">
                  <c:v>432.58810300000005</c:v>
                </c:pt>
                <c:pt idx="307">
                  <c:v>434.447271</c:v>
                </c:pt>
                <c:pt idx="308">
                  <c:v>435.13623600000017</c:v>
                </c:pt>
                <c:pt idx="309">
                  <c:v>437.10010599999993</c:v>
                </c:pt>
                <c:pt idx="310">
                  <c:v>438.26153699999998</c:v>
                </c:pt>
                <c:pt idx="311">
                  <c:v>440.317474</c:v>
                </c:pt>
                <c:pt idx="312">
                  <c:v>441.60667799999987</c:v>
                </c:pt>
                <c:pt idx="313">
                  <c:v>442.74419100000011</c:v>
                </c:pt>
                <c:pt idx="314">
                  <c:v>444.32364300000006</c:v>
                </c:pt>
                <c:pt idx="315">
                  <c:v>445.93170200000009</c:v>
                </c:pt>
                <c:pt idx="316">
                  <c:v>446.39845800000006</c:v>
                </c:pt>
                <c:pt idx="317">
                  <c:v>448.23456099999987</c:v>
                </c:pt>
                <c:pt idx="318">
                  <c:v>449.94535099999996</c:v>
                </c:pt>
                <c:pt idx="319">
                  <c:v>451.31964399999993</c:v>
                </c:pt>
                <c:pt idx="320">
                  <c:v>451.90151200000014</c:v>
                </c:pt>
                <c:pt idx="321">
                  <c:v>453.65060000000011</c:v>
                </c:pt>
                <c:pt idx="322">
                  <c:v>455.06196000000017</c:v>
                </c:pt>
                <c:pt idx="323">
                  <c:v>456.59413599999999</c:v>
                </c:pt>
                <c:pt idx="324">
                  <c:v>457.78112999999996</c:v>
                </c:pt>
                <c:pt idx="325">
                  <c:v>458.78435999999988</c:v>
                </c:pt>
                <c:pt idx="326">
                  <c:v>460.51213299999995</c:v>
                </c:pt>
                <c:pt idx="327">
                  <c:v>461.28205200000002</c:v>
                </c:pt>
                <c:pt idx="328">
                  <c:v>462.63990400000012</c:v>
                </c:pt>
                <c:pt idx="329">
                  <c:v>463.98501499999992</c:v>
                </c:pt>
                <c:pt idx="330">
                  <c:v>465.01822700000008</c:v>
                </c:pt>
                <c:pt idx="331">
                  <c:v>466.27840799999996</c:v>
                </c:pt>
                <c:pt idx="332">
                  <c:v>467.5503159999999</c:v>
                </c:pt>
                <c:pt idx="333">
                  <c:v>468.88169499999992</c:v>
                </c:pt>
                <c:pt idx="334">
                  <c:v>470.13795600000009</c:v>
                </c:pt>
                <c:pt idx="335">
                  <c:v>471.40533499999992</c:v>
                </c:pt>
                <c:pt idx="336">
                  <c:v>472.03214100000002</c:v>
                </c:pt>
                <c:pt idx="337">
                  <c:v>472.94496700000002</c:v>
                </c:pt>
                <c:pt idx="338">
                  <c:v>474.58895099999995</c:v>
                </c:pt>
                <c:pt idx="339">
                  <c:v>475.83408199999985</c:v>
                </c:pt>
                <c:pt idx="340">
                  <c:v>476.4298040000001</c:v>
                </c:pt>
                <c:pt idx="341">
                  <c:v>478.06738299999995</c:v>
                </c:pt>
                <c:pt idx="342">
                  <c:v>478.85033899999985</c:v>
                </c:pt>
                <c:pt idx="343">
                  <c:v>479.69419999999991</c:v>
                </c:pt>
                <c:pt idx="344">
                  <c:v>481.11820899999998</c:v>
                </c:pt>
                <c:pt idx="345">
                  <c:v>482.02105900000015</c:v>
                </c:pt>
                <c:pt idx="346">
                  <c:v>482.40847300000007</c:v>
                </c:pt>
                <c:pt idx="347">
                  <c:v>484.3297290000001</c:v>
                </c:pt>
                <c:pt idx="348">
                  <c:v>484.97841999999991</c:v>
                </c:pt>
                <c:pt idx="349">
                  <c:v>485.86679299999997</c:v>
                </c:pt>
                <c:pt idx="350">
                  <c:v>486.56701099999987</c:v>
                </c:pt>
                <c:pt idx="351">
                  <c:v>487.69989599999991</c:v>
                </c:pt>
                <c:pt idx="352">
                  <c:v>488.31242299999997</c:v>
                </c:pt>
                <c:pt idx="353">
                  <c:v>489.38551399999994</c:v>
                </c:pt>
                <c:pt idx="354">
                  <c:v>489.84511099999997</c:v>
                </c:pt>
                <c:pt idx="355">
                  <c:v>491.17279899999994</c:v>
                </c:pt>
                <c:pt idx="356">
                  <c:v>492.71292500000004</c:v>
                </c:pt>
                <c:pt idx="357">
                  <c:v>493.24081400000017</c:v>
                </c:pt>
                <c:pt idx="358">
                  <c:v>494.00653799999998</c:v>
                </c:pt>
                <c:pt idx="359">
                  <c:v>495.0572489999999</c:v>
                </c:pt>
                <c:pt idx="360">
                  <c:v>495.75710600000002</c:v>
                </c:pt>
                <c:pt idx="361">
                  <c:v>497.19027899999992</c:v>
                </c:pt>
                <c:pt idx="362">
                  <c:v>497.13118299999991</c:v>
                </c:pt>
                <c:pt idx="363">
                  <c:v>497.90686899999992</c:v>
                </c:pt>
                <c:pt idx="364">
                  <c:v>498.62920799999995</c:v>
                </c:pt>
                <c:pt idx="365">
                  <c:v>499.81561499999998</c:v>
                </c:pt>
                <c:pt idx="366">
                  <c:v>500.43492700000002</c:v>
                </c:pt>
                <c:pt idx="367">
                  <c:v>501.40902200000005</c:v>
                </c:pt>
                <c:pt idx="368">
                  <c:v>502.69099999999992</c:v>
                </c:pt>
                <c:pt idx="369">
                  <c:v>502.23350600000003</c:v>
                </c:pt>
                <c:pt idx="370">
                  <c:v>502.91506099999992</c:v>
                </c:pt>
                <c:pt idx="371">
                  <c:v>504.05358899999999</c:v>
                </c:pt>
                <c:pt idx="372">
                  <c:v>504.63351599999987</c:v>
                </c:pt>
                <c:pt idx="373">
                  <c:v>505.81537899999995</c:v>
                </c:pt>
                <c:pt idx="374">
                  <c:v>505.82396600000004</c:v>
                </c:pt>
                <c:pt idx="375">
                  <c:v>507.46124100000003</c:v>
                </c:pt>
                <c:pt idx="376">
                  <c:v>507.53900599999997</c:v>
                </c:pt>
                <c:pt idx="377">
                  <c:v>508.45874800000001</c:v>
                </c:pt>
                <c:pt idx="378">
                  <c:v>508.48419799999999</c:v>
                </c:pt>
                <c:pt idx="379">
                  <c:v>509.39084800000001</c:v>
                </c:pt>
                <c:pt idx="380">
                  <c:v>510.50719400000003</c:v>
                </c:pt>
                <c:pt idx="381">
                  <c:v>510.40695600000004</c:v>
                </c:pt>
                <c:pt idx="382">
                  <c:v>511.43651699999998</c:v>
                </c:pt>
                <c:pt idx="383">
                  <c:v>511.73153500000001</c:v>
                </c:pt>
                <c:pt idx="384">
                  <c:v>512.58460200000002</c:v>
                </c:pt>
                <c:pt idx="385">
                  <c:v>513.7840490000001</c:v>
                </c:pt>
                <c:pt idx="386">
                  <c:v>514.07138499999996</c:v>
                </c:pt>
                <c:pt idx="387">
                  <c:v>514.60794699999997</c:v>
                </c:pt>
                <c:pt idx="388">
                  <c:v>514.95166399999994</c:v>
                </c:pt>
                <c:pt idx="389">
                  <c:v>515.71546599999988</c:v>
                </c:pt>
                <c:pt idx="390">
                  <c:v>515.46289300000001</c:v>
                </c:pt>
                <c:pt idx="391">
                  <c:v>516.16401600000006</c:v>
                </c:pt>
                <c:pt idx="392">
                  <c:v>516.959157</c:v>
                </c:pt>
                <c:pt idx="393">
                  <c:v>516.99216100000012</c:v>
                </c:pt>
                <c:pt idx="394">
                  <c:v>518.340192</c:v>
                </c:pt>
                <c:pt idx="395">
                  <c:v>518.57590499999992</c:v>
                </c:pt>
                <c:pt idx="396">
                  <c:v>518.78901799999994</c:v>
                </c:pt>
                <c:pt idx="397">
                  <c:v>519.57437200000004</c:v>
                </c:pt>
                <c:pt idx="398">
                  <c:v>519.93795499999999</c:v>
                </c:pt>
                <c:pt idx="399">
                  <c:v>520.61518300000012</c:v>
                </c:pt>
                <c:pt idx="400">
                  <c:v>521.6766889999999</c:v>
                </c:pt>
                <c:pt idx="401">
                  <c:v>521.25962300000015</c:v>
                </c:pt>
                <c:pt idx="402">
                  <c:v>521.33500400000003</c:v>
                </c:pt>
                <c:pt idx="403">
                  <c:v>522.24508999999989</c:v>
                </c:pt>
                <c:pt idx="404">
                  <c:v>522.49100999999996</c:v>
                </c:pt>
                <c:pt idx="405">
                  <c:v>523.20807799999989</c:v>
                </c:pt>
                <c:pt idx="406">
                  <c:v>523.61730399999999</c:v>
                </c:pt>
                <c:pt idx="407">
                  <c:v>523.26582600000006</c:v>
                </c:pt>
                <c:pt idx="408">
                  <c:v>523.80788199999995</c:v>
                </c:pt>
                <c:pt idx="409">
                  <c:v>524.3210969999999</c:v>
                </c:pt>
                <c:pt idx="410">
                  <c:v>524.67504300000007</c:v>
                </c:pt>
                <c:pt idx="411">
                  <c:v>524.77433499999995</c:v>
                </c:pt>
                <c:pt idx="412">
                  <c:v>525.64724299999989</c:v>
                </c:pt>
                <c:pt idx="413">
                  <c:v>526.10227499999985</c:v>
                </c:pt>
                <c:pt idx="414">
                  <c:v>526.06508299999996</c:v>
                </c:pt>
                <c:pt idx="415">
                  <c:v>526.08382699999993</c:v>
                </c:pt>
                <c:pt idx="416">
                  <c:v>526.53057899999988</c:v>
                </c:pt>
                <c:pt idx="417">
                  <c:v>526.77228000000014</c:v>
                </c:pt>
                <c:pt idx="418">
                  <c:v>527.50277300000005</c:v>
                </c:pt>
                <c:pt idx="419">
                  <c:v>527.7459429999999</c:v>
                </c:pt>
                <c:pt idx="420">
                  <c:v>527.4357</c:v>
                </c:pt>
                <c:pt idx="421">
                  <c:v>528.15263400000003</c:v>
                </c:pt>
                <c:pt idx="422">
                  <c:v>528.58042599999999</c:v>
                </c:pt>
                <c:pt idx="423">
                  <c:v>528.39794699999993</c:v>
                </c:pt>
                <c:pt idx="424">
                  <c:v>528.71271899999999</c:v>
                </c:pt>
                <c:pt idx="425">
                  <c:v>528.93656099999998</c:v>
                </c:pt>
                <c:pt idx="426">
                  <c:v>528.86918299999991</c:v>
                </c:pt>
                <c:pt idx="427">
                  <c:v>529.12679200000014</c:v>
                </c:pt>
                <c:pt idx="428">
                  <c:v>529.03215699999998</c:v>
                </c:pt>
                <c:pt idx="429">
                  <c:v>529.44085700000005</c:v>
                </c:pt>
                <c:pt idx="430">
                  <c:v>530.03425699999991</c:v>
                </c:pt>
                <c:pt idx="431">
                  <c:v>529.63758899999993</c:v>
                </c:pt>
                <c:pt idx="432">
                  <c:v>529.80382299999997</c:v>
                </c:pt>
                <c:pt idx="433">
                  <c:v>530.041606</c:v>
                </c:pt>
                <c:pt idx="434">
                  <c:v>530.26789199999996</c:v>
                </c:pt>
                <c:pt idx="435">
                  <c:v>530.353206</c:v>
                </c:pt>
                <c:pt idx="436">
                  <c:v>530.25086399999998</c:v>
                </c:pt>
                <c:pt idx="437">
                  <c:v>530.38620100000003</c:v>
                </c:pt>
                <c:pt idx="438">
                  <c:v>530.84695299999998</c:v>
                </c:pt>
                <c:pt idx="439">
                  <c:v>530.89550400000007</c:v>
                </c:pt>
                <c:pt idx="440">
                  <c:v>530.49109099999987</c:v>
                </c:pt>
                <c:pt idx="441">
                  <c:v>530.60021699999993</c:v>
                </c:pt>
                <c:pt idx="442">
                  <c:v>530.68716700000004</c:v>
                </c:pt>
                <c:pt idx="443">
                  <c:v>530.80725200000006</c:v>
                </c:pt>
                <c:pt idx="444">
                  <c:v>531.31315199999995</c:v>
                </c:pt>
                <c:pt idx="445">
                  <c:v>530.95752900000002</c:v>
                </c:pt>
                <c:pt idx="446">
                  <c:v>531.23551900000007</c:v>
                </c:pt>
                <c:pt idx="447">
                  <c:v>530.63992599999983</c:v>
                </c:pt>
                <c:pt idx="448">
                  <c:v>530.422506</c:v>
                </c:pt>
                <c:pt idx="449">
                  <c:v>530.57188499999984</c:v>
                </c:pt>
                <c:pt idx="450">
                  <c:v>530.95722000000001</c:v>
                </c:pt>
                <c:pt idx="451">
                  <c:v>530.80026299999986</c:v>
                </c:pt>
                <c:pt idx="452">
                  <c:v>530.40974000000006</c:v>
                </c:pt>
                <c:pt idx="453">
                  <c:v>531.204342</c:v>
                </c:pt>
                <c:pt idx="454">
                  <c:v>530.341992</c:v>
                </c:pt>
                <c:pt idx="455">
                  <c:v>529.69431199999985</c:v>
                </c:pt>
                <c:pt idx="456">
                  <c:v>530.14340599999991</c:v>
                </c:pt>
                <c:pt idx="457">
                  <c:v>530.14087200000006</c:v>
                </c:pt>
                <c:pt idx="458">
                  <c:v>529.7715569999998</c:v>
                </c:pt>
                <c:pt idx="459">
                  <c:v>530.15908100000013</c:v>
                </c:pt>
                <c:pt idx="460">
                  <c:v>530.04517499999986</c:v>
                </c:pt>
                <c:pt idx="461">
                  <c:v>530.01142399999992</c:v>
                </c:pt>
                <c:pt idx="462">
                  <c:v>528.78623599999992</c:v>
                </c:pt>
                <c:pt idx="463">
                  <c:v>528.59855500000003</c:v>
                </c:pt>
                <c:pt idx="464">
                  <c:v>528.18528500000002</c:v>
                </c:pt>
                <c:pt idx="465">
                  <c:v>528.00401199999999</c:v>
                </c:pt>
                <c:pt idx="466">
                  <c:v>527.83086000000003</c:v>
                </c:pt>
                <c:pt idx="467">
                  <c:v>527.42550800000015</c:v>
                </c:pt>
                <c:pt idx="468">
                  <c:v>527.03180500000008</c:v>
                </c:pt>
                <c:pt idx="469">
                  <c:v>526.775533</c:v>
                </c:pt>
                <c:pt idx="470">
                  <c:v>526.62372000000005</c:v>
                </c:pt>
                <c:pt idx="471">
                  <c:v>526.00377099999992</c:v>
                </c:pt>
                <c:pt idx="472">
                  <c:v>525.76667799999984</c:v>
                </c:pt>
                <c:pt idx="473">
                  <c:v>524.81698000000017</c:v>
                </c:pt>
                <c:pt idx="474">
                  <c:v>524.07340999999997</c:v>
                </c:pt>
                <c:pt idx="475">
                  <c:v>523.91344299999992</c:v>
                </c:pt>
                <c:pt idx="476">
                  <c:v>523.39315600000009</c:v>
                </c:pt>
                <c:pt idx="477">
                  <c:v>522.64782300000002</c:v>
                </c:pt>
                <c:pt idx="478">
                  <c:v>522.14246800000001</c:v>
                </c:pt>
                <c:pt idx="479">
                  <c:v>521.50059899999974</c:v>
                </c:pt>
                <c:pt idx="480">
                  <c:v>519.88729899999998</c:v>
                </c:pt>
                <c:pt idx="481">
                  <c:v>519.32060200000001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3E-4DAA-B262-5DD97C27E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1493183"/>
        <c:axId val="579064319"/>
      </c:scatterChart>
      <c:valAx>
        <c:axId val="571493183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deviatoric strain </a:t>
                </a:r>
                <a:r>
                  <a:rPr lang="el-GR"/>
                  <a:t>ε_</a:t>
                </a:r>
                <a:r>
                  <a:rPr lang="en-US"/>
                  <a:t>d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064319"/>
        <c:crosses val="autoZero"/>
        <c:crossBetween val="midCat"/>
      </c:valAx>
      <c:valAx>
        <c:axId val="57906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deviatoric stress q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14931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65843084770904"/>
          <c:y val="7.5138290671873123E-2"/>
          <c:w val="0.81209847550534509"/>
          <c:h val="0.7170235293002778"/>
        </c:manualLayout>
      </c:layout>
      <c:scatterChart>
        <c:scatterStyle val="lineMarker"/>
        <c:varyColors val="0"/>
        <c:ser>
          <c:idx val="0"/>
          <c:order val="0"/>
          <c:tx>
            <c:v>Effective and Total stress-path model</c:v>
          </c:tx>
          <c:spPr>
            <a:ln w="1016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'DRAINED CTC'!$AB$8:$AB$10000</c:f>
              <c:numCache>
                <c:formatCode>0.00</c:formatCode>
                <c:ptCount val="9993"/>
              </c:numCache>
            </c:numRef>
          </c:xVal>
          <c:yVal>
            <c:numRef>
              <c:f>'DRAINED CTC'!$AC$8:$AC$10000</c:f>
              <c:numCache>
                <c:formatCode>0.00</c:formatCode>
                <c:ptCount val="99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D7-4B34-89CF-3DA3439FE7C8}"/>
            </c:ext>
          </c:extLst>
        </c:ser>
        <c:ser>
          <c:idx val="1"/>
          <c:order val="1"/>
          <c:tx>
            <c:v>Yield surface</c:v>
          </c:tx>
          <c:spPr>
            <a:ln w="412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'DRAINED CTC'!$B$34:$B$43</c:f>
              <c:numCache>
                <c:formatCode>General</c:formatCode>
                <c:ptCount val="10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</c:numCache>
            </c:numRef>
          </c:xVal>
          <c:yVal>
            <c:numRef>
              <c:f>'DRAINED CTC'!$C$34:$C$43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D7-4B34-89CF-3DA3439FE7C8}"/>
            </c:ext>
          </c:extLst>
        </c:ser>
        <c:ser>
          <c:idx val="2"/>
          <c:order val="2"/>
          <c:tx>
            <c:v>Experimental effective stress-path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'[1]TX_0181_Mod CID'!$E$7:$E$488</c:f>
              <c:numCache>
                <c:formatCode>General</c:formatCode>
                <c:ptCount val="482"/>
                <c:pt idx="0">
                  <c:v>500.19093300000003</c:v>
                </c:pt>
                <c:pt idx="1">
                  <c:v>501.03686399999992</c:v>
                </c:pt>
                <c:pt idx="2">
                  <c:v>501.66860966666673</c:v>
                </c:pt>
                <c:pt idx="3">
                  <c:v>502.33994266666673</c:v>
                </c:pt>
                <c:pt idx="4">
                  <c:v>503.03903566666668</c:v>
                </c:pt>
                <c:pt idx="5">
                  <c:v>503.65168</c:v>
                </c:pt>
                <c:pt idx="6">
                  <c:v>504.25091766666657</c:v>
                </c:pt>
                <c:pt idx="7">
                  <c:v>504.77124066666664</c:v>
                </c:pt>
                <c:pt idx="8">
                  <c:v>505.24141300000002</c:v>
                </c:pt>
                <c:pt idx="9">
                  <c:v>505.82680366666665</c:v>
                </c:pt>
                <c:pt idx="10">
                  <c:v>506.31546766666662</c:v>
                </c:pt>
                <c:pt idx="11">
                  <c:v>506.77974833333332</c:v>
                </c:pt>
                <c:pt idx="12">
                  <c:v>507.23110233333324</c:v>
                </c:pt>
                <c:pt idx="13">
                  <c:v>507.6533080000001</c:v>
                </c:pt>
                <c:pt idx="14">
                  <c:v>507.99075700000003</c:v>
                </c:pt>
                <c:pt idx="15">
                  <c:v>508.42318899999992</c:v>
                </c:pt>
                <c:pt idx="16">
                  <c:v>508.80786966666665</c:v>
                </c:pt>
                <c:pt idx="17">
                  <c:v>509.026274</c:v>
                </c:pt>
                <c:pt idx="18">
                  <c:v>509.44683866666657</c:v>
                </c:pt>
                <c:pt idx="19">
                  <c:v>509.82785733333327</c:v>
                </c:pt>
                <c:pt idx="20">
                  <c:v>509.99787766666668</c:v>
                </c:pt>
                <c:pt idx="21">
                  <c:v>510.30503799999997</c:v>
                </c:pt>
                <c:pt idx="22">
                  <c:v>510.61872466666665</c:v>
                </c:pt>
                <c:pt idx="23">
                  <c:v>510.95485300000001</c:v>
                </c:pt>
                <c:pt idx="24">
                  <c:v>511.12728333333331</c:v>
                </c:pt>
                <c:pt idx="25">
                  <c:v>511.51106066666671</c:v>
                </c:pt>
                <c:pt idx="26">
                  <c:v>511.66902966666675</c:v>
                </c:pt>
                <c:pt idx="27">
                  <c:v>511.97914833333334</c:v>
                </c:pt>
                <c:pt idx="28">
                  <c:v>512.29987033333327</c:v>
                </c:pt>
                <c:pt idx="29">
                  <c:v>512.53524633333325</c:v>
                </c:pt>
                <c:pt idx="30">
                  <c:v>512.7490233333333</c:v>
                </c:pt>
                <c:pt idx="31">
                  <c:v>512.89743499999997</c:v>
                </c:pt>
                <c:pt idx="32">
                  <c:v>513.10625266666659</c:v>
                </c:pt>
                <c:pt idx="33">
                  <c:v>513.35997833333329</c:v>
                </c:pt>
                <c:pt idx="34">
                  <c:v>513.61417700000004</c:v>
                </c:pt>
                <c:pt idx="35">
                  <c:v>513.83488</c:v>
                </c:pt>
                <c:pt idx="36">
                  <c:v>514.01481966666665</c:v>
                </c:pt>
                <c:pt idx="37">
                  <c:v>514.14706733333321</c:v>
                </c:pt>
                <c:pt idx="38">
                  <c:v>514.30473233333339</c:v>
                </c:pt>
                <c:pt idx="39">
                  <c:v>514.5040326666666</c:v>
                </c:pt>
                <c:pt idx="40">
                  <c:v>514.73256466666669</c:v>
                </c:pt>
                <c:pt idx="41">
                  <c:v>515.09161600000004</c:v>
                </c:pt>
                <c:pt idx="42">
                  <c:v>515.36992199999997</c:v>
                </c:pt>
                <c:pt idx="43">
                  <c:v>515.74286533333327</c:v>
                </c:pt>
                <c:pt idx="44">
                  <c:v>516.12779933333331</c:v>
                </c:pt>
                <c:pt idx="45">
                  <c:v>516.33809833333339</c:v>
                </c:pt>
                <c:pt idx="46">
                  <c:v>516.57054966666658</c:v>
                </c:pt>
                <c:pt idx="47">
                  <c:v>516.88591266666663</c:v>
                </c:pt>
                <c:pt idx="48">
                  <c:v>517.00470266666673</c:v>
                </c:pt>
                <c:pt idx="49">
                  <c:v>517.31904766666673</c:v>
                </c:pt>
                <c:pt idx="50">
                  <c:v>517.65837400000009</c:v>
                </c:pt>
                <c:pt idx="51">
                  <c:v>517.80779433333328</c:v>
                </c:pt>
                <c:pt idx="52">
                  <c:v>518.15269533333333</c:v>
                </c:pt>
                <c:pt idx="53">
                  <c:v>518.480638</c:v>
                </c:pt>
                <c:pt idx="54">
                  <c:v>518.59112266666659</c:v>
                </c:pt>
                <c:pt idx="55">
                  <c:v>518.82331733333331</c:v>
                </c:pt>
                <c:pt idx="56">
                  <c:v>519.12033900000006</c:v>
                </c:pt>
                <c:pt idx="57">
                  <c:v>519.21785833333331</c:v>
                </c:pt>
                <c:pt idx="58">
                  <c:v>519.47339566666676</c:v>
                </c:pt>
                <c:pt idx="59">
                  <c:v>519.64292733333332</c:v>
                </c:pt>
                <c:pt idx="60">
                  <c:v>519.89889299999993</c:v>
                </c:pt>
                <c:pt idx="61">
                  <c:v>520.15481566666665</c:v>
                </c:pt>
                <c:pt idx="62">
                  <c:v>520.30237766666676</c:v>
                </c:pt>
                <c:pt idx="63">
                  <c:v>520.49637533333328</c:v>
                </c:pt>
                <c:pt idx="64">
                  <c:v>520.68745233333323</c:v>
                </c:pt>
                <c:pt idx="65">
                  <c:v>520.90210399999989</c:v>
                </c:pt>
                <c:pt idx="66">
                  <c:v>521.15948233333336</c:v>
                </c:pt>
                <c:pt idx="67">
                  <c:v>521.33082333333334</c:v>
                </c:pt>
                <c:pt idx="68">
                  <c:v>521.57798100000002</c:v>
                </c:pt>
                <c:pt idx="69">
                  <c:v>521.78468866666663</c:v>
                </c:pt>
                <c:pt idx="70">
                  <c:v>521.84106433333329</c:v>
                </c:pt>
                <c:pt idx="71">
                  <c:v>522.05708566666669</c:v>
                </c:pt>
                <c:pt idx="72">
                  <c:v>522.81189166666672</c:v>
                </c:pt>
                <c:pt idx="73">
                  <c:v>522.4642090000001</c:v>
                </c:pt>
                <c:pt idx="74">
                  <c:v>522.73448400000007</c:v>
                </c:pt>
                <c:pt idx="75">
                  <c:v>522.96797800000002</c:v>
                </c:pt>
                <c:pt idx="76">
                  <c:v>522.97938599999998</c:v>
                </c:pt>
                <c:pt idx="77">
                  <c:v>523.22018333333335</c:v>
                </c:pt>
                <c:pt idx="78">
                  <c:v>523.3490243333332</c:v>
                </c:pt>
                <c:pt idx="79">
                  <c:v>523.48964333333333</c:v>
                </c:pt>
                <c:pt idx="80">
                  <c:v>523.66619633333346</c:v>
                </c:pt>
                <c:pt idx="81">
                  <c:v>524.00105333333329</c:v>
                </c:pt>
                <c:pt idx="82">
                  <c:v>524.41433266666672</c:v>
                </c:pt>
                <c:pt idx="83">
                  <c:v>524.67365900000004</c:v>
                </c:pt>
                <c:pt idx="84">
                  <c:v>525.00697066666669</c:v>
                </c:pt>
                <c:pt idx="85">
                  <c:v>525.27095300000008</c:v>
                </c:pt>
                <c:pt idx="86">
                  <c:v>525.52170100000001</c:v>
                </c:pt>
                <c:pt idx="87">
                  <c:v>525.86173833333339</c:v>
                </c:pt>
                <c:pt idx="88">
                  <c:v>526.56717133333325</c:v>
                </c:pt>
                <c:pt idx="89">
                  <c:v>526.84273833333327</c:v>
                </c:pt>
                <c:pt idx="90">
                  <c:v>527.08792600000004</c:v>
                </c:pt>
                <c:pt idx="91">
                  <c:v>527.41795066666668</c:v>
                </c:pt>
                <c:pt idx="92">
                  <c:v>527.69435033333332</c:v>
                </c:pt>
                <c:pt idx="93">
                  <c:v>527.89553433333333</c:v>
                </c:pt>
                <c:pt idx="94">
                  <c:v>528.07557499999996</c:v>
                </c:pt>
                <c:pt idx="95">
                  <c:v>528.36597699999993</c:v>
                </c:pt>
                <c:pt idx="96">
                  <c:v>528.52105366666672</c:v>
                </c:pt>
                <c:pt idx="97">
                  <c:v>528.83596799999998</c:v>
                </c:pt>
                <c:pt idx="98">
                  <c:v>529.13377833333334</c:v>
                </c:pt>
                <c:pt idx="99">
                  <c:v>529.27693699999998</c:v>
                </c:pt>
                <c:pt idx="100">
                  <c:v>529.64899733333334</c:v>
                </c:pt>
                <c:pt idx="101">
                  <c:v>529.7978026666666</c:v>
                </c:pt>
                <c:pt idx="102">
                  <c:v>530.07965100000001</c:v>
                </c:pt>
                <c:pt idx="103">
                  <c:v>530.31632266666668</c:v>
                </c:pt>
                <c:pt idx="104">
                  <c:v>530.55901899999992</c:v>
                </c:pt>
                <c:pt idx="105">
                  <c:v>530.9289746666667</c:v>
                </c:pt>
                <c:pt idx="106">
                  <c:v>531.01906933333339</c:v>
                </c:pt>
                <c:pt idx="107">
                  <c:v>531.29305133333321</c:v>
                </c:pt>
                <c:pt idx="108">
                  <c:v>531.50319766666655</c:v>
                </c:pt>
                <c:pt idx="109">
                  <c:v>531.72369766666668</c:v>
                </c:pt>
                <c:pt idx="110">
                  <c:v>531.76870866666661</c:v>
                </c:pt>
                <c:pt idx="111">
                  <c:v>532.227439</c:v>
                </c:pt>
                <c:pt idx="112">
                  <c:v>532.5852523333333</c:v>
                </c:pt>
                <c:pt idx="113">
                  <c:v>533.0000183333334</c:v>
                </c:pt>
                <c:pt idx="114">
                  <c:v>533.39687400000003</c:v>
                </c:pt>
                <c:pt idx="115">
                  <c:v>533.85774766666668</c:v>
                </c:pt>
                <c:pt idx="116">
                  <c:v>534.12728333333337</c:v>
                </c:pt>
                <c:pt idx="117">
                  <c:v>534.51768766666657</c:v>
                </c:pt>
                <c:pt idx="118">
                  <c:v>534.84933433333333</c:v>
                </c:pt>
                <c:pt idx="119">
                  <c:v>535.29382233333342</c:v>
                </c:pt>
                <c:pt idx="120">
                  <c:v>535.60255566666672</c:v>
                </c:pt>
                <c:pt idx="121">
                  <c:v>536.03396966666662</c:v>
                </c:pt>
                <c:pt idx="122">
                  <c:v>536.47599066666669</c:v>
                </c:pt>
                <c:pt idx="123">
                  <c:v>536.86034899999993</c:v>
                </c:pt>
                <c:pt idx="124">
                  <c:v>537.11576000000002</c:v>
                </c:pt>
                <c:pt idx="125">
                  <c:v>537.4318596666667</c:v>
                </c:pt>
                <c:pt idx="126">
                  <c:v>537.82066666666663</c:v>
                </c:pt>
                <c:pt idx="127">
                  <c:v>538.18710266666665</c:v>
                </c:pt>
                <c:pt idx="128">
                  <c:v>538.37910233333332</c:v>
                </c:pt>
                <c:pt idx="129">
                  <c:v>538.75935066666671</c:v>
                </c:pt>
                <c:pt idx="130">
                  <c:v>539.25149199999998</c:v>
                </c:pt>
                <c:pt idx="131">
                  <c:v>539.56899299999998</c:v>
                </c:pt>
                <c:pt idx="132">
                  <c:v>539.82615999999996</c:v>
                </c:pt>
                <c:pt idx="133">
                  <c:v>540.05732</c:v>
                </c:pt>
                <c:pt idx="134">
                  <c:v>540.36024133333331</c:v>
                </c:pt>
                <c:pt idx="135">
                  <c:v>540.70122566666669</c:v>
                </c:pt>
                <c:pt idx="136">
                  <c:v>541.07583133333344</c:v>
                </c:pt>
                <c:pt idx="137">
                  <c:v>541.40289500000006</c:v>
                </c:pt>
                <c:pt idx="138">
                  <c:v>541.8856206666668</c:v>
                </c:pt>
                <c:pt idx="139">
                  <c:v>542.16621799999996</c:v>
                </c:pt>
                <c:pt idx="140">
                  <c:v>542.77626000000009</c:v>
                </c:pt>
                <c:pt idx="141">
                  <c:v>543.48673966666672</c:v>
                </c:pt>
                <c:pt idx="142">
                  <c:v>544.22076033333326</c:v>
                </c:pt>
                <c:pt idx="143">
                  <c:v>544.82430099999999</c:v>
                </c:pt>
                <c:pt idx="144">
                  <c:v>545.24454999999989</c:v>
                </c:pt>
                <c:pt idx="145">
                  <c:v>545.78962333333345</c:v>
                </c:pt>
                <c:pt idx="146">
                  <c:v>546.34712666666667</c:v>
                </c:pt>
                <c:pt idx="147">
                  <c:v>546.99562766666668</c:v>
                </c:pt>
                <c:pt idx="148">
                  <c:v>547.43336933333342</c:v>
                </c:pt>
                <c:pt idx="149">
                  <c:v>547.823982</c:v>
                </c:pt>
                <c:pt idx="150">
                  <c:v>548.42490600000008</c:v>
                </c:pt>
                <c:pt idx="151">
                  <c:v>548.98927633333335</c:v>
                </c:pt>
                <c:pt idx="152">
                  <c:v>549.5332933333334</c:v>
                </c:pt>
                <c:pt idx="153">
                  <c:v>550.08928233333336</c:v>
                </c:pt>
                <c:pt idx="154">
                  <c:v>550.72889599999996</c:v>
                </c:pt>
                <c:pt idx="155">
                  <c:v>551.21218199999998</c:v>
                </c:pt>
                <c:pt idx="156">
                  <c:v>551.72142900000006</c:v>
                </c:pt>
                <c:pt idx="157">
                  <c:v>552.19262633333335</c:v>
                </c:pt>
                <c:pt idx="158">
                  <c:v>552.89462400000002</c:v>
                </c:pt>
                <c:pt idx="159">
                  <c:v>553.30876633333344</c:v>
                </c:pt>
                <c:pt idx="160">
                  <c:v>553.72560866666663</c:v>
                </c:pt>
                <c:pt idx="161">
                  <c:v>554.27106233333336</c:v>
                </c:pt>
                <c:pt idx="162">
                  <c:v>554.888328</c:v>
                </c:pt>
                <c:pt idx="163">
                  <c:v>555.32570099999987</c:v>
                </c:pt>
                <c:pt idx="164">
                  <c:v>555.8615483333333</c:v>
                </c:pt>
                <c:pt idx="165">
                  <c:v>556.32343400000002</c:v>
                </c:pt>
                <c:pt idx="166">
                  <c:v>557.10016933333338</c:v>
                </c:pt>
                <c:pt idx="167">
                  <c:v>557.10478599999999</c:v>
                </c:pt>
                <c:pt idx="168">
                  <c:v>557.92055266666659</c:v>
                </c:pt>
                <c:pt idx="169">
                  <c:v>558.59502166666664</c:v>
                </c:pt>
                <c:pt idx="170">
                  <c:v>558.72245133333331</c:v>
                </c:pt>
                <c:pt idx="171">
                  <c:v>559.64701599999989</c:v>
                </c:pt>
                <c:pt idx="172">
                  <c:v>560.53286600000001</c:v>
                </c:pt>
                <c:pt idx="173">
                  <c:v>561.3103236666667</c:v>
                </c:pt>
                <c:pt idx="174">
                  <c:v>561.959745</c:v>
                </c:pt>
                <c:pt idx="175">
                  <c:v>562.38334733333329</c:v>
                </c:pt>
                <c:pt idx="176">
                  <c:v>563.0348693333334</c:v>
                </c:pt>
                <c:pt idx="177">
                  <c:v>563.62716966666665</c:v>
                </c:pt>
                <c:pt idx="178">
                  <c:v>564.24821466666674</c:v>
                </c:pt>
                <c:pt idx="179">
                  <c:v>564.89247499999999</c:v>
                </c:pt>
                <c:pt idx="180">
                  <c:v>565.36153366666667</c:v>
                </c:pt>
                <c:pt idx="181">
                  <c:v>565.99916266666673</c:v>
                </c:pt>
                <c:pt idx="182">
                  <c:v>566.62567000000001</c:v>
                </c:pt>
                <c:pt idx="183">
                  <c:v>567.14554433333331</c:v>
                </c:pt>
                <c:pt idx="184">
                  <c:v>567.55863600000009</c:v>
                </c:pt>
                <c:pt idx="185">
                  <c:v>568.32982566666669</c:v>
                </c:pt>
                <c:pt idx="186">
                  <c:v>568.8440906666666</c:v>
                </c:pt>
                <c:pt idx="187">
                  <c:v>569.39528299999995</c:v>
                </c:pt>
                <c:pt idx="188">
                  <c:v>570.16192533333344</c:v>
                </c:pt>
                <c:pt idx="189">
                  <c:v>570.47285599999998</c:v>
                </c:pt>
                <c:pt idx="190">
                  <c:v>570.99181366666664</c:v>
                </c:pt>
                <c:pt idx="191">
                  <c:v>571.40903166666669</c:v>
                </c:pt>
                <c:pt idx="192">
                  <c:v>571.83785866666665</c:v>
                </c:pt>
                <c:pt idx="193">
                  <c:v>572.72863700000005</c:v>
                </c:pt>
                <c:pt idx="194">
                  <c:v>573.4230389999999</c:v>
                </c:pt>
                <c:pt idx="195">
                  <c:v>573.77098399999988</c:v>
                </c:pt>
                <c:pt idx="196">
                  <c:v>573.94974600000012</c:v>
                </c:pt>
                <c:pt idx="197">
                  <c:v>574.92925766666667</c:v>
                </c:pt>
                <c:pt idx="198">
                  <c:v>575.05256133333341</c:v>
                </c:pt>
                <c:pt idx="199">
                  <c:v>576.04126600000006</c:v>
                </c:pt>
                <c:pt idx="200">
                  <c:v>576.62538066666673</c:v>
                </c:pt>
                <c:pt idx="201">
                  <c:v>576.56776733333334</c:v>
                </c:pt>
                <c:pt idx="202">
                  <c:v>577.14458466666667</c:v>
                </c:pt>
                <c:pt idx="203">
                  <c:v>577.76715033333346</c:v>
                </c:pt>
                <c:pt idx="204">
                  <c:v>578.27446066666664</c:v>
                </c:pt>
                <c:pt idx="205">
                  <c:v>579.05888700000003</c:v>
                </c:pt>
                <c:pt idx="206">
                  <c:v>579.58953133333341</c:v>
                </c:pt>
                <c:pt idx="207">
                  <c:v>579.62550899999997</c:v>
                </c:pt>
                <c:pt idx="208">
                  <c:v>580.57307833333334</c:v>
                </c:pt>
                <c:pt idx="209">
                  <c:v>580.881621</c:v>
                </c:pt>
                <c:pt idx="210">
                  <c:v>581.28902499999992</c:v>
                </c:pt>
                <c:pt idx="211">
                  <c:v>581.80507666666665</c:v>
                </c:pt>
                <c:pt idx="212">
                  <c:v>582.39657266666666</c:v>
                </c:pt>
                <c:pt idx="213">
                  <c:v>582.70476933333327</c:v>
                </c:pt>
                <c:pt idx="214">
                  <c:v>583.20936533333327</c:v>
                </c:pt>
                <c:pt idx="215">
                  <c:v>583.84748799999988</c:v>
                </c:pt>
                <c:pt idx="216">
                  <c:v>584.55239100000006</c:v>
                </c:pt>
                <c:pt idx="217">
                  <c:v>585.21557966666671</c:v>
                </c:pt>
                <c:pt idx="218">
                  <c:v>585.4475153333334</c:v>
                </c:pt>
                <c:pt idx="219">
                  <c:v>585.98522333333335</c:v>
                </c:pt>
                <c:pt idx="220">
                  <c:v>586.21079666666662</c:v>
                </c:pt>
                <c:pt idx="221">
                  <c:v>587.25323500000002</c:v>
                </c:pt>
                <c:pt idx="222">
                  <c:v>587.18683133333332</c:v>
                </c:pt>
                <c:pt idx="223">
                  <c:v>587.71335533333331</c:v>
                </c:pt>
                <c:pt idx="224">
                  <c:v>588.30749433333347</c:v>
                </c:pt>
                <c:pt idx="225">
                  <c:v>588.51239233333331</c:v>
                </c:pt>
                <c:pt idx="226">
                  <c:v>589.08186866666665</c:v>
                </c:pt>
                <c:pt idx="227">
                  <c:v>589.96082533333322</c:v>
                </c:pt>
                <c:pt idx="228">
                  <c:v>590.02967066666668</c:v>
                </c:pt>
                <c:pt idx="229">
                  <c:v>590.49029100000007</c:v>
                </c:pt>
                <c:pt idx="230">
                  <c:v>591.45287499999995</c:v>
                </c:pt>
                <c:pt idx="231">
                  <c:v>591.85776866666674</c:v>
                </c:pt>
                <c:pt idx="232">
                  <c:v>592.35683066666672</c:v>
                </c:pt>
                <c:pt idx="233">
                  <c:v>592.77954533333332</c:v>
                </c:pt>
                <c:pt idx="234">
                  <c:v>593.66868766666664</c:v>
                </c:pt>
                <c:pt idx="235">
                  <c:v>594.64833533333331</c:v>
                </c:pt>
                <c:pt idx="236">
                  <c:v>595.53646200000003</c:v>
                </c:pt>
                <c:pt idx="237">
                  <c:v>596.28257500000007</c:v>
                </c:pt>
                <c:pt idx="238">
                  <c:v>597.27933433333328</c:v>
                </c:pt>
                <c:pt idx="239">
                  <c:v>598.13489566666669</c:v>
                </c:pt>
                <c:pt idx="240">
                  <c:v>598.94948099999999</c:v>
                </c:pt>
                <c:pt idx="241">
                  <c:v>599.79887933333328</c:v>
                </c:pt>
                <c:pt idx="242">
                  <c:v>600.64227666666659</c:v>
                </c:pt>
                <c:pt idx="243">
                  <c:v>601.58988866666675</c:v>
                </c:pt>
                <c:pt idx="244">
                  <c:v>602.25778766666656</c:v>
                </c:pt>
                <c:pt idx="245">
                  <c:v>603.17150333333336</c:v>
                </c:pt>
                <c:pt idx="246">
                  <c:v>604.36494566666659</c:v>
                </c:pt>
                <c:pt idx="247">
                  <c:v>604.9564059999999</c:v>
                </c:pt>
                <c:pt idx="248">
                  <c:v>605.79211466666675</c:v>
                </c:pt>
                <c:pt idx="249">
                  <c:v>606.82466199999999</c:v>
                </c:pt>
                <c:pt idx="250">
                  <c:v>607.36688700000002</c:v>
                </c:pt>
                <c:pt idx="251">
                  <c:v>608.42787033333332</c:v>
                </c:pt>
                <c:pt idx="252">
                  <c:v>609.31629599999997</c:v>
                </c:pt>
                <c:pt idx="253">
                  <c:v>609.77022466666665</c:v>
                </c:pt>
                <c:pt idx="254">
                  <c:v>610.72787066666672</c:v>
                </c:pt>
                <c:pt idx="255">
                  <c:v>611.21134533333327</c:v>
                </c:pt>
                <c:pt idx="256">
                  <c:v>612.36888466666676</c:v>
                </c:pt>
                <c:pt idx="257">
                  <c:v>613.16240966666658</c:v>
                </c:pt>
                <c:pt idx="258">
                  <c:v>613.3538563333334</c:v>
                </c:pt>
                <c:pt idx="259">
                  <c:v>614.27027933333341</c:v>
                </c:pt>
                <c:pt idx="260">
                  <c:v>614.98435099999995</c:v>
                </c:pt>
                <c:pt idx="261">
                  <c:v>615.79500966666672</c:v>
                </c:pt>
                <c:pt idx="262">
                  <c:v>616.86499933333334</c:v>
                </c:pt>
                <c:pt idx="263">
                  <c:v>617.43077266666671</c:v>
                </c:pt>
                <c:pt idx="264">
                  <c:v>618.20827066666664</c:v>
                </c:pt>
                <c:pt idx="265">
                  <c:v>619.10191100000009</c:v>
                </c:pt>
                <c:pt idx="266">
                  <c:v>619.41197899999997</c:v>
                </c:pt>
                <c:pt idx="267">
                  <c:v>620.04427566666664</c:v>
                </c:pt>
                <c:pt idx="268">
                  <c:v>621.5000336666667</c:v>
                </c:pt>
                <c:pt idx="269">
                  <c:v>622.09837533333337</c:v>
                </c:pt>
                <c:pt idx="270">
                  <c:v>622.49411499999997</c:v>
                </c:pt>
                <c:pt idx="271">
                  <c:v>623.31869766666671</c:v>
                </c:pt>
                <c:pt idx="272">
                  <c:v>623.69802766666669</c:v>
                </c:pt>
                <c:pt idx="273">
                  <c:v>624.57485933333328</c:v>
                </c:pt>
                <c:pt idx="274">
                  <c:v>624.9362903333332</c:v>
                </c:pt>
                <c:pt idx="275">
                  <c:v>625.88338466666664</c:v>
                </c:pt>
                <c:pt idx="276">
                  <c:v>626.85956466666664</c:v>
                </c:pt>
                <c:pt idx="277">
                  <c:v>627.68507666666665</c:v>
                </c:pt>
                <c:pt idx="278">
                  <c:v>628.30814966666662</c:v>
                </c:pt>
                <c:pt idx="279">
                  <c:v>628.44805366666662</c:v>
                </c:pt>
                <c:pt idx="280">
                  <c:v>629.4234123333332</c:v>
                </c:pt>
                <c:pt idx="281">
                  <c:v>629.75172766666674</c:v>
                </c:pt>
                <c:pt idx="282">
                  <c:v>630.82716033333338</c:v>
                </c:pt>
                <c:pt idx="283">
                  <c:v>630.9296383333334</c:v>
                </c:pt>
                <c:pt idx="284">
                  <c:v>631.65138933333321</c:v>
                </c:pt>
                <c:pt idx="285">
                  <c:v>632.25830733333339</c:v>
                </c:pt>
                <c:pt idx="286">
                  <c:v>632.91444100000001</c:v>
                </c:pt>
                <c:pt idx="287">
                  <c:v>633.35161100000005</c:v>
                </c:pt>
                <c:pt idx="288">
                  <c:v>634.15624800000012</c:v>
                </c:pt>
                <c:pt idx="289">
                  <c:v>634.79093666666665</c:v>
                </c:pt>
                <c:pt idx="290">
                  <c:v>635.23182933333328</c:v>
                </c:pt>
                <c:pt idx="291">
                  <c:v>636.0903473333334</c:v>
                </c:pt>
                <c:pt idx="292">
                  <c:v>636.39093766666667</c:v>
                </c:pt>
                <c:pt idx="293">
                  <c:v>636.93288266666661</c:v>
                </c:pt>
                <c:pt idx="294">
                  <c:v>637.52444800000001</c:v>
                </c:pt>
                <c:pt idx="295">
                  <c:v>638.07702066666673</c:v>
                </c:pt>
                <c:pt idx="296">
                  <c:v>638.6887806666665</c:v>
                </c:pt>
                <c:pt idx="297">
                  <c:v>639.10436733333336</c:v>
                </c:pt>
                <c:pt idx="298">
                  <c:v>639.99510399999997</c:v>
                </c:pt>
                <c:pt idx="299">
                  <c:v>640.18869533333338</c:v>
                </c:pt>
                <c:pt idx="300">
                  <c:v>641.30672766666669</c:v>
                </c:pt>
                <c:pt idx="301">
                  <c:v>641.68987000000004</c:v>
                </c:pt>
                <c:pt idx="302">
                  <c:v>642.20677666666677</c:v>
                </c:pt>
                <c:pt idx="303">
                  <c:v>642.86569100000008</c:v>
                </c:pt>
                <c:pt idx="304">
                  <c:v>643.19666733333349</c:v>
                </c:pt>
                <c:pt idx="305">
                  <c:v>643.74270633333333</c:v>
                </c:pt>
                <c:pt idx="306">
                  <c:v>644.2766293333334</c:v>
                </c:pt>
                <c:pt idx="307">
                  <c:v>644.94495399999994</c:v>
                </c:pt>
                <c:pt idx="308">
                  <c:v>645.15761099999997</c:v>
                </c:pt>
                <c:pt idx="309">
                  <c:v>645.83433433333323</c:v>
                </c:pt>
                <c:pt idx="310">
                  <c:v>646.16767700000003</c:v>
                </c:pt>
                <c:pt idx="311">
                  <c:v>646.47310733333336</c:v>
                </c:pt>
                <c:pt idx="312">
                  <c:v>646.88398400000005</c:v>
                </c:pt>
                <c:pt idx="313">
                  <c:v>647.65926200000001</c:v>
                </c:pt>
                <c:pt idx="314">
                  <c:v>648.26419699999997</c:v>
                </c:pt>
                <c:pt idx="315">
                  <c:v>648.75754066666661</c:v>
                </c:pt>
                <c:pt idx="316">
                  <c:v>648.91295300000002</c:v>
                </c:pt>
                <c:pt idx="317">
                  <c:v>649.47901433333334</c:v>
                </c:pt>
                <c:pt idx="318">
                  <c:v>649.99524066666663</c:v>
                </c:pt>
                <c:pt idx="319">
                  <c:v>650.51091533333329</c:v>
                </c:pt>
                <c:pt idx="320">
                  <c:v>650.70896033333338</c:v>
                </c:pt>
                <c:pt idx="321">
                  <c:v>651.14396066666666</c:v>
                </c:pt>
                <c:pt idx="322">
                  <c:v>651.71783700000003</c:v>
                </c:pt>
                <c:pt idx="323">
                  <c:v>652.17115633333333</c:v>
                </c:pt>
                <c:pt idx="324">
                  <c:v>652.671201</c:v>
                </c:pt>
                <c:pt idx="325">
                  <c:v>652.93495399999995</c:v>
                </c:pt>
                <c:pt idx="326">
                  <c:v>653.60278333333338</c:v>
                </c:pt>
                <c:pt idx="327">
                  <c:v>653.75292000000002</c:v>
                </c:pt>
                <c:pt idx="328">
                  <c:v>654.16116133333333</c:v>
                </c:pt>
                <c:pt idx="329">
                  <c:v>654.62261166666667</c:v>
                </c:pt>
                <c:pt idx="330">
                  <c:v>654.96777166666664</c:v>
                </c:pt>
                <c:pt idx="331">
                  <c:v>655.38368800000001</c:v>
                </c:pt>
                <c:pt idx="332">
                  <c:v>655.75874333333331</c:v>
                </c:pt>
                <c:pt idx="333">
                  <c:v>656.28702433333331</c:v>
                </c:pt>
                <c:pt idx="334">
                  <c:v>656.70647899999994</c:v>
                </c:pt>
                <c:pt idx="335">
                  <c:v>657.1234486666666</c:v>
                </c:pt>
                <c:pt idx="336">
                  <c:v>657.25440500000002</c:v>
                </c:pt>
                <c:pt idx="337">
                  <c:v>657.6288843333333</c:v>
                </c:pt>
                <c:pt idx="338">
                  <c:v>658.22641099999998</c:v>
                </c:pt>
                <c:pt idx="339">
                  <c:v>658.54811866666671</c:v>
                </c:pt>
                <c:pt idx="340">
                  <c:v>658.74554466666666</c:v>
                </c:pt>
                <c:pt idx="341">
                  <c:v>659.35611333333327</c:v>
                </c:pt>
                <c:pt idx="342">
                  <c:v>659.49054166666667</c:v>
                </c:pt>
                <c:pt idx="343">
                  <c:v>659.93070866666665</c:v>
                </c:pt>
                <c:pt idx="344">
                  <c:v>660.23864933333346</c:v>
                </c:pt>
                <c:pt idx="345">
                  <c:v>660.65915533333339</c:v>
                </c:pt>
                <c:pt idx="346">
                  <c:v>660.88231633333328</c:v>
                </c:pt>
                <c:pt idx="347">
                  <c:v>661.35025900000016</c:v>
                </c:pt>
                <c:pt idx="348">
                  <c:v>661.67687233333334</c:v>
                </c:pt>
                <c:pt idx="349">
                  <c:v>662.09093566666661</c:v>
                </c:pt>
                <c:pt idx="350">
                  <c:v>661.96928966666667</c:v>
                </c:pt>
                <c:pt idx="351">
                  <c:v>662.27691700000003</c:v>
                </c:pt>
                <c:pt idx="352">
                  <c:v>662.39688566666666</c:v>
                </c:pt>
                <c:pt idx="353">
                  <c:v>663.14297866666675</c:v>
                </c:pt>
                <c:pt idx="354">
                  <c:v>663.31367666666665</c:v>
                </c:pt>
                <c:pt idx="355">
                  <c:v>663.43027033333328</c:v>
                </c:pt>
                <c:pt idx="356">
                  <c:v>664.27328866666676</c:v>
                </c:pt>
                <c:pt idx="357">
                  <c:v>664.03980666666666</c:v>
                </c:pt>
                <c:pt idx="358">
                  <c:v>664.3698169999999</c:v>
                </c:pt>
                <c:pt idx="359">
                  <c:v>665.00359900000001</c:v>
                </c:pt>
                <c:pt idx="360">
                  <c:v>664.91683266666666</c:v>
                </c:pt>
                <c:pt idx="361">
                  <c:v>665.27822600000002</c:v>
                </c:pt>
                <c:pt idx="362">
                  <c:v>665.72203833333333</c:v>
                </c:pt>
                <c:pt idx="363">
                  <c:v>665.5888563333333</c:v>
                </c:pt>
                <c:pt idx="364">
                  <c:v>665.84449099999995</c:v>
                </c:pt>
                <c:pt idx="365">
                  <c:v>666.59466000000009</c:v>
                </c:pt>
                <c:pt idx="366">
                  <c:v>666.4968143333333</c:v>
                </c:pt>
                <c:pt idx="367">
                  <c:v>666.80089766666674</c:v>
                </c:pt>
                <c:pt idx="368">
                  <c:v>667.17686566666669</c:v>
                </c:pt>
                <c:pt idx="369">
                  <c:v>667.3368016666667</c:v>
                </c:pt>
                <c:pt idx="370">
                  <c:v>667.28145966666659</c:v>
                </c:pt>
                <c:pt idx="371">
                  <c:v>667.66430300000002</c:v>
                </c:pt>
                <c:pt idx="372">
                  <c:v>667.85093199999994</c:v>
                </c:pt>
                <c:pt idx="373">
                  <c:v>668.2810823333333</c:v>
                </c:pt>
                <c:pt idx="374">
                  <c:v>668.22392666666667</c:v>
                </c:pt>
                <c:pt idx="375">
                  <c:v>669.14711999999997</c:v>
                </c:pt>
                <c:pt idx="376">
                  <c:v>668.81542466666667</c:v>
                </c:pt>
                <c:pt idx="377">
                  <c:v>669.46897333333334</c:v>
                </c:pt>
                <c:pt idx="378">
                  <c:v>669.04084066666667</c:v>
                </c:pt>
                <c:pt idx="379">
                  <c:v>669.89697433333333</c:v>
                </c:pt>
                <c:pt idx="380">
                  <c:v>670.25980966666668</c:v>
                </c:pt>
                <c:pt idx="381">
                  <c:v>669.74017700000002</c:v>
                </c:pt>
                <c:pt idx="382">
                  <c:v>670.60142700000006</c:v>
                </c:pt>
                <c:pt idx="383">
                  <c:v>670.5247393333334</c:v>
                </c:pt>
                <c:pt idx="384">
                  <c:v>670.767109</c:v>
                </c:pt>
                <c:pt idx="385">
                  <c:v>671.13664966666659</c:v>
                </c:pt>
                <c:pt idx="386">
                  <c:v>671.31298333333325</c:v>
                </c:pt>
                <c:pt idx="387">
                  <c:v>671.50103933333332</c:v>
                </c:pt>
                <c:pt idx="388">
                  <c:v>671.59072966666679</c:v>
                </c:pt>
                <c:pt idx="389">
                  <c:v>671.88797333333332</c:v>
                </c:pt>
                <c:pt idx="390">
                  <c:v>671.66943433333336</c:v>
                </c:pt>
                <c:pt idx="391">
                  <c:v>671.88363600000002</c:v>
                </c:pt>
                <c:pt idx="392">
                  <c:v>672.23413900000003</c:v>
                </c:pt>
                <c:pt idx="393">
                  <c:v>672.6440603333333</c:v>
                </c:pt>
                <c:pt idx="394">
                  <c:v>672.65803300000005</c:v>
                </c:pt>
                <c:pt idx="395">
                  <c:v>672.7235179999999</c:v>
                </c:pt>
                <c:pt idx="396">
                  <c:v>672.72049066666671</c:v>
                </c:pt>
                <c:pt idx="397">
                  <c:v>672.96888033333335</c:v>
                </c:pt>
                <c:pt idx="398">
                  <c:v>673.08713666666654</c:v>
                </c:pt>
                <c:pt idx="399">
                  <c:v>673.77930833333335</c:v>
                </c:pt>
                <c:pt idx="400">
                  <c:v>673.75151566666671</c:v>
                </c:pt>
                <c:pt idx="401">
                  <c:v>673.51995666666664</c:v>
                </c:pt>
                <c:pt idx="402">
                  <c:v>673.97589366666671</c:v>
                </c:pt>
                <c:pt idx="403">
                  <c:v>674.22952566666663</c:v>
                </c:pt>
                <c:pt idx="404">
                  <c:v>674.49219699999992</c:v>
                </c:pt>
                <c:pt idx="405">
                  <c:v>674.61013566666668</c:v>
                </c:pt>
                <c:pt idx="406">
                  <c:v>674.79638833333331</c:v>
                </c:pt>
                <c:pt idx="407">
                  <c:v>674.64453100000003</c:v>
                </c:pt>
                <c:pt idx="408">
                  <c:v>674.69711733333338</c:v>
                </c:pt>
                <c:pt idx="409">
                  <c:v>674.89439399999992</c:v>
                </c:pt>
                <c:pt idx="410">
                  <c:v>675.08745299999998</c:v>
                </c:pt>
                <c:pt idx="411">
                  <c:v>675.18127833333335</c:v>
                </c:pt>
                <c:pt idx="412">
                  <c:v>675.28470266666659</c:v>
                </c:pt>
                <c:pt idx="413">
                  <c:v>675.47847899999999</c:v>
                </c:pt>
                <c:pt idx="414">
                  <c:v>675.47285066666666</c:v>
                </c:pt>
                <c:pt idx="415">
                  <c:v>675.48938166666676</c:v>
                </c:pt>
                <c:pt idx="416">
                  <c:v>675.73592499999995</c:v>
                </c:pt>
                <c:pt idx="417">
                  <c:v>675.83355600000004</c:v>
                </c:pt>
                <c:pt idx="418">
                  <c:v>675.70358466666664</c:v>
                </c:pt>
                <c:pt idx="419">
                  <c:v>675.70055533333334</c:v>
                </c:pt>
                <c:pt idx="420">
                  <c:v>675.63016700000014</c:v>
                </c:pt>
                <c:pt idx="421">
                  <c:v>675.81496100000004</c:v>
                </c:pt>
                <c:pt idx="422">
                  <c:v>676.00360633333332</c:v>
                </c:pt>
                <c:pt idx="423">
                  <c:v>675.97197500000004</c:v>
                </c:pt>
                <c:pt idx="424">
                  <c:v>676.01588900000002</c:v>
                </c:pt>
                <c:pt idx="425">
                  <c:v>676.14103999999998</c:v>
                </c:pt>
                <c:pt idx="426">
                  <c:v>676.14595566666662</c:v>
                </c:pt>
                <c:pt idx="427">
                  <c:v>676.16599933333339</c:v>
                </c:pt>
                <c:pt idx="428">
                  <c:v>676.23071633333336</c:v>
                </c:pt>
                <c:pt idx="429">
                  <c:v>676.55127666666669</c:v>
                </c:pt>
                <c:pt idx="430">
                  <c:v>676.59615766666673</c:v>
                </c:pt>
                <c:pt idx="431">
                  <c:v>676.329295</c:v>
                </c:pt>
                <c:pt idx="432">
                  <c:v>676.47762233333333</c:v>
                </c:pt>
                <c:pt idx="433">
                  <c:v>676.44154433333335</c:v>
                </c:pt>
                <c:pt idx="434">
                  <c:v>676.58701099999996</c:v>
                </c:pt>
                <c:pt idx="435">
                  <c:v>676.58445299999994</c:v>
                </c:pt>
                <c:pt idx="436">
                  <c:v>676.71400899999992</c:v>
                </c:pt>
                <c:pt idx="437">
                  <c:v>676.72331333333329</c:v>
                </c:pt>
                <c:pt idx="438">
                  <c:v>676.87071733333323</c:v>
                </c:pt>
                <c:pt idx="439">
                  <c:v>676.80763800000011</c:v>
                </c:pt>
                <c:pt idx="440">
                  <c:v>676.75350266666658</c:v>
                </c:pt>
                <c:pt idx="441">
                  <c:v>676.76261699999998</c:v>
                </c:pt>
                <c:pt idx="442">
                  <c:v>676.87545333333321</c:v>
                </c:pt>
                <c:pt idx="443">
                  <c:v>676.87349166666672</c:v>
                </c:pt>
                <c:pt idx="444">
                  <c:v>676.99140699999998</c:v>
                </c:pt>
                <c:pt idx="445">
                  <c:v>676.91194800000005</c:v>
                </c:pt>
                <c:pt idx="446">
                  <c:v>676.87208833333341</c:v>
                </c:pt>
                <c:pt idx="447">
                  <c:v>676.85621833333335</c:v>
                </c:pt>
                <c:pt idx="448">
                  <c:v>676.68733799999995</c:v>
                </c:pt>
                <c:pt idx="449">
                  <c:v>676.69724099999996</c:v>
                </c:pt>
                <c:pt idx="450">
                  <c:v>676.78040199999998</c:v>
                </c:pt>
                <c:pt idx="451">
                  <c:v>676.71341699999994</c:v>
                </c:pt>
                <c:pt idx="452">
                  <c:v>676.79106966666666</c:v>
                </c:pt>
                <c:pt idx="453">
                  <c:v>676.82953600000008</c:v>
                </c:pt>
                <c:pt idx="454">
                  <c:v>676.753332</c:v>
                </c:pt>
                <c:pt idx="455">
                  <c:v>676.43240066666658</c:v>
                </c:pt>
                <c:pt idx="456">
                  <c:v>676.63610066666661</c:v>
                </c:pt>
                <c:pt idx="457">
                  <c:v>676.57557299999996</c:v>
                </c:pt>
                <c:pt idx="458">
                  <c:v>676.41413</c:v>
                </c:pt>
                <c:pt idx="459">
                  <c:v>676.58814066666662</c:v>
                </c:pt>
                <c:pt idx="460">
                  <c:v>676.58885599999996</c:v>
                </c:pt>
                <c:pt idx="461">
                  <c:v>676.45638566666673</c:v>
                </c:pt>
                <c:pt idx="462">
                  <c:v>676.03638866666654</c:v>
                </c:pt>
                <c:pt idx="463">
                  <c:v>676.0632773333333</c:v>
                </c:pt>
                <c:pt idx="464">
                  <c:v>675.94130266666673</c:v>
                </c:pt>
                <c:pt idx="465">
                  <c:v>675.81244533333336</c:v>
                </c:pt>
                <c:pt idx="466">
                  <c:v>675.76027399999998</c:v>
                </c:pt>
                <c:pt idx="467">
                  <c:v>675.48566166666672</c:v>
                </c:pt>
                <c:pt idx="468">
                  <c:v>675.4684913333333</c:v>
                </c:pt>
                <c:pt idx="469">
                  <c:v>675.32860633333337</c:v>
                </c:pt>
                <c:pt idx="470">
                  <c:v>675.73688700000002</c:v>
                </c:pt>
                <c:pt idx="471">
                  <c:v>675.1900743333332</c:v>
                </c:pt>
                <c:pt idx="472">
                  <c:v>675.09713833333331</c:v>
                </c:pt>
                <c:pt idx="473">
                  <c:v>674.65416533333348</c:v>
                </c:pt>
                <c:pt idx="474">
                  <c:v>674.88095766666663</c:v>
                </c:pt>
                <c:pt idx="475">
                  <c:v>674.32905433333326</c:v>
                </c:pt>
                <c:pt idx="476">
                  <c:v>674.20132233333334</c:v>
                </c:pt>
                <c:pt idx="477">
                  <c:v>674.29483400000015</c:v>
                </c:pt>
                <c:pt idx="478">
                  <c:v>673.80641233333336</c:v>
                </c:pt>
                <c:pt idx="479">
                  <c:v>673.50067999999999</c:v>
                </c:pt>
                <c:pt idx="480">
                  <c:v>673.43174133333332</c:v>
                </c:pt>
                <c:pt idx="481">
                  <c:v>672.83939233333331</c:v>
                </c:pt>
              </c:numCache>
            </c:numRef>
          </c:xVal>
          <c:yVal>
            <c:numRef>
              <c:f>'[1]TX_0181_Mod CID'!$F$7:$F$488</c:f>
              <c:numCache>
                <c:formatCode>General</c:formatCode>
                <c:ptCount val="482"/>
                <c:pt idx="0">
                  <c:v>0.1825139999999692</c:v>
                </c:pt>
                <c:pt idx="1">
                  <c:v>2.454921000000013</c:v>
                </c:pt>
                <c:pt idx="2">
                  <c:v>4.5740990000000465</c:v>
                </c:pt>
                <c:pt idx="3">
                  <c:v>6.4072159999999485</c:v>
                </c:pt>
                <c:pt idx="4">
                  <c:v>8.673404000000005</c:v>
                </c:pt>
                <c:pt idx="5">
                  <c:v>10.497912000000042</c:v>
                </c:pt>
                <c:pt idx="6">
                  <c:v>12.356878999999878</c:v>
                </c:pt>
                <c:pt idx="7">
                  <c:v>14.11549100000002</c:v>
                </c:pt>
                <c:pt idx="8">
                  <c:v>15.422735999999986</c:v>
                </c:pt>
                <c:pt idx="9">
                  <c:v>17.016626000000088</c:v>
                </c:pt>
                <c:pt idx="10">
                  <c:v>18.485627000000022</c:v>
                </c:pt>
                <c:pt idx="11">
                  <c:v>19.836030999999934</c:v>
                </c:pt>
                <c:pt idx="12">
                  <c:v>21.186918999999989</c:v>
                </c:pt>
                <c:pt idx="13">
                  <c:v>22.491374999999948</c:v>
                </c:pt>
                <c:pt idx="14">
                  <c:v>23.482707000000005</c:v>
                </c:pt>
                <c:pt idx="15">
                  <c:v>24.736994999999979</c:v>
                </c:pt>
                <c:pt idx="16">
                  <c:v>25.804880000000026</c:v>
                </c:pt>
                <c:pt idx="17">
                  <c:v>27.002948999999944</c:v>
                </c:pt>
                <c:pt idx="18">
                  <c:v>27.931378999999993</c:v>
                </c:pt>
                <c:pt idx="19">
                  <c:v>28.975966000000085</c:v>
                </c:pt>
                <c:pt idx="20">
                  <c:v>29.685692000000017</c:v>
                </c:pt>
                <c:pt idx="21">
                  <c:v>30.735695999999905</c:v>
                </c:pt>
                <c:pt idx="22">
                  <c:v>31.592753000000073</c:v>
                </c:pt>
                <c:pt idx="23">
                  <c:v>32.542695000000037</c:v>
                </c:pt>
                <c:pt idx="24">
                  <c:v>33.491145999999958</c:v>
                </c:pt>
                <c:pt idx="25">
                  <c:v>34.311022999999977</c:v>
                </c:pt>
                <c:pt idx="26">
                  <c:v>34.940521999999987</c:v>
                </c:pt>
                <c:pt idx="27">
                  <c:v>35.618406999999991</c:v>
                </c:pt>
                <c:pt idx="28">
                  <c:v>36.249105999999983</c:v>
                </c:pt>
                <c:pt idx="29">
                  <c:v>37.144204000000059</c:v>
                </c:pt>
                <c:pt idx="30">
                  <c:v>37.907389000000023</c:v>
                </c:pt>
                <c:pt idx="31">
                  <c:v>38.567522999999937</c:v>
                </c:pt>
                <c:pt idx="32">
                  <c:v>39.092321000000084</c:v>
                </c:pt>
                <c:pt idx="33">
                  <c:v>39.773377000000096</c:v>
                </c:pt>
                <c:pt idx="34">
                  <c:v>40.617459000000053</c:v>
                </c:pt>
                <c:pt idx="35">
                  <c:v>41.233689000000084</c:v>
                </c:pt>
                <c:pt idx="36">
                  <c:v>41.838017000000036</c:v>
                </c:pt>
                <c:pt idx="37">
                  <c:v>42.508234000000016</c:v>
                </c:pt>
                <c:pt idx="38">
                  <c:v>42.90781000000004</c:v>
                </c:pt>
                <c:pt idx="39">
                  <c:v>43.537285999999995</c:v>
                </c:pt>
                <c:pt idx="40">
                  <c:v>44.185628000000065</c:v>
                </c:pt>
                <c:pt idx="41">
                  <c:v>45.347118000000023</c:v>
                </c:pt>
                <c:pt idx="42">
                  <c:v>46.117496999999958</c:v>
                </c:pt>
                <c:pt idx="43">
                  <c:v>47.253792999999973</c:v>
                </c:pt>
                <c:pt idx="44">
                  <c:v>48.22655199999997</c:v>
                </c:pt>
                <c:pt idx="45">
                  <c:v>48.902244999999994</c:v>
                </c:pt>
                <c:pt idx="46">
                  <c:v>49.905167000000006</c:v>
                </c:pt>
                <c:pt idx="47">
                  <c:v>50.664094999999975</c:v>
                </c:pt>
                <c:pt idx="48">
                  <c:v>51.254693000000032</c:v>
                </c:pt>
                <c:pt idx="49">
                  <c:v>52.153859000000011</c:v>
                </c:pt>
                <c:pt idx="50">
                  <c:v>53.088717000000031</c:v>
                </c:pt>
                <c:pt idx="51">
                  <c:v>53.590780000000052</c:v>
                </c:pt>
                <c:pt idx="52">
                  <c:v>54.519163000000049</c:v>
                </c:pt>
                <c:pt idx="53">
                  <c:v>55.325750999999968</c:v>
                </c:pt>
                <c:pt idx="54">
                  <c:v>55.754771000000005</c:v>
                </c:pt>
                <c:pt idx="55">
                  <c:v>56.670489999999972</c:v>
                </c:pt>
                <c:pt idx="56">
                  <c:v>57.506826000000103</c:v>
                </c:pt>
                <c:pt idx="57">
                  <c:v>57.69188500000007</c:v>
                </c:pt>
                <c:pt idx="58">
                  <c:v>58.495939999999962</c:v>
                </c:pt>
                <c:pt idx="59">
                  <c:v>59.392840000000092</c:v>
                </c:pt>
                <c:pt idx="60">
                  <c:v>59.800926000000004</c:v>
                </c:pt>
                <c:pt idx="61">
                  <c:v>60.586777999999924</c:v>
                </c:pt>
                <c:pt idx="62">
                  <c:v>61.23907399999996</c:v>
                </c:pt>
                <c:pt idx="63">
                  <c:v>61.89670000000001</c:v>
                </c:pt>
                <c:pt idx="64">
                  <c:v>62.332089999999994</c:v>
                </c:pt>
                <c:pt idx="65">
                  <c:v>63.231735000000072</c:v>
                </c:pt>
                <c:pt idx="66">
                  <c:v>64.012113999999997</c:v>
                </c:pt>
                <c:pt idx="67">
                  <c:v>64.386165999999889</c:v>
                </c:pt>
                <c:pt idx="68">
                  <c:v>65.17632599999996</c:v>
                </c:pt>
                <c:pt idx="69">
                  <c:v>65.805242000000021</c:v>
                </c:pt>
                <c:pt idx="70">
                  <c:v>66.05643699999996</c:v>
                </c:pt>
                <c:pt idx="71">
                  <c:v>66.679603999999927</c:v>
                </c:pt>
                <c:pt idx="72">
                  <c:v>67.285351999999989</c:v>
                </c:pt>
                <c:pt idx="73">
                  <c:v>67.860486000000094</c:v>
                </c:pt>
                <c:pt idx="74">
                  <c:v>68.473523999999998</c:v>
                </c:pt>
                <c:pt idx="75">
                  <c:v>68.963163000000009</c:v>
                </c:pt>
                <c:pt idx="76">
                  <c:v>69.264720000000011</c:v>
                </c:pt>
                <c:pt idx="77">
                  <c:v>69.886882000000014</c:v>
                </c:pt>
                <c:pt idx="78">
                  <c:v>70.604589999999973</c:v>
                </c:pt>
                <c:pt idx="79">
                  <c:v>70.946188000000006</c:v>
                </c:pt>
                <c:pt idx="80">
                  <c:v>71.497924000000012</c:v>
                </c:pt>
                <c:pt idx="81">
                  <c:v>72.349413999999911</c:v>
                </c:pt>
                <c:pt idx="82">
                  <c:v>73.611562999999933</c:v>
                </c:pt>
                <c:pt idx="83">
                  <c:v>74.433186000000035</c:v>
                </c:pt>
                <c:pt idx="84">
                  <c:v>75.675388999999996</c:v>
                </c:pt>
                <c:pt idx="85">
                  <c:v>76.415745000000015</c:v>
                </c:pt>
                <c:pt idx="86">
                  <c:v>77.141786999999908</c:v>
                </c:pt>
                <c:pt idx="87">
                  <c:v>78.187459000000047</c:v>
                </c:pt>
                <c:pt idx="88">
                  <c:v>79.00205800000009</c:v>
                </c:pt>
                <c:pt idx="89">
                  <c:v>79.815066999999999</c:v>
                </c:pt>
                <c:pt idx="90">
                  <c:v>80.439335999999969</c:v>
                </c:pt>
                <c:pt idx="91">
                  <c:v>81.590189000000009</c:v>
                </c:pt>
                <c:pt idx="92">
                  <c:v>82.163998000000106</c:v>
                </c:pt>
                <c:pt idx="93">
                  <c:v>83.092843000000016</c:v>
                </c:pt>
                <c:pt idx="94">
                  <c:v>83.594021999999939</c:v>
                </c:pt>
                <c:pt idx="95">
                  <c:v>84.560522999999989</c:v>
                </c:pt>
                <c:pt idx="96">
                  <c:v>85.178300000000036</c:v>
                </c:pt>
                <c:pt idx="97">
                  <c:v>85.699535999999966</c:v>
                </c:pt>
                <c:pt idx="98">
                  <c:v>86.806614999999965</c:v>
                </c:pt>
                <c:pt idx="99">
                  <c:v>87.449627999999962</c:v>
                </c:pt>
                <c:pt idx="100">
                  <c:v>88.267071999999928</c:v>
                </c:pt>
                <c:pt idx="101">
                  <c:v>88.904333000000065</c:v>
                </c:pt>
                <c:pt idx="102">
                  <c:v>89.703239999999937</c:v>
                </c:pt>
                <c:pt idx="103">
                  <c:v>90.474517999999989</c:v>
                </c:pt>
                <c:pt idx="104">
                  <c:v>91.200459000000023</c:v>
                </c:pt>
                <c:pt idx="105">
                  <c:v>92.136254000000008</c:v>
                </c:pt>
                <c:pt idx="106">
                  <c:v>92.706627999999967</c:v>
                </c:pt>
                <c:pt idx="107">
                  <c:v>93.661545999999987</c:v>
                </c:pt>
                <c:pt idx="108">
                  <c:v>93.868802000000073</c:v>
                </c:pt>
                <c:pt idx="109">
                  <c:v>94.612252999999953</c:v>
                </c:pt>
                <c:pt idx="110">
                  <c:v>95.097310999999934</c:v>
                </c:pt>
                <c:pt idx="111">
                  <c:v>96.241101000000072</c:v>
                </c:pt>
                <c:pt idx="112">
                  <c:v>97.574500000000114</c:v>
                </c:pt>
                <c:pt idx="113">
                  <c:v>98.784000999999989</c:v>
                </c:pt>
                <c:pt idx="114">
                  <c:v>100.132521</c:v>
                </c:pt>
                <c:pt idx="115">
                  <c:v>101.55883099999994</c:v>
                </c:pt>
                <c:pt idx="116">
                  <c:v>102.51782800000007</c:v>
                </c:pt>
                <c:pt idx="117">
                  <c:v>103.49252000000001</c:v>
                </c:pt>
                <c:pt idx="118">
                  <c:v>104.67412899999999</c:v>
                </c:pt>
                <c:pt idx="119">
                  <c:v>105.888418</c:v>
                </c:pt>
                <c:pt idx="120">
                  <c:v>107.01212899999996</c:v>
                </c:pt>
                <c:pt idx="121">
                  <c:v>108.09774200000004</c:v>
                </c:pt>
                <c:pt idx="122">
                  <c:v>109.29658399999994</c:v>
                </c:pt>
                <c:pt idx="123">
                  <c:v>110.46239400000002</c:v>
                </c:pt>
                <c:pt idx="124">
                  <c:v>111.58793400000002</c:v>
                </c:pt>
                <c:pt idx="125">
                  <c:v>112.53550999999993</c:v>
                </c:pt>
                <c:pt idx="126">
                  <c:v>113.50624700000009</c:v>
                </c:pt>
                <c:pt idx="127">
                  <c:v>114.71475199999998</c:v>
                </c:pt>
                <c:pt idx="128">
                  <c:v>115.48773400000005</c:v>
                </c:pt>
                <c:pt idx="129">
                  <c:v>116.61110299999996</c:v>
                </c:pt>
                <c:pt idx="130">
                  <c:v>117.878286</c:v>
                </c:pt>
                <c:pt idx="131">
                  <c:v>118.78964399999995</c:v>
                </c:pt>
                <c:pt idx="132">
                  <c:v>119.84872499999994</c:v>
                </c:pt>
                <c:pt idx="133">
                  <c:v>120.48688199999992</c:v>
                </c:pt>
                <c:pt idx="134">
                  <c:v>121.49715400000002</c:v>
                </c:pt>
                <c:pt idx="135">
                  <c:v>122.60799800000001</c:v>
                </c:pt>
                <c:pt idx="136">
                  <c:v>123.72998200000001</c:v>
                </c:pt>
                <c:pt idx="137">
                  <c:v>124.77838800000001</c:v>
                </c:pt>
                <c:pt idx="138">
                  <c:v>125.91821900000008</c:v>
                </c:pt>
                <c:pt idx="139">
                  <c:v>127.01632199999995</c:v>
                </c:pt>
                <c:pt idx="140">
                  <c:v>127.70020200000005</c:v>
                </c:pt>
                <c:pt idx="141">
                  <c:v>129.80963300000008</c:v>
                </c:pt>
                <c:pt idx="142">
                  <c:v>132.1425010000001</c:v>
                </c:pt>
                <c:pt idx="143">
                  <c:v>134.10604800000004</c:v>
                </c:pt>
                <c:pt idx="144">
                  <c:v>135.27073200000007</c:v>
                </c:pt>
                <c:pt idx="145">
                  <c:v>136.92764799999998</c:v>
                </c:pt>
                <c:pt idx="146">
                  <c:v>138.78051500000004</c:v>
                </c:pt>
                <c:pt idx="147">
                  <c:v>140.58617600000008</c:v>
                </c:pt>
                <c:pt idx="148">
                  <c:v>142.02713500000004</c:v>
                </c:pt>
                <c:pt idx="149">
                  <c:v>143.64369000000005</c:v>
                </c:pt>
                <c:pt idx="150">
                  <c:v>145.21687200000008</c:v>
                </c:pt>
                <c:pt idx="151">
                  <c:v>147.09897699999999</c:v>
                </c:pt>
                <c:pt idx="152">
                  <c:v>148.52043699999996</c:v>
                </c:pt>
                <c:pt idx="153">
                  <c:v>150.33284800000001</c:v>
                </c:pt>
                <c:pt idx="154">
                  <c:v>152.2301159999999</c:v>
                </c:pt>
                <c:pt idx="155">
                  <c:v>153.75797699999998</c:v>
                </c:pt>
                <c:pt idx="156">
                  <c:v>155.39291700000001</c:v>
                </c:pt>
                <c:pt idx="157">
                  <c:v>157.18992100000003</c:v>
                </c:pt>
                <c:pt idx="158">
                  <c:v>158.87910599999998</c:v>
                </c:pt>
                <c:pt idx="159">
                  <c:v>160.30544199999997</c:v>
                </c:pt>
                <c:pt idx="160">
                  <c:v>161.43591500000002</c:v>
                </c:pt>
                <c:pt idx="161">
                  <c:v>163.1355640000001</c:v>
                </c:pt>
                <c:pt idx="162">
                  <c:v>164.8970129999999</c:v>
                </c:pt>
                <c:pt idx="163">
                  <c:v>166.18421099999995</c:v>
                </c:pt>
                <c:pt idx="164">
                  <c:v>167.83049800000003</c:v>
                </c:pt>
                <c:pt idx="165">
                  <c:v>169.12318500000003</c:v>
                </c:pt>
                <c:pt idx="166">
                  <c:v>171.05361099999993</c:v>
                </c:pt>
                <c:pt idx="167">
                  <c:v>172.55089799999996</c:v>
                </c:pt>
                <c:pt idx="168">
                  <c:v>173.85223100000002</c:v>
                </c:pt>
                <c:pt idx="169">
                  <c:v>175.61894599999994</c:v>
                </c:pt>
                <c:pt idx="170">
                  <c:v>177.61543000000006</c:v>
                </c:pt>
                <c:pt idx="171">
                  <c:v>179.08038299999998</c:v>
                </c:pt>
                <c:pt idx="172">
                  <c:v>180.61109699999997</c:v>
                </c:pt>
                <c:pt idx="173">
                  <c:v>182.941868</c:v>
                </c:pt>
                <c:pt idx="174">
                  <c:v>184.69842299999988</c:v>
                </c:pt>
                <c:pt idx="175">
                  <c:v>186.267112</c:v>
                </c:pt>
                <c:pt idx="176">
                  <c:v>188.25338499999998</c:v>
                </c:pt>
                <c:pt idx="177">
                  <c:v>189.99139700000001</c:v>
                </c:pt>
                <c:pt idx="178">
                  <c:v>191.79222799999991</c:v>
                </c:pt>
                <c:pt idx="179">
                  <c:v>193.83817799999997</c:v>
                </c:pt>
                <c:pt idx="180">
                  <c:v>195.28012100000007</c:v>
                </c:pt>
                <c:pt idx="181">
                  <c:v>197.240138</c:v>
                </c:pt>
                <c:pt idx="182">
                  <c:v>199.15087200000005</c:v>
                </c:pt>
                <c:pt idx="183">
                  <c:v>200.67930100000001</c:v>
                </c:pt>
                <c:pt idx="184">
                  <c:v>202.10722199999998</c:v>
                </c:pt>
                <c:pt idx="185">
                  <c:v>203.91488900000007</c:v>
                </c:pt>
                <c:pt idx="186">
                  <c:v>205.64473099999992</c:v>
                </c:pt>
                <c:pt idx="187">
                  <c:v>207.40202400000004</c:v>
                </c:pt>
                <c:pt idx="188">
                  <c:v>209.628469</c:v>
                </c:pt>
                <c:pt idx="189">
                  <c:v>210.83565900000008</c:v>
                </c:pt>
                <c:pt idx="190">
                  <c:v>212.32226300000002</c:v>
                </c:pt>
                <c:pt idx="191">
                  <c:v>214.60088599999995</c:v>
                </c:pt>
                <c:pt idx="192">
                  <c:v>216.14135300000004</c:v>
                </c:pt>
                <c:pt idx="193">
                  <c:v>217.67954399999996</c:v>
                </c:pt>
                <c:pt idx="194">
                  <c:v>219.75132899999994</c:v>
                </c:pt>
                <c:pt idx="195">
                  <c:v>220.78292399999998</c:v>
                </c:pt>
                <c:pt idx="196">
                  <c:v>222.42372900000004</c:v>
                </c:pt>
                <c:pt idx="197">
                  <c:v>224.21709799999996</c:v>
                </c:pt>
                <c:pt idx="198">
                  <c:v>225.86674299999999</c:v>
                </c:pt>
                <c:pt idx="199">
                  <c:v>227.61180899999999</c:v>
                </c:pt>
                <c:pt idx="200">
                  <c:v>229.30275499999993</c:v>
                </c:pt>
                <c:pt idx="201">
                  <c:v>230.41418800000008</c:v>
                </c:pt>
                <c:pt idx="202">
                  <c:v>232.1836009999999</c:v>
                </c:pt>
                <c:pt idx="203">
                  <c:v>234.18272200000007</c:v>
                </c:pt>
                <c:pt idx="204">
                  <c:v>235.47958700000004</c:v>
                </c:pt>
                <c:pt idx="205">
                  <c:v>236.86462199999994</c:v>
                </c:pt>
                <c:pt idx="206">
                  <c:v>238.25299899999993</c:v>
                </c:pt>
                <c:pt idx="207">
                  <c:v>239.67028799999986</c:v>
                </c:pt>
                <c:pt idx="208">
                  <c:v>241.32334900000001</c:v>
                </c:pt>
                <c:pt idx="209">
                  <c:v>243.49465800000007</c:v>
                </c:pt>
                <c:pt idx="210">
                  <c:v>244.82814600000006</c:v>
                </c:pt>
                <c:pt idx="211">
                  <c:v>246.47120000000007</c:v>
                </c:pt>
                <c:pt idx="212">
                  <c:v>248.05390399999999</c:v>
                </c:pt>
                <c:pt idx="213">
                  <c:v>249.00638500000002</c:v>
                </c:pt>
                <c:pt idx="214">
                  <c:v>250.61775999999998</c:v>
                </c:pt>
                <c:pt idx="215">
                  <c:v>252.53430300000002</c:v>
                </c:pt>
                <c:pt idx="216">
                  <c:v>253.584924</c:v>
                </c:pt>
                <c:pt idx="217">
                  <c:v>255.26819</c:v>
                </c:pt>
                <c:pt idx="218">
                  <c:v>257.26195900000005</c:v>
                </c:pt>
                <c:pt idx="219">
                  <c:v>257.76201999999989</c:v>
                </c:pt>
                <c:pt idx="220">
                  <c:v>259.58837600000004</c:v>
                </c:pt>
                <c:pt idx="221">
                  <c:v>261.32853599999999</c:v>
                </c:pt>
                <c:pt idx="222">
                  <c:v>262.54221399999994</c:v>
                </c:pt>
                <c:pt idx="223">
                  <c:v>264.13522599999999</c:v>
                </c:pt>
                <c:pt idx="224">
                  <c:v>265.90413100000006</c:v>
                </c:pt>
                <c:pt idx="225">
                  <c:v>266.71709200000009</c:v>
                </c:pt>
                <c:pt idx="226">
                  <c:v>268.526723</c:v>
                </c:pt>
                <c:pt idx="227">
                  <c:v>269.67277300000001</c:v>
                </c:pt>
                <c:pt idx="228">
                  <c:v>271.34546899999998</c:v>
                </c:pt>
                <c:pt idx="229">
                  <c:v>272.60412300000007</c:v>
                </c:pt>
                <c:pt idx="230">
                  <c:v>274.21433999999999</c:v>
                </c:pt>
                <c:pt idx="231">
                  <c:v>275.58333500000003</c:v>
                </c:pt>
                <c:pt idx="232">
                  <c:v>277.22387299999991</c:v>
                </c:pt>
                <c:pt idx="233">
                  <c:v>278.28372399999989</c:v>
                </c:pt>
                <c:pt idx="234">
                  <c:v>281.12164700000005</c:v>
                </c:pt>
                <c:pt idx="235">
                  <c:v>284.11550199999999</c:v>
                </c:pt>
                <c:pt idx="236">
                  <c:v>286.85955600000005</c:v>
                </c:pt>
                <c:pt idx="237">
                  <c:v>289.11924299999998</c:v>
                </c:pt>
                <c:pt idx="238">
                  <c:v>292.19981500000006</c:v>
                </c:pt>
                <c:pt idx="239">
                  <c:v>294.73758500000014</c:v>
                </c:pt>
                <c:pt idx="240">
                  <c:v>296.86352099999999</c:v>
                </c:pt>
                <c:pt idx="241">
                  <c:v>299.72487100000001</c:v>
                </c:pt>
                <c:pt idx="242">
                  <c:v>302.38638499999985</c:v>
                </c:pt>
                <c:pt idx="243">
                  <c:v>305.14233200000001</c:v>
                </c:pt>
                <c:pt idx="244">
                  <c:v>307.28430499999996</c:v>
                </c:pt>
                <c:pt idx="245">
                  <c:v>310.05887800000005</c:v>
                </c:pt>
                <c:pt idx="246">
                  <c:v>312.36839600000008</c:v>
                </c:pt>
                <c:pt idx="247">
                  <c:v>315.24100200000004</c:v>
                </c:pt>
                <c:pt idx="248">
                  <c:v>317.96712200000002</c:v>
                </c:pt>
                <c:pt idx="249">
                  <c:v>319.94240400000001</c:v>
                </c:pt>
                <c:pt idx="250">
                  <c:v>322.99566300000004</c:v>
                </c:pt>
                <c:pt idx="251">
                  <c:v>324.77246500000001</c:v>
                </c:pt>
                <c:pt idx="252">
                  <c:v>327.26911200000006</c:v>
                </c:pt>
                <c:pt idx="253">
                  <c:v>330.21812300000011</c:v>
                </c:pt>
                <c:pt idx="254">
                  <c:v>331.82452100000006</c:v>
                </c:pt>
                <c:pt idx="255">
                  <c:v>334.42161099999987</c:v>
                </c:pt>
                <c:pt idx="256">
                  <c:v>336.54475400000007</c:v>
                </c:pt>
                <c:pt idx="257">
                  <c:v>339.27509600000008</c:v>
                </c:pt>
                <c:pt idx="258">
                  <c:v>341.25703299999998</c:v>
                </c:pt>
                <c:pt idx="259">
                  <c:v>343.72388200000012</c:v>
                </c:pt>
                <c:pt idx="260">
                  <c:v>346.01306099999999</c:v>
                </c:pt>
                <c:pt idx="261">
                  <c:v>348.31195700000012</c:v>
                </c:pt>
                <c:pt idx="262">
                  <c:v>350.37513100000001</c:v>
                </c:pt>
                <c:pt idx="263">
                  <c:v>352.13733799999989</c:v>
                </c:pt>
                <c:pt idx="264">
                  <c:v>354.70545199999992</c:v>
                </c:pt>
                <c:pt idx="265">
                  <c:v>357.18166500000001</c:v>
                </c:pt>
                <c:pt idx="266">
                  <c:v>359.53979100000004</c:v>
                </c:pt>
                <c:pt idx="267">
                  <c:v>361.55776700000007</c:v>
                </c:pt>
                <c:pt idx="268">
                  <c:v>363.11289499999998</c:v>
                </c:pt>
                <c:pt idx="269">
                  <c:v>365.24411199999997</c:v>
                </c:pt>
                <c:pt idx="270">
                  <c:v>367.56233999999995</c:v>
                </c:pt>
                <c:pt idx="271">
                  <c:v>370.14417200000003</c:v>
                </c:pt>
                <c:pt idx="272">
                  <c:v>371.09795600000001</c:v>
                </c:pt>
                <c:pt idx="273">
                  <c:v>373.82611000000009</c:v>
                </c:pt>
                <c:pt idx="274">
                  <c:v>376.21574799999996</c:v>
                </c:pt>
                <c:pt idx="275">
                  <c:v>377.97565100000008</c:v>
                </c:pt>
                <c:pt idx="276">
                  <c:v>379.43123600000001</c:v>
                </c:pt>
                <c:pt idx="277">
                  <c:v>381.81122000000005</c:v>
                </c:pt>
                <c:pt idx="278">
                  <c:v>383.65796899999998</c:v>
                </c:pt>
                <c:pt idx="279">
                  <c:v>385.38120499999991</c:v>
                </c:pt>
                <c:pt idx="280">
                  <c:v>387.26742400000001</c:v>
                </c:pt>
                <c:pt idx="281">
                  <c:v>389.50662799999998</c:v>
                </c:pt>
                <c:pt idx="282">
                  <c:v>391.50600100000003</c:v>
                </c:pt>
                <c:pt idx="283">
                  <c:v>393.18903399999999</c:v>
                </c:pt>
                <c:pt idx="284">
                  <c:v>395.32322499999987</c:v>
                </c:pt>
                <c:pt idx="285">
                  <c:v>396.99448599999994</c:v>
                </c:pt>
                <c:pt idx="286">
                  <c:v>399.22145999999987</c:v>
                </c:pt>
                <c:pt idx="287">
                  <c:v>400.49425200000007</c:v>
                </c:pt>
                <c:pt idx="288">
                  <c:v>402.88966199999999</c:v>
                </c:pt>
                <c:pt idx="289">
                  <c:v>404.56300999999979</c:v>
                </c:pt>
                <c:pt idx="290">
                  <c:v>406.03819599999997</c:v>
                </c:pt>
                <c:pt idx="291">
                  <c:v>407.56077700000003</c:v>
                </c:pt>
                <c:pt idx="292">
                  <c:v>409.60900400000003</c:v>
                </c:pt>
                <c:pt idx="293">
                  <c:v>411.67559599999993</c:v>
                </c:pt>
                <c:pt idx="294">
                  <c:v>413.09503800000005</c:v>
                </c:pt>
                <c:pt idx="295">
                  <c:v>414.84845000000007</c:v>
                </c:pt>
                <c:pt idx="296">
                  <c:v>416.70212299999992</c:v>
                </c:pt>
                <c:pt idx="297">
                  <c:v>418.03328800000003</c:v>
                </c:pt>
                <c:pt idx="298">
                  <c:v>419.32979999999992</c:v>
                </c:pt>
                <c:pt idx="299">
                  <c:v>421.42777000000012</c:v>
                </c:pt>
                <c:pt idx="300">
                  <c:v>423.23445499999997</c:v>
                </c:pt>
                <c:pt idx="301">
                  <c:v>424.63121400000006</c:v>
                </c:pt>
                <c:pt idx="302">
                  <c:v>426.12781100000007</c:v>
                </c:pt>
                <c:pt idx="303">
                  <c:v>428.23683000000005</c:v>
                </c:pt>
                <c:pt idx="304">
                  <c:v>429.02709400000009</c:v>
                </c:pt>
                <c:pt idx="305">
                  <c:v>430.91689599999995</c:v>
                </c:pt>
                <c:pt idx="306">
                  <c:v>432.58810300000005</c:v>
                </c:pt>
                <c:pt idx="307">
                  <c:v>434.447271</c:v>
                </c:pt>
                <c:pt idx="308">
                  <c:v>435.13623600000017</c:v>
                </c:pt>
                <c:pt idx="309">
                  <c:v>437.10010599999993</c:v>
                </c:pt>
                <c:pt idx="310">
                  <c:v>438.26153699999998</c:v>
                </c:pt>
                <c:pt idx="311">
                  <c:v>440.317474</c:v>
                </c:pt>
                <c:pt idx="312">
                  <c:v>441.60667799999987</c:v>
                </c:pt>
                <c:pt idx="313">
                  <c:v>442.74419100000011</c:v>
                </c:pt>
                <c:pt idx="314">
                  <c:v>444.32364300000006</c:v>
                </c:pt>
                <c:pt idx="315">
                  <c:v>445.93170200000009</c:v>
                </c:pt>
                <c:pt idx="316">
                  <c:v>446.39845800000006</c:v>
                </c:pt>
                <c:pt idx="317">
                  <c:v>448.23456099999987</c:v>
                </c:pt>
                <c:pt idx="318">
                  <c:v>449.94535099999996</c:v>
                </c:pt>
                <c:pt idx="319">
                  <c:v>451.31964399999993</c:v>
                </c:pt>
                <c:pt idx="320">
                  <c:v>451.90151200000014</c:v>
                </c:pt>
                <c:pt idx="321">
                  <c:v>453.65060000000011</c:v>
                </c:pt>
                <c:pt idx="322">
                  <c:v>455.06196000000017</c:v>
                </c:pt>
                <c:pt idx="323">
                  <c:v>456.59413599999999</c:v>
                </c:pt>
                <c:pt idx="324">
                  <c:v>457.78112999999996</c:v>
                </c:pt>
                <c:pt idx="325">
                  <c:v>458.78435999999988</c:v>
                </c:pt>
                <c:pt idx="326">
                  <c:v>460.51213299999995</c:v>
                </c:pt>
                <c:pt idx="327">
                  <c:v>461.28205200000002</c:v>
                </c:pt>
                <c:pt idx="328">
                  <c:v>462.63990400000012</c:v>
                </c:pt>
                <c:pt idx="329">
                  <c:v>463.98501499999992</c:v>
                </c:pt>
                <c:pt idx="330">
                  <c:v>465.01822700000008</c:v>
                </c:pt>
                <c:pt idx="331">
                  <c:v>466.27840799999996</c:v>
                </c:pt>
                <c:pt idx="332">
                  <c:v>467.5503159999999</c:v>
                </c:pt>
                <c:pt idx="333">
                  <c:v>468.88169499999992</c:v>
                </c:pt>
                <c:pt idx="334">
                  <c:v>470.13795600000009</c:v>
                </c:pt>
                <c:pt idx="335">
                  <c:v>471.40533499999992</c:v>
                </c:pt>
                <c:pt idx="336">
                  <c:v>472.03214100000002</c:v>
                </c:pt>
                <c:pt idx="337">
                  <c:v>472.94496700000002</c:v>
                </c:pt>
                <c:pt idx="338">
                  <c:v>474.58895099999995</c:v>
                </c:pt>
                <c:pt idx="339">
                  <c:v>475.83408199999985</c:v>
                </c:pt>
                <c:pt idx="340">
                  <c:v>476.4298040000001</c:v>
                </c:pt>
                <c:pt idx="341">
                  <c:v>478.06738299999995</c:v>
                </c:pt>
                <c:pt idx="342">
                  <c:v>478.85033899999985</c:v>
                </c:pt>
                <c:pt idx="343">
                  <c:v>479.69419999999991</c:v>
                </c:pt>
                <c:pt idx="344">
                  <c:v>481.11820899999998</c:v>
                </c:pt>
                <c:pt idx="345">
                  <c:v>482.02105900000015</c:v>
                </c:pt>
                <c:pt idx="346">
                  <c:v>482.40847300000007</c:v>
                </c:pt>
                <c:pt idx="347">
                  <c:v>484.3297290000001</c:v>
                </c:pt>
                <c:pt idx="348">
                  <c:v>484.97841999999991</c:v>
                </c:pt>
                <c:pt idx="349">
                  <c:v>485.86679299999997</c:v>
                </c:pt>
                <c:pt idx="350">
                  <c:v>486.56701099999987</c:v>
                </c:pt>
                <c:pt idx="351">
                  <c:v>487.69989599999991</c:v>
                </c:pt>
                <c:pt idx="352">
                  <c:v>488.31242299999997</c:v>
                </c:pt>
                <c:pt idx="353">
                  <c:v>489.38551399999994</c:v>
                </c:pt>
                <c:pt idx="354">
                  <c:v>489.84511099999997</c:v>
                </c:pt>
                <c:pt idx="355">
                  <c:v>491.17279899999994</c:v>
                </c:pt>
                <c:pt idx="356">
                  <c:v>492.71292500000004</c:v>
                </c:pt>
                <c:pt idx="357">
                  <c:v>493.24081400000017</c:v>
                </c:pt>
                <c:pt idx="358">
                  <c:v>494.00653799999998</c:v>
                </c:pt>
                <c:pt idx="359">
                  <c:v>495.0572489999999</c:v>
                </c:pt>
                <c:pt idx="360">
                  <c:v>495.75710600000002</c:v>
                </c:pt>
                <c:pt idx="361">
                  <c:v>497.19027899999992</c:v>
                </c:pt>
                <c:pt idx="362">
                  <c:v>497.13118299999991</c:v>
                </c:pt>
                <c:pt idx="363">
                  <c:v>497.90686899999992</c:v>
                </c:pt>
                <c:pt idx="364">
                  <c:v>498.62920799999995</c:v>
                </c:pt>
                <c:pt idx="365">
                  <c:v>499.81561499999998</c:v>
                </c:pt>
                <c:pt idx="366">
                  <c:v>500.43492700000002</c:v>
                </c:pt>
                <c:pt idx="367">
                  <c:v>501.40902200000005</c:v>
                </c:pt>
                <c:pt idx="368">
                  <c:v>502.69099999999992</c:v>
                </c:pt>
                <c:pt idx="369">
                  <c:v>502.23350600000003</c:v>
                </c:pt>
                <c:pt idx="370">
                  <c:v>502.91506099999992</c:v>
                </c:pt>
                <c:pt idx="371">
                  <c:v>504.05358899999999</c:v>
                </c:pt>
                <c:pt idx="372">
                  <c:v>504.63351599999987</c:v>
                </c:pt>
                <c:pt idx="373">
                  <c:v>505.81537899999995</c:v>
                </c:pt>
                <c:pt idx="374">
                  <c:v>505.82396600000004</c:v>
                </c:pt>
                <c:pt idx="375">
                  <c:v>507.46124100000003</c:v>
                </c:pt>
                <c:pt idx="376">
                  <c:v>507.53900599999997</c:v>
                </c:pt>
                <c:pt idx="377">
                  <c:v>508.45874800000001</c:v>
                </c:pt>
                <c:pt idx="378">
                  <c:v>508.48419799999999</c:v>
                </c:pt>
                <c:pt idx="379">
                  <c:v>509.39084800000001</c:v>
                </c:pt>
                <c:pt idx="380">
                  <c:v>510.50719400000003</c:v>
                </c:pt>
                <c:pt idx="381">
                  <c:v>510.40695600000004</c:v>
                </c:pt>
                <c:pt idx="382">
                  <c:v>511.43651699999998</c:v>
                </c:pt>
                <c:pt idx="383">
                  <c:v>511.73153500000001</c:v>
                </c:pt>
                <c:pt idx="384">
                  <c:v>512.58460200000002</c:v>
                </c:pt>
                <c:pt idx="385">
                  <c:v>513.7840490000001</c:v>
                </c:pt>
                <c:pt idx="386">
                  <c:v>514.07138499999996</c:v>
                </c:pt>
                <c:pt idx="387">
                  <c:v>514.60794699999997</c:v>
                </c:pt>
                <c:pt idx="388">
                  <c:v>514.95166399999994</c:v>
                </c:pt>
                <c:pt idx="389">
                  <c:v>515.71546599999988</c:v>
                </c:pt>
                <c:pt idx="390">
                  <c:v>515.46289300000001</c:v>
                </c:pt>
                <c:pt idx="391">
                  <c:v>516.16401600000006</c:v>
                </c:pt>
                <c:pt idx="392">
                  <c:v>516.959157</c:v>
                </c:pt>
                <c:pt idx="393">
                  <c:v>516.99216100000012</c:v>
                </c:pt>
                <c:pt idx="394">
                  <c:v>518.340192</c:v>
                </c:pt>
                <c:pt idx="395">
                  <c:v>518.57590499999992</c:v>
                </c:pt>
                <c:pt idx="396">
                  <c:v>518.78901799999994</c:v>
                </c:pt>
                <c:pt idx="397">
                  <c:v>519.57437200000004</c:v>
                </c:pt>
                <c:pt idx="398">
                  <c:v>519.93795499999999</c:v>
                </c:pt>
                <c:pt idx="399">
                  <c:v>520.61518300000012</c:v>
                </c:pt>
                <c:pt idx="400">
                  <c:v>521.6766889999999</c:v>
                </c:pt>
                <c:pt idx="401">
                  <c:v>521.25962300000015</c:v>
                </c:pt>
                <c:pt idx="402">
                  <c:v>521.33500400000003</c:v>
                </c:pt>
                <c:pt idx="403">
                  <c:v>522.24508999999989</c:v>
                </c:pt>
                <c:pt idx="404">
                  <c:v>522.49100999999996</c:v>
                </c:pt>
                <c:pt idx="405">
                  <c:v>523.20807799999989</c:v>
                </c:pt>
                <c:pt idx="406">
                  <c:v>523.61730399999999</c:v>
                </c:pt>
                <c:pt idx="407">
                  <c:v>523.26582600000006</c:v>
                </c:pt>
                <c:pt idx="408">
                  <c:v>523.80788199999995</c:v>
                </c:pt>
                <c:pt idx="409">
                  <c:v>524.3210969999999</c:v>
                </c:pt>
                <c:pt idx="410">
                  <c:v>524.67504300000007</c:v>
                </c:pt>
                <c:pt idx="411">
                  <c:v>524.77433499999995</c:v>
                </c:pt>
                <c:pt idx="412">
                  <c:v>525.64724299999989</c:v>
                </c:pt>
                <c:pt idx="413">
                  <c:v>526.10227499999985</c:v>
                </c:pt>
                <c:pt idx="414">
                  <c:v>526.06508299999996</c:v>
                </c:pt>
                <c:pt idx="415">
                  <c:v>526.08382699999993</c:v>
                </c:pt>
                <c:pt idx="416">
                  <c:v>526.53057899999988</c:v>
                </c:pt>
                <c:pt idx="417">
                  <c:v>526.77228000000014</c:v>
                </c:pt>
                <c:pt idx="418">
                  <c:v>527.50277300000005</c:v>
                </c:pt>
                <c:pt idx="419">
                  <c:v>527.7459429999999</c:v>
                </c:pt>
                <c:pt idx="420">
                  <c:v>527.4357</c:v>
                </c:pt>
                <c:pt idx="421">
                  <c:v>528.15263400000003</c:v>
                </c:pt>
                <c:pt idx="422">
                  <c:v>528.58042599999999</c:v>
                </c:pt>
                <c:pt idx="423">
                  <c:v>528.39794699999993</c:v>
                </c:pt>
                <c:pt idx="424">
                  <c:v>528.71271899999999</c:v>
                </c:pt>
                <c:pt idx="425">
                  <c:v>528.93656099999998</c:v>
                </c:pt>
                <c:pt idx="426">
                  <c:v>528.86918299999991</c:v>
                </c:pt>
                <c:pt idx="427">
                  <c:v>529.12679200000014</c:v>
                </c:pt>
                <c:pt idx="428">
                  <c:v>529.03215699999998</c:v>
                </c:pt>
                <c:pt idx="429">
                  <c:v>529.44085700000005</c:v>
                </c:pt>
                <c:pt idx="430">
                  <c:v>530.03425699999991</c:v>
                </c:pt>
                <c:pt idx="431">
                  <c:v>529.63758899999993</c:v>
                </c:pt>
                <c:pt idx="432">
                  <c:v>529.80382299999997</c:v>
                </c:pt>
                <c:pt idx="433">
                  <c:v>530.041606</c:v>
                </c:pt>
                <c:pt idx="434">
                  <c:v>530.26789199999996</c:v>
                </c:pt>
                <c:pt idx="435">
                  <c:v>530.353206</c:v>
                </c:pt>
                <c:pt idx="436">
                  <c:v>530.25086399999998</c:v>
                </c:pt>
                <c:pt idx="437">
                  <c:v>530.38620100000003</c:v>
                </c:pt>
                <c:pt idx="438">
                  <c:v>530.84695299999998</c:v>
                </c:pt>
                <c:pt idx="439">
                  <c:v>530.89550400000007</c:v>
                </c:pt>
                <c:pt idx="440">
                  <c:v>530.49109099999987</c:v>
                </c:pt>
                <c:pt idx="441">
                  <c:v>530.60021699999993</c:v>
                </c:pt>
                <c:pt idx="442">
                  <c:v>530.68716700000004</c:v>
                </c:pt>
                <c:pt idx="443">
                  <c:v>530.80725200000006</c:v>
                </c:pt>
                <c:pt idx="444">
                  <c:v>531.31315199999995</c:v>
                </c:pt>
                <c:pt idx="445">
                  <c:v>530.95752900000002</c:v>
                </c:pt>
                <c:pt idx="446">
                  <c:v>531.23551900000007</c:v>
                </c:pt>
                <c:pt idx="447">
                  <c:v>530.63992599999983</c:v>
                </c:pt>
                <c:pt idx="448">
                  <c:v>530.422506</c:v>
                </c:pt>
                <c:pt idx="449">
                  <c:v>530.57188499999984</c:v>
                </c:pt>
                <c:pt idx="450">
                  <c:v>530.95722000000001</c:v>
                </c:pt>
                <c:pt idx="451">
                  <c:v>530.80026299999986</c:v>
                </c:pt>
                <c:pt idx="452">
                  <c:v>530.40974000000006</c:v>
                </c:pt>
                <c:pt idx="453">
                  <c:v>531.204342</c:v>
                </c:pt>
                <c:pt idx="454">
                  <c:v>530.341992</c:v>
                </c:pt>
                <c:pt idx="455">
                  <c:v>529.69431199999985</c:v>
                </c:pt>
                <c:pt idx="456">
                  <c:v>530.14340599999991</c:v>
                </c:pt>
                <c:pt idx="457">
                  <c:v>530.14087200000006</c:v>
                </c:pt>
                <c:pt idx="458">
                  <c:v>529.7715569999998</c:v>
                </c:pt>
                <c:pt idx="459">
                  <c:v>530.15908100000013</c:v>
                </c:pt>
                <c:pt idx="460">
                  <c:v>530.04517499999986</c:v>
                </c:pt>
                <c:pt idx="461">
                  <c:v>530.01142399999992</c:v>
                </c:pt>
                <c:pt idx="462">
                  <c:v>528.78623599999992</c:v>
                </c:pt>
                <c:pt idx="463">
                  <c:v>528.59855500000003</c:v>
                </c:pt>
                <c:pt idx="464">
                  <c:v>528.18528500000002</c:v>
                </c:pt>
                <c:pt idx="465">
                  <c:v>528.00401199999999</c:v>
                </c:pt>
                <c:pt idx="466">
                  <c:v>527.83086000000003</c:v>
                </c:pt>
                <c:pt idx="467">
                  <c:v>527.42550800000015</c:v>
                </c:pt>
                <c:pt idx="468">
                  <c:v>527.03180500000008</c:v>
                </c:pt>
                <c:pt idx="469">
                  <c:v>526.775533</c:v>
                </c:pt>
                <c:pt idx="470">
                  <c:v>526.62372000000005</c:v>
                </c:pt>
                <c:pt idx="471">
                  <c:v>526.00377099999992</c:v>
                </c:pt>
                <c:pt idx="472">
                  <c:v>525.76667799999984</c:v>
                </c:pt>
                <c:pt idx="473">
                  <c:v>524.81698000000017</c:v>
                </c:pt>
                <c:pt idx="474">
                  <c:v>524.07340999999997</c:v>
                </c:pt>
                <c:pt idx="475">
                  <c:v>523.91344299999992</c:v>
                </c:pt>
                <c:pt idx="476">
                  <c:v>523.39315600000009</c:v>
                </c:pt>
                <c:pt idx="477">
                  <c:v>522.64782300000002</c:v>
                </c:pt>
                <c:pt idx="478">
                  <c:v>522.14246800000001</c:v>
                </c:pt>
                <c:pt idx="479">
                  <c:v>521.50059899999974</c:v>
                </c:pt>
                <c:pt idx="480">
                  <c:v>519.88729899999998</c:v>
                </c:pt>
                <c:pt idx="481">
                  <c:v>519.32060200000001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D7-4B34-89CF-3DA3439F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528159"/>
        <c:axId val="76533983"/>
      </c:scatterChart>
      <c:valAx>
        <c:axId val="76528159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isotropic stress p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33983"/>
        <c:crosses val="autoZero"/>
        <c:crossBetween val="midCat"/>
      </c:valAx>
      <c:valAx>
        <c:axId val="76533983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deviatoric stress q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5281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75875664873255"/>
          <c:y val="0.24293253898769671"/>
          <c:w val="0.78281816991172803"/>
          <c:h val="0.73192087966561747"/>
        </c:manualLayout>
      </c:layout>
      <c:scatterChart>
        <c:scatterStyle val="lineMarker"/>
        <c:varyColors val="0"/>
        <c:ser>
          <c:idx val="0"/>
          <c:order val="0"/>
          <c:tx>
            <c:v>model</c:v>
          </c:tx>
          <c:spPr>
            <a:ln w="317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'DRAINED CTC'!$AA$8:$AA$10000</c:f>
              <c:numCache>
                <c:formatCode>0.00E+00</c:formatCode>
                <c:ptCount val="9993"/>
              </c:numCache>
            </c:numRef>
          </c:xVal>
          <c:yVal>
            <c:numRef>
              <c:f>'DRAINED CTC'!$Z$8:$Z$10000</c:f>
              <c:numCache>
                <c:formatCode>0.00E+00</c:formatCode>
                <c:ptCount val="99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72-4D27-A01D-672EC166DD26}"/>
            </c:ext>
          </c:extLst>
        </c:ser>
        <c:ser>
          <c:idx val="1"/>
          <c:order val="1"/>
          <c:tx>
            <c:v>experimental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'[1]TX_0181_Mod CID'!$J$7:$J$488</c:f>
              <c:numCache>
                <c:formatCode>General</c:formatCode>
                <c:ptCount val="482"/>
                <c:pt idx="0">
                  <c:v>1.6866666666666669E-6</c:v>
                </c:pt>
                <c:pt idx="1">
                  <c:v>1.5949999999999998E-5</c:v>
                </c:pt>
                <c:pt idx="2">
                  <c:v>3.0576666666666668E-5</c:v>
                </c:pt>
                <c:pt idx="3">
                  <c:v>3.8576666666666666E-5</c:v>
                </c:pt>
                <c:pt idx="4">
                  <c:v>5.6286666666666664E-5</c:v>
                </c:pt>
                <c:pt idx="5">
                  <c:v>7.5400000000000017E-5</c:v>
                </c:pt>
                <c:pt idx="6">
                  <c:v>9.0810000000000006E-5</c:v>
                </c:pt>
                <c:pt idx="7">
                  <c:v>1.0002333333333332E-4</c:v>
                </c:pt>
                <c:pt idx="8">
                  <c:v>1.1849666666666667E-4</c:v>
                </c:pt>
                <c:pt idx="9">
                  <c:v>1.3052999999999999E-4</c:v>
                </c:pt>
                <c:pt idx="10">
                  <c:v>1.4824999999999997E-4</c:v>
                </c:pt>
                <c:pt idx="11">
                  <c:v>1.6169000000000003E-4</c:v>
                </c:pt>
                <c:pt idx="12">
                  <c:v>1.6635333333333332E-4</c:v>
                </c:pt>
                <c:pt idx="13">
                  <c:v>1.9341666666666669E-4</c:v>
                </c:pt>
                <c:pt idx="14">
                  <c:v>2.0275333333333334E-4</c:v>
                </c:pt>
                <c:pt idx="15">
                  <c:v>2.1530666666666666E-4</c:v>
                </c:pt>
                <c:pt idx="16">
                  <c:v>2.3541333333333337E-4</c:v>
                </c:pt>
                <c:pt idx="17">
                  <c:v>2.4465666666666669E-4</c:v>
                </c:pt>
                <c:pt idx="18">
                  <c:v>2.6210000000000003E-4</c:v>
                </c:pt>
                <c:pt idx="19">
                  <c:v>2.7473666666666668E-4</c:v>
                </c:pt>
                <c:pt idx="20">
                  <c:v>2.824366666666667E-4</c:v>
                </c:pt>
                <c:pt idx="21">
                  <c:v>3.0612333333333332E-4</c:v>
                </c:pt>
                <c:pt idx="22">
                  <c:v>3.1660999999999999E-4</c:v>
                </c:pt>
                <c:pt idx="23">
                  <c:v>3.505433333333333E-4</c:v>
                </c:pt>
                <c:pt idx="24">
                  <c:v>3.5740666666666669E-4</c:v>
                </c:pt>
                <c:pt idx="25">
                  <c:v>3.8017666666666667E-4</c:v>
                </c:pt>
                <c:pt idx="26">
                  <c:v>3.9181999999999997E-4</c:v>
                </c:pt>
                <c:pt idx="27">
                  <c:v>4.041733333333334E-4</c:v>
                </c:pt>
                <c:pt idx="28">
                  <c:v>4.2859999999999996E-4</c:v>
                </c:pt>
                <c:pt idx="29">
                  <c:v>4.4262333333333333E-4</c:v>
                </c:pt>
                <c:pt idx="30">
                  <c:v>4.4949999999999998E-4</c:v>
                </c:pt>
                <c:pt idx="31">
                  <c:v>4.6527333333333331E-4</c:v>
                </c:pt>
                <c:pt idx="32">
                  <c:v>4.7607333333333335E-4</c:v>
                </c:pt>
                <c:pt idx="33">
                  <c:v>4.886766666666667E-4</c:v>
                </c:pt>
                <c:pt idx="34">
                  <c:v>5.0909333333333333E-4</c:v>
                </c:pt>
                <c:pt idx="35">
                  <c:v>5.2362333333333335E-4</c:v>
                </c:pt>
                <c:pt idx="36">
                  <c:v>5.3580666666666675E-4</c:v>
                </c:pt>
                <c:pt idx="37">
                  <c:v>5.4891999999999994E-4</c:v>
                </c:pt>
                <c:pt idx="38">
                  <c:v>5.6932E-4</c:v>
                </c:pt>
                <c:pt idx="39">
                  <c:v>5.8070333333333328E-4</c:v>
                </c:pt>
                <c:pt idx="40">
                  <c:v>5.9550333333333342E-4</c:v>
                </c:pt>
                <c:pt idx="41">
                  <c:v>6.2558000000000004E-4</c:v>
                </c:pt>
                <c:pt idx="42">
                  <c:v>6.586533333333333E-4</c:v>
                </c:pt>
                <c:pt idx="43">
                  <c:v>6.9033666666666659E-4</c:v>
                </c:pt>
                <c:pt idx="44">
                  <c:v>7.2605666666666663E-4</c:v>
                </c:pt>
                <c:pt idx="45">
                  <c:v>7.5184333333333335E-4</c:v>
                </c:pt>
                <c:pt idx="46">
                  <c:v>7.7518666666666662E-4</c:v>
                </c:pt>
                <c:pt idx="47">
                  <c:v>8.0238333333333331E-4</c:v>
                </c:pt>
                <c:pt idx="48">
                  <c:v>8.255333333333332E-4</c:v>
                </c:pt>
                <c:pt idx="49">
                  <c:v>8.6167333333333313E-4</c:v>
                </c:pt>
                <c:pt idx="50">
                  <c:v>8.8207666666666651E-4</c:v>
                </c:pt>
                <c:pt idx="51">
                  <c:v>9.144433333333334E-4</c:v>
                </c:pt>
                <c:pt idx="52">
                  <c:v>9.4282999999999997E-4</c:v>
                </c:pt>
                <c:pt idx="53">
                  <c:v>9.7323000000000017E-4</c:v>
                </c:pt>
                <c:pt idx="54">
                  <c:v>1.0058466666666667E-3</c:v>
                </c:pt>
                <c:pt idx="55">
                  <c:v>1.0357633333333335E-3</c:v>
                </c:pt>
                <c:pt idx="56">
                  <c:v>1.0643900000000001E-3</c:v>
                </c:pt>
                <c:pt idx="57">
                  <c:v>1.1008433333333334E-3</c:v>
                </c:pt>
                <c:pt idx="58">
                  <c:v>1.1327566666666669E-3</c:v>
                </c:pt>
                <c:pt idx="59">
                  <c:v>1.1571066666666667E-3</c:v>
                </c:pt>
                <c:pt idx="60">
                  <c:v>1.2000766666666668E-3</c:v>
                </c:pt>
                <c:pt idx="61">
                  <c:v>1.2255766666666667E-3</c:v>
                </c:pt>
                <c:pt idx="62">
                  <c:v>1.2640733333333333E-3</c:v>
                </c:pt>
                <c:pt idx="63">
                  <c:v>1.2907666666666666E-3</c:v>
                </c:pt>
                <c:pt idx="64">
                  <c:v>1.32493E-3</c:v>
                </c:pt>
                <c:pt idx="65">
                  <c:v>1.3523733333333334E-3</c:v>
                </c:pt>
                <c:pt idx="66">
                  <c:v>1.3903333333333335E-3</c:v>
                </c:pt>
                <c:pt idx="67">
                  <c:v>1.4228366666666666E-3</c:v>
                </c:pt>
                <c:pt idx="68">
                  <c:v>1.45933E-3</c:v>
                </c:pt>
                <c:pt idx="69">
                  <c:v>1.4881966666666668E-3</c:v>
                </c:pt>
                <c:pt idx="70">
                  <c:v>1.5173300000000001E-3</c:v>
                </c:pt>
                <c:pt idx="71">
                  <c:v>1.5531399999999999E-3</c:v>
                </c:pt>
                <c:pt idx="72">
                  <c:v>1.5807333333333331E-3</c:v>
                </c:pt>
                <c:pt idx="73">
                  <c:v>1.6276633333333335E-3</c:v>
                </c:pt>
                <c:pt idx="74">
                  <c:v>1.66461E-3</c:v>
                </c:pt>
                <c:pt idx="75">
                  <c:v>1.6951499999999999E-3</c:v>
                </c:pt>
                <c:pt idx="76">
                  <c:v>1.7322833333333332E-3</c:v>
                </c:pt>
                <c:pt idx="77">
                  <c:v>1.7606299999999996E-3</c:v>
                </c:pt>
                <c:pt idx="78">
                  <c:v>1.7934866666666669E-3</c:v>
                </c:pt>
                <c:pt idx="79">
                  <c:v>1.8286366666666666E-3</c:v>
                </c:pt>
                <c:pt idx="80">
                  <c:v>1.8557700000000001E-3</c:v>
                </c:pt>
                <c:pt idx="81">
                  <c:v>1.9303199999999997E-3</c:v>
                </c:pt>
                <c:pt idx="82">
                  <c:v>1.9959000000000001E-3</c:v>
                </c:pt>
                <c:pt idx="83">
                  <c:v>2.0727100000000002E-3</c:v>
                </c:pt>
                <c:pt idx="84">
                  <c:v>2.1369866666666663E-3</c:v>
                </c:pt>
                <c:pt idx="85">
                  <c:v>2.1982199999999999E-3</c:v>
                </c:pt>
                <c:pt idx="86">
                  <c:v>2.26195E-3</c:v>
                </c:pt>
                <c:pt idx="87">
                  <c:v>2.3313899999999996E-3</c:v>
                </c:pt>
                <c:pt idx="88">
                  <c:v>2.3919800000000001E-3</c:v>
                </c:pt>
                <c:pt idx="89">
                  <c:v>2.4674266666666663E-3</c:v>
                </c:pt>
                <c:pt idx="90">
                  <c:v>2.5278333333333333E-3</c:v>
                </c:pt>
                <c:pt idx="91">
                  <c:v>2.5985399999999999E-3</c:v>
                </c:pt>
                <c:pt idx="92">
                  <c:v>2.6757300000000003E-3</c:v>
                </c:pt>
                <c:pt idx="93">
                  <c:v>2.7368566666666665E-3</c:v>
                </c:pt>
                <c:pt idx="94">
                  <c:v>2.8033199999999998E-3</c:v>
                </c:pt>
                <c:pt idx="95">
                  <c:v>2.8801E-3</c:v>
                </c:pt>
                <c:pt idx="96">
                  <c:v>2.9396000000000001E-3</c:v>
                </c:pt>
                <c:pt idx="97">
                  <c:v>3.0088900000000002E-3</c:v>
                </c:pt>
                <c:pt idx="98">
                  <c:v>3.0748599999999996E-3</c:v>
                </c:pt>
                <c:pt idx="99">
                  <c:v>3.1446733333333329E-3</c:v>
                </c:pt>
                <c:pt idx="100">
                  <c:v>3.2174933333333332E-3</c:v>
                </c:pt>
                <c:pt idx="101">
                  <c:v>3.2935166666666666E-3</c:v>
                </c:pt>
                <c:pt idx="102">
                  <c:v>3.3625399999999998E-3</c:v>
                </c:pt>
                <c:pt idx="103">
                  <c:v>3.4376633333333337E-3</c:v>
                </c:pt>
                <c:pt idx="104">
                  <c:v>3.5108166666666663E-3</c:v>
                </c:pt>
                <c:pt idx="105">
                  <c:v>3.5768266666666663E-3</c:v>
                </c:pt>
                <c:pt idx="106">
                  <c:v>3.64686E-3</c:v>
                </c:pt>
                <c:pt idx="107">
                  <c:v>3.7244266666666666E-3</c:v>
                </c:pt>
                <c:pt idx="108">
                  <c:v>3.7988866666666668E-3</c:v>
                </c:pt>
                <c:pt idx="109">
                  <c:v>3.863813333333333E-3</c:v>
                </c:pt>
                <c:pt idx="110">
                  <c:v>3.9202899999999999E-3</c:v>
                </c:pt>
                <c:pt idx="111">
                  <c:v>4.055746666666667E-3</c:v>
                </c:pt>
                <c:pt idx="112">
                  <c:v>4.1871233333333332E-3</c:v>
                </c:pt>
                <c:pt idx="113">
                  <c:v>4.3193366666666672E-3</c:v>
                </c:pt>
                <c:pt idx="114">
                  <c:v>4.4658466666666653E-3</c:v>
                </c:pt>
                <c:pt idx="115">
                  <c:v>4.6054666666666671E-3</c:v>
                </c:pt>
                <c:pt idx="116">
                  <c:v>4.7470200000000002E-3</c:v>
                </c:pt>
                <c:pt idx="117">
                  <c:v>4.87996E-3</c:v>
                </c:pt>
                <c:pt idx="118">
                  <c:v>5.0131266666666669E-3</c:v>
                </c:pt>
                <c:pt idx="119">
                  <c:v>5.1621199999999992E-3</c:v>
                </c:pt>
                <c:pt idx="120">
                  <c:v>5.3004966666666672E-3</c:v>
                </c:pt>
                <c:pt idx="121">
                  <c:v>5.4298666666666665E-3</c:v>
                </c:pt>
                <c:pt idx="122">
                  <c:v>5.5780466666666669E-3</c:v>
                </c:pt>
                <c:pt idx="123">
                  <c:v>5.7236933333333342E-3</c:v>
                </c:pt>
                <c:pt idx="124">
                  <c:v>5.856513333333333E-3</c:v>
                </c:pt>
                <c:pt idx="125">
                  <c:v>5.9961866666666669E-3</c:v>
                </c:pt>
                <c:pt idx="126">
                  <c:v>6.1352166666666669E-3</c:v>
                </c:pt>
                <c:pt idx="127">
                  <c:v>6.2839533333333341E-3</c:v>
                </c:pt>
                <c:pt idx="128">
                  <c:v>6.4177333333333341E-3</c:v>
                </c:pt>
                <c:pt idx="129">
                  <c:v>6.5554199999999993E-3</c:v>
                </c:pt>
                <c:pt idx="130">
                  <c:v>6.6968100000000001E-3</c:v>
                </c:pt>
                <c:pt idx="131">
                  <c:v>6.8490666666666672E-3</c:v>
                </c:pt>
                <c:pt idx="132">
                  <c:v>6.9875066666666673E-3</c:v>
                </c:pt>
                <c:pt idx="133">
                  <c:v>7.1100900000000003E-3</c:v>
                </c:pt>
                <c:pt idx="134">
                  <c:v>7.2526833333333342E-3</c:v>
                </c:pt>
                <c:pt idx="135">
                  <c:v>7.3885700000000006E-3</c:v>
                </c:pt>
                <c:pt idx="136">
                  <c:v>7.5249866666666654E-3</c:v>
                </c:pt>
                <c:pt idx="137">
                  <c:v>7.6746633333333331E-3</c:v>
                </c:pt>
                <c:pt idx="138">
                  <c:v>7.8273766666666668E-3</c:v>
                </c:pt>
                <c:pt idx="139">
                  <c:v>7.9668099999999995E-3</c:v>
                </c:pt>
                <c:pt idx="140">
                  <c:v>8.0971866666666656E-3</c:v>
                </c:pt>
                <c:pt idx="141">
                  <c:v>8.3862766666666661E-3</c:v>
                </c:pt>
                <c:pt idx="142">
                  <c:v>8.6882833333333329E-3</c:v>
                </c:pt>
                <c:pt idx="143">
                  <c:v>8.9864799999999981E-3</c:v>
                </c:pt>
                <c:pt idx="144">
                  <c:v>9.2773200000000004E-3</c:v>
                </c:pt>
                <c:pt idx="145">
                  <c:v>9.5666099999999997E-3</c:v>
                </c:pt>
                <c:pt idx="146">
                  <c:v>9.8295366666666661E-3</c:v>
                </c:pt>
                <c:pt idx="147">
                  <c:v>1.0114976666666666E-2</c:v>
                </c:pt>
                <c:pt idx="148">
                  <c:v>1.039211E-2</c:v>
                </c:pt>
                <c:pt idx="149">
                  <c:v>1.0681076666666667E-2</c:v>
                </c:pt>
                <c:pt idx="150">
                  <c:v>1.0952596666666667E-2</c:v>
                </c:pt>
                <c:pt idx="151">
                  <c:v>1.1239356666666665E-2</c:v>
                </c:pt>
                <c:pt idx="152">
                  <c:v>1.1531506666666667E-2</c:v>
                </c:pt>
                <c:pt idx="153">
                  <c:v>1.1810640000000001E-2</c:v>
                </c:pt>
                <c:pt idx="154">
                  <c:v>1.2095873333333333E-2</c:v>
                </c:pt>
                <c:pt idx="155">
                  <c:v>1.2390093333333333E-2</c:v>
                </c:pt>
                <c:pt idx="156">
                  <c:v>1.2677163333333331E-2</c:v>
                </c:pt>
                <c:pt idx="157">
                  <c:v>1.2936913333333336E-2</c:v>
                </c:pt>
                <c:pt idx="158">
                  <c:v>1.3205196666666669E-2</c:v>
                </c:pt>
                <c:pt idx="159">
                  <c:v>1.3505546666666668E-2</c:v>
                </c:pt>
                <c:pt idx="160">
                  <c:v>1.3791283333333331E-2</c:v>
                </c:pt>
                <c:pt idx="161">
                  <c:v>1.4060513333333333E-2</c:v>
                </c:pt>
                <c:pt idx="162">
                  <c:v>1.4370580000000001E-2</c:v>
                </c:pt>
                <c:pt idx="163">
                  <c:v>1.4665559999999998E-2</c:v>
                </c:pt>
                <c:pt idx="164">
                  <c:v>1.4970486666666668E-2</c:v>
                </c:pt>
                <c:pt idx="165">
                  <c:v>1.527951E-2</c:v>
                </c:pt>
                <c:pt idx="166">
                  <c:v>1.557039E-2</c:v>
                </c:pt>
                <c:pt idx="167">
                  <c:v>1.5856336666666665E-2</c:v>
                </c:pt>
                <c:pt idx="168">
                  <c:v>1.6158140000000001E-2</c:v>
                </c:pt>
                <c:pt idx="169">
                  <c:v>1.6440013333333336E-2</c:v>
                </c:pt>
                <c:pt idx="170">
                  <c:v>1.6753786666666666E-2</c:v>
                </c:pt>
                <c:pt idx="171">
                  <c:v>1.7106159999999999E-2</c:v>
                </c:pt>
                <c:pt idx="172">
                  <c:v>1.7465669999999996E-2</c:v>
                </c:pt>
                <c:pt idx="173">
                  <c:v>1.7836073333333331E-2</c:v>
                </c:pt>
                <c:pt idx="174">
                  <c:v>1.8203400000000002E-2</c:v>
                </c:pt>
                <c:pt idx="175">
                  <c:v>1.8568546666666668E-2</c:v>
                </c:pt>
                <c:pt idx="176">
                  <c:v>1.8940303333333332E-2</c:v>
                </c:pt>
                <c:pt idx="177">
                  <c:v>1.9308773333333334E-2</c:v>
                </c:pt>
                <c:pt idx="178">
                  <c:v>1.9663603333333335E-2</c:v>
                </c:pt>
                <c:pt idx="179">
                  <c:v>2.0046990000000001E-2</c:v>
                </c:pt>
                <c:pt idx="180">
                  <c:v>2.0404283333333335E-2</c:v>
                </c:pt>
                <c:pt idx="181">
                  <c:v>2.0797703333333334E-2</c:v>
                </c:pt>
                <c:pt idx="182">
                  <c:v>2.1168263333333336E-2</c:v>
                </c:pt>
                <c:pt idx="183">
                  <c:v>2.1526143333333338E-2</c:v>
                </c:pt>
                <c:pt idx="184">
                  <c:v>2.189263666666667E-2</c:v>
                </c:pt>
                <c:pt idx="185">
                  <c:v>2.2277793333333334E-2</c:v>
                </c:pt>
                <c:pt idx="186">
                  <c:v>2.264801E-2</c:v>
                </c:pt>
                <c:pt idx="187">
                  <c:v>2.3004069999999998E-2</c:v>
                </c:pt>
                <c:pt idx="188">
                  <c:v>2.3387033333333335E-2</c:v>
                </c:pt>
                <c:pt idx="189">
                  <c:v>2.3755599999999998E-2</c:v>
                </c:pt>
                <c:pt idx="190">
                  <c:v>2.4126213333333334E-2</c:v>
                </c:pt>
                <c:pt idx="191">
                  <c:v>2.4508086666666668E-2</c:v>
                </c:pt>
                <c:pt idx="192">
                  <c:v>2.4868866666666666E-2</c:v>
                </c:pt>
                <c:pt idx="193">
                  <c:v>2.5248913333333334E-2</c:v>
                </c:pt>
                <c:pt idx="194">
                  <c:v>2.561136666666667E-2</c:v>
                </c:pt>
                <c:pt idx="195">
                  <c:v>2.5990126666666665E-2</c:v>
                </c:pt>
                <c:pt idx="196">
                  <c:v>2.6360406666666666E-2</c:v>
                </c:pt>
                <c:pt idx="197">
                  <c:v>2.6740923333333333E-2</c:v>
                </c:pt>
                <c:pt idx="198">
                  <c:v>2.7120253333333334E-2</c:v>
                </c:pt>
                <c:pt idx="199">
                  <c:v>2.7510666666666666E-2</c:v>
                </c:pt>
                <c:pt idx="200">
                  <c:v>2.7889939999999998E-2</c:v>
                </c:pt>
                <c:pt idx="201">
                  <c:v>2.8250766666666666E-2</c:v>
                </c:pt>
                <c:pt idx="202">
                  <c:v>2.8630663333333337E-2</c:v>
                </c:pt>
                <c:pt idx="203">
                  <c:v>2.9018430000000001E-2</c:v>
                </c:pt>
                <c:pt idx="204">
                  <c:v>2.9389559999999999E-2</c:v>
                </c:pt>
                <c:pt idx="205">
                  <c:v>2.9769173333333333E-2</c:v>
                </c:pt>
                <c:pt idx="206">
                  <c:v>3.0142873333333334E-2</c:v>
                </c:pt>
                <c:pt idx="207">
                  <c:v>3.0520303333333335E-2</c:v>
                </c:pt>
                <c:pt idx="208">
                  <c:v>3.0898643333333333E-2</c:v>
                </c:pt>
                <c:pt idx="209">
                  <c:v>3.1282410000000004E-2</c:v>
                </c:pt>
                <c:pt idx="210">
                  <c:v>3.1669186666666668E-2</c:v>
                </c:pt>
                <c:pt idx="211">
                  <c:v>3.2044596666666668E-2</c:v>
                </c:pt>
                <c:pt idx="212">
                  <c:v>3.2420256666666668E-2</c:v>
                </c:pt>
                <c:pt idx="213">
                  <c:v>3.2803603333333334E-2</c:v>
                </c:pt>
                <c:pt idx="214">
                  <c:v>3.3176326666666665E-2</c:v>
                </c:pt>
                <c:pt idx="215">
                  <c:v>3.3568246666666669E-2</c:v>
                </c:pt>
                <c:pt idx="216">
                  <c:v>3.3925176666666668E-2</c:v>
                </c:pt>
                <c:pt idx="217">
                  <c:v>3.4305076666666663E-2</c:v>
                </c:pt>
                <c:pt idx="218">
                  <c:v>3.4689466666666668E-2</c:v>
                </c:pt>
                <c:pt idx="219">
                  <c:v>3.5072253333333331E-2</c:v>
                </c:pt>
                <c:pt idx="220">
                  <c:v>3.5454686666666665E-2</c:v>
                </c:pt>
                <c:pt idx="221">
                  <c:v>3.5852363333333331E-2</c:v>
                </c:pt>
                <c:pt idx="222">
                  <c:v>3.623212E-2</c:v>
                </c:pt>
                <c:pt idx="223">
                  <c:v>3.661509000000001E-2</c:v>
                </c:pt>
                <c:pt idx="224">
                  <c:v>3.6997943333333339E-2</c:v>
                </c:pt>
                <c:pt idx="225">
                  <c:v>3.7387623333333328E-2</c:v>
                </c:pt>
                <c:pt idx="226">
                  <c:v>3.7779703333333331E-2</c:v>
                </c:pt>
                <c:pt idx="227">
                  <c:v>3.8172726666666663E-2</c:v>
                </c:pt>
                <c:pt idx="228">
                  <c:v>3.8546183333333338E-2</c:v>
                </c:pt>
                <c:pt idx="229">
                  <c:v>3.8928303333333331E-2</c:v>
                </c:pt>
                <c:pt idx="230">
                  <c:v>3.931399666666667E-2</c:v>
                </c:pt>
                <c:pt idx="231">
                  <c:v>3.970080333333334E-2</c:v>
                </c:pt>
                <c:pt idx="232">
                  <c:v>4.007516333333333E-2</c:v>
                </c:pt>
                <c:pt idx="233">
                  <c:v>4.047559333333333E-2</c:v>
                </c:pt>
                <c:pt idx="234">
                  <c:v>4.1245843333333337E-2</c:v>
                </c:pt>
                <c:pt idx="235">
                  <c:v>4.2023473333333339E-2</c:v>
                </c:pt>
                <c:pt idx="236">
                  <c:v>4.2817616666666662E-2</c:v>
                </c:pt>
                <c:pt idx="237">
                  <c:v>4.3585403333333335E-2</c:v>
                </c:pt>
                <c:pt idx="238">
                  <c:v>4.4390280000000004E-2</c:v>
                </c:pt>
                <c:pt idx="239">
                  <c:v>4.5147483333333328E-2</c:v>
                </c:pt>
                <c:pt idx="240">
                  <c:v>4.5941640000000006E-2</c:v>
                </c:pt>
                <c:pt idx="241">
                  <c:v>4.6718670000000004E-2</c:v>
                </c:pt>
                <c:pt idx="242">
                  <c:v>4.7490650000000002E-2</c:v>
                </c:pt>
                <c:pt idx="243">
                  <c:v>4.8278723333333336E-2</c:v>
                </c:pt>
                <c:pt idx="244">
                  <c:v>4.9057346666666668E-2</c:v>
                </c:pt>
                <c:pt idx="245">
                  <c:v>4.9831399999999998E-2</c:v>
                </c:pt>
                <c:pt idx="246">
                  <c:v>5.0609796666666665E-2</c:v>
                </c:pt>
                <c:pt idx="247">
                  <c:v>5.1417783333333328E-2</c:v>
                </c:pt>
                <c:pt idx="248">
                  <c:v>5.2192323333333325E-2</c:v>
                </c:pt>
                <c:pt idx="249">
                  <c:v>5.2969500000000003E-2</c:v>
                </c:pt>
                <c:pt idx="250">
                  <c:v>5.3758506666666664E-2</c:v>
                </c:pt>
                <c:pt idx="251">
                  <c:v>5.4552469999999999E-2</c:v>
                </c:pt>
                <c:pt idx="252">
                  <c:v>5.535142333333333E-2</c:v>
                </c:pt>
                <c:pt idx="253">
                  <c:v>5.6144893333333334E-2</c:v>
                </c:pt>
                <c:pt idx="254">
                  <c:v>5.6934746666666675E-2</c:v>
                </c:pt>
                <c:pt idx="255">
                  <c:v>5.7750670000000004E-2</c:v>
                </c:pt>
                <c:pt idx="256">
                  <c:v>5.8548053333333329E-2</c:v>
                </c:pt>
                <c:pt idx="257">
                  <c:v>5.9316543333333333E-2</c:v>
                </c:pt>
                <c:pt idx="258">
                  <c:v>6.0119703333333337E-2</c:v>
                </c:pt>
                <c:pt idx="259">
                  <c:v>6.0914113333333339E-2</c:v>
                </c:pt>
                <c:pt idx="260">
                  <c:v>6.1710376666666657E-2</c:v>
                </c:pt>
                <c:pt idx="261">
                  <c:v>6.2522289999999994E-2</c:v>
                </c:pt>
                <c:pt idx="262">
                  <c:v>6.3320269999999998E-2</c:v>
                </c:pt>
                <c:pt idx="263">
                  <c:v>6.4113383333333329E-2</c:v>
                </c:pt>
                <c:pt idx="264">
                  <c:v>6.490243666666666E-2</c:v>
                </c:pt>
                <c:pt idx="265">
                  <c:v>6.5706069999999991E-2</c:v>
                </c:pt>
                <c:pt idx="266">
                  <c:v>6.6503776666666667E-2</c:v>
                </c:pt>
                <c:pt idx="267">
                  <c:v>6.7298473333333331E-2</c:v>
                </c:pt>
                <c:pt idx="268">
                  <c:v>6.8097596666666677E-2</c:v>
                </c:pt>
                <c:pt idx="269">
                  <c:v>6.8892550000000011E-2</c:v>
                </c:pt>
                <c:pt idx="270">
                  <c:v>6.9706993333333342E-2</c:v>
                </c:pt>
                <c:pt idx="271">
                  <c:v>7.0506633333333318E-2</c:v>
                </c:pt>
                <c:pt idx="272">
                  <c:v>7.1346403333333322E-2</c:v>
                </c:pt>
                <c:pt idx="273">
                  <c:v>7.2143643333333327E-2</c:v>
                </c:pt>
                <c:pt idx="274">
                  <c:v>7.295040333333333E-2</c:v>
                </c:pt>
                <c:pt idx="275">
                  <c:v>7.3746110000000004E-2</c:v>
                </c:pt>
                <c:pt idx="276">
                  <c:v>7.4570356666666671E-2</c:v>
                </c:pt>
                <c:pt idx="277">
                  <c:v>7.537982E-2</c:v>
                </c:pt>
                <c:pt idx="278">
                  <c:v>7.6207486666666657E-2</c:v>
                </c:pt>
                <c:pt idx="279">
                  <c:v>7.7016696666666662E-2</c:v>
                </c:pt>
                <c:pt idx="280">
                  <c:v>7.7821260000000003E-2</c:v>
                </c:pt>
                <c:pt idx="281">
                  <c:v>7.8629356666666664E-2</c:v>
                </c:pt>
                <c:pt idx="282">
                  <c:v>7.9454903333333327E-2</c:v>
                </c:pt>
                <c:pt idx="283">
                  <c:v>8.0250020000000005E-2</c:v>
                </c:pt>
                <c:pt idx="284">
                  <c:v>8.106528666666668E-2</c:v>
                </c:pt>
                <c:pt idx="285">
                  <c:v>8.1865890000000011E-2</c:v>
                </c:pt>
                <c:pt idx="286">
                  <c:v>8.2703449999999998E-2</c:v>
                </c:pt>
                <c:pt idx="287">
                  <c:v>8.3490803333333335E-2</c:v>
                </c:pt>
                <c:pt idx="288">
                  <c:v>8.4329633333333348E-2</c:v>
                </c:pt>
                <c:pt idx="289">
                  <c:v>8.5128350000000005E-2</c:v>
                </c:pt>
                <c:pt idx="290">
                  <c:v>8.5959556666666673E-2</c:v>
                </c:pt>
                <c:pt idx="291">
                  <c:v>8.6766679999999985E-2</c:v>
                </c:pt>
                <c:pt idx="292">
                  <c:v>8.7596183333333341E-2</c:v>
                </c:pt>
                <c:pt idx="293">
                  <c:v>8.8421119999999992E-2</c:v>
                </c:pt>
                <c:pt idx="294">
                  <c:v>8.9232579999999992E-2</c:v>
                </c:pt>
                <c:pt idx="295">
                  <c:v>9.0057130000000013E-2</c:v>
                </c:pt>
                <c:pt idx="296">
                  <c:v>9.0868866666666659E-2</c:v>
                </c:pt>
                <c:pt idx="297">
                  <c:v>9.1688923333333339E-2</c:v>
                </c:pt>
                <c:pt idx="298">
                  <c:v>9.250385333333333E-2</c:v>
                </c:pt>
                <c:pt idx="299">
                  <c:v>9.3341516666666652E-2</c:v>
                </c:pt>
                <c:pt idx="300">
                  <c:v>9.4171993333333329E-2</c:v>
                </c:pt>
                <c:pt idx="301">
                  <c:v>9.4984029999999997E-2</c:v>
                </c:pt>
                <c:pt idx="302">
                  <c:v>9.5815089999999992E-2</c:v>
                </c:pt>
                <c:pt idx="303">
                  <c:v>9.6639009999999997E-2</c:v>
                </c:pt>
                <c:pt idx="304">
                  <c:v>9.7462869999999993E-2</c:v>
                </c:pt>
                <c:pt idx="305">
                  <c:v>9.8296533333333325E-2</c:v>
                </c:pt>
                <c:pt idx="306">
                  <c:v>9.9116810000000014E-2</c:v>
                </c:pt>
                <c:pt idx="307">
                  <c:v>9.9952936666666659E-2</c:v>
                </c:pt>
                <c:pt idx="308">
                  <c:v>0.10078038666666667</c:v>
                </c:pt>
                <c:pt idx="309">
                  <c:v>0.10161437000000001</c:v>
                </c:pt>
                <c:pt idx="310">
                  <c:v>0.10243305</c:v>
                </c:pt>
                <c:pt idx="311">
                  <c:v>0.10329005999999999</c:v>
                </c:pt>
                <c:pt idx="312">
                  <c:v>0.10412043666666666</c:v>
                </c:pt>
                <c:pt idx="313">
                  <c:v>0.10495146666666667</c:v>
                </c:pt>
                <c:pt idx="314">
                  <c:v>0.10577953999999999</c:v>
                </c:pt>
                <c:pt idx="315">
                  <c:v>0.10662181</c:v>
                </c:pt>
                <c:pt idx="316">
                  <c:v>0.10744658666666668</c:v>
                </c:pt>
                <c:pt idx="317">
                  <c:v>0.10828934333333332</c:v>
                </c:pt>
                <c:pt idx="318">
                  <c:v>0.10913122666666665</c:v>
                </c:pt>
                <c:pt idx="319">
                  <c:v>0.10996495333333335</c:v>
                </c:pt>
                <c:pt idx="320">
                  <c:v>0.11078918666666665</c:v>
                </c:pt>
                <c:pt idx="321">
                  <c:v>0.11164764666666667</c:v>
                </c:pt>
                <c:pt idx="322">
                  <c:v>0.11246916333333334</c:v>
                </c:pt>
                <c:pt idx="323">
                  <c:v>0.11331408333333332</c:v>
                </c:pt>
                <c:pt idx="324">
                  <c:v>0.11414596999999999</c:v>
                </c:pt>
                <c:pt idx="325">
                  <c:v>0.11499583999999999</c:v>
                </c:pt>
                <c:pt idx="326">
                  <c:v>0.11583990000000002</c:v>
                </c:pt>
                <c:pt idx="327">
                  <c:v>0.11667408000000001</c:v>
                </c:pt>
                <c:pt idx="328">
                  <c:v>0.11750545333333333</c:v>
                </c:pt>
                <c:pt idx="329">
                  <c:v>0.11834755</c:v>
                </c:pt>
                <c:pt idx="330">
                  <c:v>0.11919583666666665</c:v>
                </c:pt>
                <c:pt idx="331">
                  <c:v>0.12003660333333332</c:v>
                </c:pt>
                <c:pt idx="332">
                  <c:v>0.12088583</c:v>
                </c:pt>
                <c:pt idx="333">
                  <c:v>0.12173425333333333</c:v>
                </c:pt>
                <c:pt idx="334">
                  <c:v>0.12257339666666667</c:v>
                </c:pt>
                <c:pt idx="335">
                  <c:v>0.12344456333333333</c:v>
                </c:pt>
                <c:pt idx="336">
                  <c:v>0.12428233333333333</c:v>
                </c:pt>
                <c:pt idx="337">
                  <c:v>0.12513708666666665</c:v>
                </c:pt>
                <c:pt idx="338">
                  <c:v>0.12598951666666669</c:v>
                </c:pt>
                <c:pt idx="339">
                  <c:v>0.12682390666666668</c:v>
                </c:pt>
                <c:pt idx="340">
                  <c:v>0.12768821666666669</c:v>
                </c:pt>
                <c:pt idx="341">
                  <c:v>0.12852070333333332</c:v>
                </c:pt>
                <c:pt idx="342">
                  <c:v>0.12937716666666668</c:v>
                </c:pt>
                <c:pt idx="343">
                  <c:v>0.13022192333333332</c:v>
                </c:pt>
                <c:pt idx="344">
                  <c:v>0.13106583999999999</c:v>
                </c:pt>
                <c:pt idx="345">
                  <c:v>0.13190475666666668</c:v>
                </c:pt>
                <c:pt idx="346">
                  <c:v>0.13275852666666665</c:v>
                </c:pt>
                <c:pt idx="347">
                  <c:v>0.13359737666666666</c:v>
                </c:pt>
                <c:pt idx="348">
                  <c:v>0.13444392999999999</c:v>
                </c:pt>
                <c:pt idx="349">
                  <c:v>0.13530901999999997</c:v>
                </c:pt>
                <c:pt idx="350">
                  <c:v>0.13620255666666667</c:v>
                </c:pt>
                <c:pt idx="351">
                  <c:v>0.13704858333333333</c:v>
                </c:pt>
                <c:pt idx="352">
                  <c:v>0.13789253000000001</c:v>
                </c:pt>
                <c:pt idx="353">
                  <c:v>0.13872484666666668</c:v>
                </c:pt>
                <c:pt idx="354">
                  <c:v>0.13959305999999999</c:v>
                </c:pt>
                <c:pt idx="355">
                  <c:v>0.14046105333333336</c:v>
                </c:pt>
                <c:pt idx="356">
                  <c:v>0.14129401333333336</c:v>
                </c:pt>
                <c:pt idx="357">
                  <c:v>0.14215838666666666</c:v>
                </c:pt>
                <c:pt idx="358">
                  <c:v>0.14302115333333332</c:v>
                </c:pt>
                <c:pt idx="359">
                  <c:v>0.14388076</c:v>
                </c:pt>
                <c:pt idx="360">
                  <c:v>0.14473013999999998</c:v>
                </c:pt>
                <c:pt idx="361">
                  <c:v>0.14560857333333332</c:v>
                </c:pt>
                <c:pt idx="362">
                  <c:v>0.14643987999999997</c:v>
                </c:pt>
                <c:pt idx="363">
                  <c:v>0.14730863999999999</c:v>
                </c:pt>
                <c:pt idx="364">
                  <c:v>0.14818852333333335</c:v>
                </c:pt>
                <c:pt idx="365">
                  <c:v>0.14903535666666667</c:v>
                </c:pt>
                <c:pt idx="366">
                  <c:v>0.14989773333333334</c:v>
                </c:pt>
                <c:pt idx="367">
                  <c:v>0.15076529</c:v>
                </c:pt>
                <c:pt idx="368">
                  <c:v>0.15165165333333333</c:v>
                </c:pt>
                <c:pt idx="369">
                  <c:v>0.15249870666666665</c:v>
                </c:pt>
                <c:pt idx="370">
                  <c:v>0.15336482999999998</c:v>
                </c:pt>
                <c:pt idx="371">
                  <c:v>0.15423424333333333</c:v>
                </c:pt>
                <c:pt idx="372">
                  <c:v>0.15509555333333336</c:v>
                </c:pt>
                <c:pt idx="373">
                  <c:v>0.15596421333333335</c:v>
                </c:pt>
                <c:pt idx="374">
                  <c:v>0.15680549000000002</c:v>
                </c:pt>
                <c:pt idx="375">
                  <c:v>0.15768617666666668</c:v>
                </c:pt>
                <c:pt idx="376">
                  <c:v>0.15856035000000002</c:v>
                </c:pt>
                <c:pt idx="377">
                  <c:v>0.15941608333333335</c:v>
                </c:pt>
                <c:pt idx="378">
                  <c:v>0.16028027333333333</c:v>
                </c:pt>
                <c:pt idx="379">
                  <c:v>0.16114261333333335</c:v>
                </c:pt>
                <c:pt idx="380">
                  <c:v>0.16199395999999996</c:v>
                </c:pt>
                <c:pt idx="381">
                  <c:v>0.16289571</c:v>
                </c:pt>
                <c:pt idx="382">
                  <c:v>0.16373849999999998</c:v>
                </c:pt>
                <c:pt idx="383">
                  <c:v>0.16460528000000002</c:v>
                </c:pt>
                <c:pt idx="384">
                  <c:v>0.16547023666666666</c:v>
                </c:pt>
                <c:pt idx="385">
                  <c:v>0.16633676666666666</c:v>
                </c:pt>
                <c:pt idx="386">
                  <c:v>0.16721450666666665</c:v>
                </c:pt>
                <c:pt idx="387">
                  <c:v>0.16807835666666668</c:v>
                </c:pt>
                <c:pt idx="388">
                  <c:v>0.16894599666666665</c:v>
                </c:pt>
                <c:pt idx="389">
                  <c:v>0.16981398333333336</c:v>
                </c:pt>
                <c:pt idx="390">
                  <c:v>0.17069640666666669</c:v>
                </c:pt>
                <c:pt idx="391">
                  <c:v>0.17156705000000003</c:v>
                </c:pt>
                <c:pt idx="392">
                  <c:v>0.17242491999999998</c:v>
                </c:pt>
                <c:pt idx="393">
                  <c:v>0.17329982999999999</c:v>
                </c:pt>
                <c:pt idx="394">
                  <c:v>0.17416302</c:v>
                </c:pt>
                <c:pt idx="395">
                  <c:v>0.17502545666666663</c:v>
                </c:pt>
                <c:pt idx="396">
                  <c:v>0.17588760000000001</c:v>
                </c:pt>
                <c:pt idx="397">
                  <c:v>0.17676815333333334</c:v>
                </c:pt>
                <c:pt idx="398">
                  <c:v>0.17764013666666667</c:v>
                </c:pt>
                <c:pt idx="399">
                  <c:v>0.17852454666666664</c:v>
                </c:pt>
                <c:pt idx="400">
                  <c:v>0.17940098666666665</c:v>
                </c:pt>
                <c:pt idx="401">
                  <c:v>0.18026601666666667</c:v>
                </c:pt>
                <c:pt idx="402">
                  <c:v>0.18114308666666668</c:v>
                </c:pt>
                <c:pt idx="403">
                  <c:v>0.18200596999999999</c:v>
                </c:pt>
                <c:pt idx="404">
                  <c:v>0.18289408999999998</c:v>
                </c:pt>
                <c:pt idx="405">
                  <c:v>0.18377023333333334</c:v>
                </c:pt>
                <c:pt idx="406">
                  <c:v>0.18464665666666666</c:v>
                </c:pt>
                <c:pt idx="407">
                  <c:v>0.18554080000000001</c:v>
                </c:pt>
                <c:pt idx="408">
                  <c:v>0.1864048833333333</c:v>
                </c:pt>
                <c:pt idx="409">
                  <c:v>0.18727751333333334</c:v>
                </c:pt>
                <c:pt idx="410">
                  <c:v>0.18815540333333333</c:v>
                </c:pt>
                <c:pt idx="411">
                  <c:v>0.18903051000000001</c:v>
                </c:pt>
                <c:pt idx="412">
                  <c:v>0.18990198</c:v>
                </c:pt>
                <c:pt idx="413">
                  <c:v>0.19076618333333334</c:v>
                </c:pt>
                <c:pt idx="414">
                  <c:v>0.1916413666666667</c:v>
                </c:pt>
                <c:pt idx="415">
                  <c:v>0.19249865999999999</c:v>
                </c:pt>
                <c:pt idx="416">
                  <c:v>0.19337906666666668</c:v>
                </c:pt>
                <c:pt idx="417">
                  <c:v>0.19425777666666666</c:v>
                </c:pt>
                <c:pt idx="418">
                  <c:v>0.19512735666666667</c:v>
                </c:pt>
                <c:pt idx="419">
                  <c:v>0.19600214666666668</c:v>
                </c:pt>
                <c:pt idx="420">
                  <c:v>0.19688211666666669</c:v>
                </c:pt>
                <c:pt idx="421">
                  <c:v>0.19776003</c:v>
                </c:pt>
                <c:pt idx="422">
                  <c:v>0.19865023666666667</c:v>
                </c:pt>
                <c:pt idx="423">
                  <c:v>0.1995387833333333</c:v>
                </c:pt>
                <c:pt idx="424">
                  <c:v>0.20041568000000001</c:v>
                </c:pt>
                <c:pt idx="425">
                  <c:v>0.20129726000000001</c:v>
                </c:pt>
                <c:pt idx="426">
                  <c:v>0.20217680666666665</c:v>
                </c:pt>
                <c:pt idx="427">
                  <c:v>0.20305344333333333</c:v>
                </c:pt>
                <c:pt idx="428">
                  <c:v>0.20393334333333332</c:v>
                </c:pt>
                <c:pt idx="429">
                  <c:v>0.2048307</c:v>
                </c:pt>
                <c:pt idx="430">
                  <c:v>0.20570004666666666</c:v>
                </c:pt>
                <c:pt idx="431">
                  <c:v>0.20657307333333333</c:v>
                </c:pt>
                <c:pt idx="432">
                  <c:v>0.20746074999999997</c:v>
                </c:pt>
                <c:pt idx="433">
                  <c:v>0.20833443666666668</c:v>
                </c:pt>
                <c:pt idx="434">
                  <c:v>0.20921555999999999</c:v>
                </c:pt>
                <c:pt idx="435">
                  <c:v>0.21009251333333334</c:v>
                </c:pt>
                <c:pt idx="436">
                  <c:v>0.21097100333333332</c:v>
                </c:pt>
                <c:pt idx="437">
                  <c:v>0.21187049666666669</c:v>
                </c:pt>
                <c:pt idx="438">
                  <c:v>0.21275197333333334</c:v>
                </c:pt>
                <c:pt idx="439">
                  <c:v>0.21362956999999999</c:v>
                </c:pt>
                <c:pt idx="440">
                  <c:v>0.21450668333333334</c:v>
                </c:pt>
                <c:pt idx="441">
                  <c:v>0.21539328666666668</c:v>
                </c:pt>
                <c:pt idx="442">
                  <c:v>0.21627728333333332</c:v>
                </c:pt>
                <c:pt idx="443">
                  <c:v>0.21716749999999999</c:v>
                </c:pt>
                <c:pt idx="444">
                  <c:v>0.21805951666666668</c:v>
                </c:pt>
                <c:pt idx="445">
                  <c:v>0.21893384666666665</c:v>
                </c:pt>
                <c:pt idx="446">
                  <c:v>0.21982369333333335</c:v>
                </c:pt>
                <c:pt idx="447">
                  <c:v>0.22069559333333333</c:v>
                </c:pt>
                <c:pt idx="448">
                  <c:v>0.22158329000000002</c:v>
                </c:pt>
                <c:pt idx="449">
                  <c:v>0.22247070333333333</c:v>
                </c:pt>
                <c:pt idx="450">
                  <c:v>0.22335707666666665</c:v>
                </c:pt>
                <c:pt idx="451">
                  <c:v>0.22424290000000002</c:v>
                </c:pt>
                <c:pt idx="452">
                  <c:v>0.22513915666666667</c:v>
                </c:pt>
                <c:pt idx="453">
                  <c:v>0.2260384466666667</c:v>
                </c:pt>
                <c:pt idx="454">
                  <c:v>0.22692046666666665</c:v>
                </c:pt>
                <c:pt idx="455">
                  <c:v>0.22779315</c:v>
                </c:pt>
                <c:pt idx="456">
                  <c:v>0.22867334666666661</c:v>
                </c:pt>
                <c:pt idx="457">
                  <c:v>0.2295611933333333</c:v>
                </c:pt>
                <c:pt idx="458">
                  <c:v>0.23045532999999996</c:v>
                </c:pt>
                <c:pt idx="459">
                  <c:v>0.23135524999999998</c:v>
                </c:pt>
                <c:pt idx="460">
                  <c:v>0.23223536666666666</c:v>
                </c:pt>
                <c:pt idx="461">
                  <c:v>0.23313087666666668</c:v>
                </c:pt>
                <c:pt idx="462">
                  <c:v>0.23401321666666669</c:v>
                </c:pt>
                <c:pt idx="463">
                  <c:v>0.23490256666666665</c:v>
                </c:pt>
                <c:pt idx="464">
                  <c:v>0.23578961666666667</c:v>
                </c:pt>
                <c:pt idx="465">
                  <c:v>0.23666788</c:v>
                </c:pt>
                <c:pt idx="466">
                  <c:v>0.23755279333333337</c:v>
                </c:pt>
                <c:pt idx="467">
                  <c:v>0.23843372333333335</c:v>
                </c:pt>
                <c:pt idx="468">
                  <c:v>0.23931218666666668</c:v>
                </c:pt>
                <c:pt idx="469">
                  <c:v>0.24019729333333331</c:v>
                </c:pt>
                <c:pt idx="470">
                  <c:v>0.24109139333333335</c:v>
                </c:pt>
                <c:pt idx="471">
                  <c:v>0.24198318333333335</c:v>
                </c:pt>
                <c:pt idx="472">
                  <c:v>0.24287154333333333</c:v>
                </c:pt>
                <c:pt idx="473">
                  <c:v>0.24375100333333333</c:v>
                </c:pt>
                <c:pt idx="474">
                  <c:v>0.24463440000000003</c:v>
                </c:pt>
                <c:pt idx="475">
                  <c:v>0.24552466666666664</c:v>
                </c:pt>
                <c:pt idx="476">
                  <c:v>0.24641999333333336</c:v>
                </c:pt>
                <c:pt idx="477">
                  <c:v>0.24728320000000001</c:v>
                </c:pt>
                <c:pt idx="478">
                  <c:v>0.24816817000000002</c:v>
                </c:pt>
                <c:pt idx="479">
                  <c:v>0.24905195666666663</c:v>
                </c:pt>
                <c:pt idx="480">
                  <c:v>0.24993973000000003</c:v>
                </c:pt>
                <c:pt idx="481">
                  <c:v>0.25054415333333335</c:v>
                </c:pt>
              </c:numCache>
            </c:numRef>
          </c:xVal>
          <c:yVal>
            <c:numRef>
              <c:f>'[1]TX_0181_Mod CID'!$I$7:$I$488</c:f>
              <c:numCache>
                <c:formatCode>General</c:formatCode>
                <c:ptCount val="482"/>
                <c:pt idx="0">
                  <c:v>6.9999999999999997E-7</c:v>
                </c:pt>
                <c:pt idx="1">
                  <c:v>2.6699999999999998E-6</c:v>
                </c:pt>
                <c:pt idx="2">
                  <c:v>9.8200000000000008E-6</c:v>
                </c:pt>
                <c:pt idx="3">
                  <c:v>2.1759999999999998E-5</c:v>
                </c:pt>
                <c:pt idx="4">
                  <c:v>2.5660000000000002E-5</c:v>
                </c:pt>
                <c:pt idx="5">
                  <c:v>2.9009999999999998E-5</c:v>
                </c:pt>
                <c:pt idx="6">
                  <c:v>3.888E-5</c:v>
                </c:pt>
                <c:pt idx="7">
                  <c:v>5.0899999999999997E-5</c:v>
                </c:pt>
                <c:pt idx="8">
                  <c:v>6.6970000000000004E-5</c:v>
                </c:pt>
                <c:pt idx="9">
                  <c:v>7.7550000000000001E-5</c:v>
                </c:pt>
                <c:pt idx="10">
                  <c:v>8.900999999999999E-5</c:v>
                </c:pt>
                <c:pt idx="11">
                  <c:v>9.87E-5</c:v>
                </c:pt>
                <c:pt idx="12">
                  <c:v>1.175E-4</c:v>
                </c:pt>
                <c:pt idx="13">
                  <c:v>1.1488E-4</c:v>
                </c:pt>
                <c:pt idx="14">
                  <c:v>1.3202E-4</c:v>
                </c:pt>
                <c:pt idx="15">
                  <c:v>1.4559999999999999E-4</c:v>
                </c:pt>
                <c:pt idx="16">
                  <c:v>1.5200000000000001E-4</c:v>
                </c:pt>
                <c:pt idx="17">
                  <c:v>1.7146000000000002E-4</c:v>
                </c:pt>
                <c:pt idx="18">
                  <c:v>1.7919E-4</c:v>
                </c:pt>
                <c:pt idx="19">
                  <c:v>1.9752999999999999E-4</c:v>
                </c:pt>
                <c:pt idx="20">
                  <c:v>2.095E-4</c:v>
                </c:pt>
                <c:pt idx="21">
                  <c:v>2.1545000000000001E-4</c:v>
                </c:pt>
                <c:pt idx="22">
                  <c:v>2.3054999999999999E-4</c:v>
                </c:pt>
                <c:pt idx="23">
                  <c:v>2.3069E-4</c:v>
                </c:pt>
                <c:pt idx="24">
                  <c:v>2.5056999999999998E-4</c:v>
                </c:pt>
                <c:pt idx="25">
                  <c:v>2.5326999999999999E-4</c:v>
                </c:pt>
                <c:pt idx="26">
                  <c:v>2.7107999999999999E-4</c:v>
                </c:pt>
                <c:pt idx="27">
                  <c:v>2.8624999999999999E-4</c:v>
                </c:pt>
                <c:pt idx="28">
                  <c:v>2.8793999999999998E-4</c:v>
                </c:pt>
                <c:pt idx="29">
                  <c:v>3.0242000000000002E-4</c:v>
                </c:pt>
                <c:pt idx="30">
                  <c:v>3.2682000000000002E-4</c:v>
                </c:pt>
                <c:pt idx="31">
                  <c:v>3.3697999999999996E-4</c:v>
                </c:pt>
                <c:pt idx="32">
                  <c:v>3.5011999999999999E-4</c:v>
                </c:pt>
                <c:pt idx="33">
                  <c:v>3.6651999999999995E-4</c:v>
                </c:pt>
                <c:pt idx="34">
                  <c:v>3.7297999999999997E-4</c:v>
                </c:pt>
                <c:pt idx="35">
                  <c:v>3.9146E-4</c:v>
                </c:pt>
                <c:pt idx="36">
                  <c:v>4.0503999999999996E-4</c:v>
                </c:pt>
                <c:pt idx="37">
                  <c:v>4.2626999999999997E-4</c:v>
                </c:pt>
                <c:pt idx="38">
                  <c:v>4.3382999999999996E-4</c:v>
                </c:pt>
                <c:pt idx="39">
                  <c:v>4.4789000000000005E-4</c:v>
                </c:pt>
                <c:pt idx="40">
                  <c:v>4.6435999999999998E-4</c:v>
                </c:pt>
                <c:pt idx="41">
                  <c:v>4.9523999999999998E-4</c:v>
                </c:pt>
                <c:pt idx="42">
                  <c:v>5.1931999999999998E-4</c:v>
                </c:pt>
                <c:pt idx="43">
                  <c:v>5.4832000000000004E-4</c:v>
                </c:pt>
                <c:pt idx="44">
                  <c:v>5.7324999999999997E-4</c:v>
                </c:pt>
                <c:pt idx="45">
                  <c:v>6.0541999999999996E-4</c:v>
                </c:pt>
                <c:pt idx="46">
                  <c:v>6.4338999999999998E-4</c:v>
                </c:pt>
                <c:pt idx="47">
                  <c:v>6.7460000000000003E-4</c:v>
                </c:pt>
                <c:pt idx="48">
                  <c:v>7.0412000000000003E-4</c:v>
                </c:pt>
                <c:pt idx="49">
                  <c:v>7.2188000000000005E-4</c:v>
                </c:pt>
                <c:pt idx="50">
                  <c:v>7.6768000000000008E-4</c:v>
                </c:pt>
                <c:pt idx="51">
                  <c:v>7.9199000000000001E-4</c:v>
                </c:pt>
                <c:pt idx="52">
                  <c:v>8.2458E-4</c:v>
                </c:pt>
                <c:pt idx="53">
                  <c:v>8.5554000000000001E-4</c:v>
                </c:pt>
                <c:pt idx="54">
                  <c:v>8.8002999999999996E-4</c:v>
                </c:pt>
                <c:pt idx="55">
                  <c:v>9.0773000000000004E-4</c:v>
                </c:pt>
                <c:pt idx="56">
                  <c:v>9.4005E-4</c:v>
                </c:pt>
                <c:pt idx="57">
                  <c:v>9.6044000000000001E-4</c:v>
                </c:pt>
                <c:pt idx="58">
                  <c:v>9.8478999999999993E-4</c:v>
                </c:pt>
                <c:pt idx="59">
                  <c:v>1.02049E-3</c:v>
                </c:pt>
                <c:pt idx="60">
                  <c:v>1.04002E-3</c:v>
                </c:pt>
                <c:pt idx="61">
                  <c:v>1.0786599999999999E-3</c:v>
                </c:pt>
                <c:pt idx="62">
                  <c:v>1.0956200000000001E-3</c:v>
                </c:pt>
                <c:pt idx="63">
                  <c:v>1.12918E-3</c:v>
                </c:pt>
                <c:pt idx="64">
                  <c:v>1.1523E-3</c:v>
                </c:pt>
                <c:pt idx="65">
                  <c:v>1.1884699999999998E-3</c:v>
                </c:pt>
                <c:pt idx="66">
                  <c:v>1.2183199999999999E-3</c:v>
                </c:pt>
                <c:pt idx="67">
                  <c:v>1.2431200000000001E-3</c:v>
                </c:pt>
                <c:pt idx="68">
                  <c:v>1.2695699999999998E-3</c:v>
                </c:pt>
                <c:pt idx="69">
                  <c:v>1.3070200000000001E-3</c:v>
                </c:pt>
                <c:pt idx="70">
                  <c:v>1.338E-3</c:v>
                </c:pt>
                <c:pt idx="71">
                  <c:v>1.3625699999999998E-3</c:v>
                </c:pt>
                <c:pt idx="72">
                  <c:v>1.3991600000000002E-3</c:v>
                </c:pt>
                <c:pt idx="73">
                  <c:v>1.4147000000000001E-3</c:v>
                </c:pt>
                <c:pt idx="74">
                  <c:v>1.4415000000000001E-3</c:v>
                </c:pt>
                <c:pt idx="75">
                  <c:v>1.46784E-3</c:v>
                </c:pt>
                <c:pt idx="76">
                  <c:v>1.4840900000000002E-3</c:v>
                </c:pt>
                <c:pt idx="77">
                  <c:v>1.5209400000000001E-3</c:v>
                </c:pt>
                <c:pt idx="78">
                  <c:v>1.55029E-3</c:v>
                </c:pt>
                <c:pt idx="79">
                  <c:v>1.5751000000000001E-3</c:v>
                </c:pt>
                <c:pt idx="80">
                  <c:v>1.6094099999999999E-3</c:v>
                </c:pt>
                <c:pt idx="81">
                  <c:v>1.65723E-3</c:v>
                </c:pt>
                <c:pt idx="82">
                  <c:v>1.72197E-3</c:v>
                </c:pt>
                <c:pt idx="83">
                  <c:v>1.77702E-3</c:v>
                </c:pt>
                <c:pt idx="84">
                  <c:v>1.8434200000000001E-3</c:v>
                </c:pt>
                <c:pt idx="85">
                  <c:v>1.91613E-3</c:v>
                </c:pt>
                <c:pt idx="86">
                  <c:v>1.9772100000000001E-3</c:v>
                </c:pt>
                <c:pt idx="87">
                  <c:v>2.03733E-3</c:v>
                </c:pt>
                <c:pt idx="88">
                  <c:v>2.1026400000000002E-3</c:v>
                </c:pt>
                <c:pt idx="89">
                  <c:v>2.1591399999999999E-3</c:v>
                </c:pt>
                <c:pt idx="90">
                  <c:v>2.2269799999999999E-3</c:v>
                </c:pt>
                <c:pt idx="91">
                  <c:v>2.2871699999999998E-3</c:v>
                </c:pt>
                <c:pt idx="92">
                  <c:v>2.3334599999999999E-3</c:v>
                </c:pt>
                <c:pt idx="93">
                  <c:v>2.4005799999999998E-3</c:v>
                </c:pt>
                <c:pt idx="94">
                  <c:v>2.4614699999999999E-3</c:v>
                </c:pt>
                <c:pt idx="95">
                  <c:v>2.5134899999999997E-3</c:v>
                </c:pt>
                <c:pt idx="96">
                  <c:v>2.5748400000000001E-3</c:v>
                </c:pt>
                <c:pt idx="97">
                  <c:v>2.6326800000000001E-3</c:v>
                </c:pt>
                <c:pt idx="98">
                  <c:v>2.6982299999999998E-3</c:v>
                </c:pt>
                <c:pt idx="99">
                  <c:v>2.7586699999999995E-3</c:v>
                </c:pt>
                <c:pt idx="100">
                  <c:v>2.8115900000000001E-3</c:v>
                </c:pt>
                <c:pt idx="101">
                  <c:v>2.8692400000000003E-3</c:v>
                </c:pt>
                <c:pt idx="102">
                  <c:v>2.9325000000000002E-3</c:v>
                </c:pt>
                <c:pt idx="103">
                  <c:v>2.9799199999999996E-3</c:v>
                </c:pt>
                <c:pt idx="104">
                  <c:v>3.0380200000000002E-3</c:v>
                </c:pt>
                <c:pt idx="105">
                  <c:v>3.1020399999999999E-3</c:v>
                </c:pt>
                <c:pt idx="106">
                  <c:v>3.16212E-3</c:v>
                </c:pt>
                <c:pt idx="107">
                  <c:v>3.2182300000000003E-3</c:v>
                </c:pt>
                <c:pt idx="108">
                  <c:v>3.2686E-3</c:v>
                </c:pt>
                <c:pt idx="109">
                  <c:v>3.3350900000000002E-3</c:v>
                </c:pt>
                <c:pt idx="110">
                  <c:v>3.4096500000000002E-3</c:v>
                </c:pt>
                <c:pt idx="111">
                  <c:v>3.5263600000000001E-3</c:v>
                </c:pt>
                <c:pt idx="112">
                  <c:v>3.65213E-3</c:v>
                </c:pt>
                <c:pt idx="113">
                  <c:v>3.76714E-3</c:v>
                </c:pt>
                <c:pt idx="114">
                  <c:v>3.8773600000000003E-3</c:v>
                </c:pt>
                <c:pt idx="115">
                  <c:v>3.9943899999999996E-3</c:v>
                </c:pt>
                <c:pt idx="116">
                  <c:v>4.1080800000000001E-3</c:v>
                </c:pt>
                <c:pt idx="117">
                  <c:v>4.2243899999999997E-3</c:v>
                </c:pt>
                <c:pt idx="118">
                  <c:v>4.3399300000000005E-3</c:v>
                </c:pt>
                <c:pt idx="119">
                  <c:v>4.4554500000000006E-3</c:v>
                </c:pt>
                <c:pt idx="120">
                  <c:v>4.57837E-3</c:v>
                </c:pt>
                <c:pt idx="121">
                  <c:v>4.7080000000000004E-3</c:v>
                </c:pt>
                <c:pt idx="122">
                  <c:v>4.8259600000000007E-3</c:v>
                </c:pt>
                <c:pt idx="123">
                  <c:v>4.9411699999999999E-3</c:v>
                </c:pt>
                <c:pt idx="124">
                  <c:v>5.06954E-3</c:v>
                </c:pt>
                <c:pt idx="125">
                  <c:v>5.1834699999999999E-3</c:v>
                </c:pt>
                <c:pt idx="126">
                  <c:v>5.3026899999999997E-3</c:v>
                </c:pt>
                <c:pt idx="127">
                  <c:v>5.4123200000000008E-3</c:v>
                </c:pt>
                <c:pt idx="128">
                  <c:v>5.5254800000000001E-3</c:v>
                </c:pt>
                <c:pt idx="129">
                  <c:v>5.6528100000000003E-3</c:v>
                </c:pt>
                <c:pt idx="130">
                  <c:v>5.7717300000000001E-3</c:v>
                </c:pt>
                <c:pt idx="131">
                  <c:v>5.8837899999999999E-3</c:v>
                </c:pt>
                <c:pt idx="132">
                  <c:v>6.00352E-3</c:v>
                </c:pt>
                <c:pt idx="133">
                  <c:v>6.1389000000000001E-3</c:v>
                </c:pt>
                <c:pt idx="134">
                  <c:v>6.2552900000000002E-3</c:v>
                </c:pt>
                <c:pt idx="135">
                  <c:v>6.3745799999999995E-3</c:v>
                </c:pt>
                <c:pt idx="136">
                  <c:v>6.5026900000000002E-3</c:v>
                </c:pt>
                <c:pt idx="137">
                  <c:v>6.6037700000000001E-3</c:v>
                </c:pt>
                <c:pt idx="138">
                  <c:v>6.7075600000000004E-3</c:v>
                </c:pt>
                <c:pt idx="139">
                  <c:v>6.8289900000000001E-3</c:v>
                </c:pt>
                <c:pt idx="140">
                  <c:v>6.9643600000000002E-3</c:v>
                </c:pt>
                <c:pt idx="141">
                  <c:v>7.1956299999999997E-3</c:v>
                </c:pt>
                <c:pt idx="142">
                  <c:v>7.4358500000000008E-3</c:v>
                </c:pt>
                <c:pt idx="143">
                  <c:v>7.6785300000000003E-3</c:v>
                </c:pt>
                <c:pt idx="144">
                  <c:v>7.9139999999999992E-3</c:v>
                </c:pt>
                <c:pt idx="145">
                  <c:v>8.1399599999999999E-3</c:v>
                </c:pt>
                <c:pt idx="146">
                  <c:v>8.3883399999999993E-3</c:v>
                </c:pt>
                <c:pt idx="147">
                  <c:v>8.6218300000000005E-3</c:v>
                </c:pt>
                <c:pt idx="148">
                  <c:v>8.8485300000000003E-3</c:v>
                </c:pt>
                <c:pt idx="149">
                  <c:v>9.0504100000000001E-3</c:v>
                </c:pt>
                <c:pt idx="150">
                  <c:v>9.3044499999999988E-3</c:v>
                </c:pt>
                <c:pt idx="151">
                  <c:v>9.5382699999999997E-3</c:v>
                </c:pt>
                <c:pt idx="152">
                  <c:v>9.7623999999999992E-3</c:v>
                </c:pt>
                <c:pt idx="153">
                  <c:v>9.99594E-3</c:v>
                </c:pt>
                <c:pt idx="154">
                  <c:v>1.021739E-2</c:v>
                </c:pt>
                <c:pt idx="155">
                  <c:v>1.042619E-2</c:v>
                </c:pt>
                <c:pt idx="156">
                  <c:v>1.063739E-2</c:v>
                </c:pt>
                <c:pt idx="157">
                  <c:v>1.088741E-2</c:v>
                </c:pt>
                <c:pt idx="158">
                  <c:v>1.111561E-2</c:v>
                </c:pt>
                <c:pt idx="159">
                  <c:v>1.1340159999999998E-2</c:v>
                </c:pt>
                <c:pt idx="160">
                  <c:v>1.154351E-2</c:v>
                </c:pt>
                <c:pt idx="161">
                  <c:v>1.1763079999999999E-2</c:v>
                </c:pt>
                <c:pt idx="162">
                  <c:v>1.197732E-2</c:v>
                </c:pt>
                <c:pt idx="163">
                  <c:v>1.2183960000000001E-2</c:v>
                </c:pt>
                <c:pt idx="164">
                  <c:v>1.2389799999999999E-2</c:v>
                </c:pt>
                <c:pt idx="165">
                  <c:v>1.258242E-2</c:v>
                </c:pt>
                <c:pt idx="166">
                  <c:v>1.279374E-2</c:v>
                </c:pt>
                <c:pt idx="167">
                  <c:v>1.300783E-2</c:v>
                </c:pt>
                <c:pt idx="168">
                  <c:v>1.321461E-2</c:v>
                </c:pt>
                <c:pt idx="169">
                  <c:v>1.3444069999999999E-2</c:v>
                </c:pt>
                <c:pt idx="170">
                  <c:v>1.363819E-2</c:v>
                </c:pt>
                <c:pt idx="171">
                  <c:v>1.392153E-2</c:v>
                </c:pt>
                <c:pt idx="172">
                  <c:v>1.4193480000000001E-2</c:v>
                </c:pt>
                <c:pt idx="173">
                  <c:v>1.4468149999999999E-2</c:v>
                </c:pt>
                <c:pt idx="174">
                  <c:v>1.4729669999999999E-2</c:v>
                </c:pt>
                <c:pt idx="175">
                  <c:v>1.4994430000000001E-2</c:v>
                </c:pt>
                <c:pt idx="176">
                  <c:v>1.525898E-2</c:v>
                </c:pt>
                <c:pt idx="177">
                  <c:v>1.5525530000000001E-2</c:v>
                </c:pt>
                <c:pt idx="178">
                  <c:v>1.5798049999999998E-2</c:v>
                </c:pt>
                <c:pt idx="179">
                  <c:v>1.605024E-2</c:v>
                </c:pt>
                <c:pt idx="180">
                  <c:v>1.6317170000000002E-2</c:v>
                </c:pt>
                <c:pt idx="181">
                  <c:v>1.6547630000000001E-2</c:v>
                </c:pt>
                <c:pt idx="182">
                  <c:v>1.6818679999999999E-2</c:v>
                </c:pt>
                <c:pt idx="183">
                  <c:v>1.708571E-2</c:v>
                </c:pt>
                <c:pt idx="184">
                  <c:v>1.7338720000000002E-2</c:v>
                </c:pt>
                <c:pt idx="185">
                  <c:v>1.7585090000000001E-2</c:v>
                </c:pt>
                <c:pt idx="186">
                  <c:v>1.782663E-2</c:v>
                </c:pt>
                <c:pt idx="187">
                  <c:v>1.810815E-2</c:v>
                </c:pt>
                <c:pt idx="188">
                  <c:v>1.8350419999999999E-2</c:v>
                </c:pt>
                <c:pt idx="189">
                  <c:v>1.8601859999999998E-2</c:v>
                </c:pt>
                <c:pt idx="190">
                  <c:v>1.883978E-2</c:v>
                </c:pt>
                <c:pt idx="191">
                  <c:v>1.9093059999999999E-2</c:v>
                </c:pt>
                <c:pt idx="192">
                  <c:v>1.9350909999999999E-2</c:v>
                </c:pt>
                <c:pt idx="193">
                  <c:v>1.9586389999999999E-2</c:v>
                </c:pt>
                <c:pt idx="194">
                  <c:v>1.985044E-2</c:v>
                </c:pt>
                <c:pt idx="195">
                  <c:v>2.008861E-2</c:v>
                </c:pt>
                <c:pt idx="196">
                  <c:v>2.0341480000000002E-2</c:v>
                </c:pt>
                <c:pt idx="197">
                  <c:v>2.0573149999999998E-2</c:v>
                </c:pt>
                <c:pt idx="198">
                  <c:v>2.0808320000000002E-2</c:v>
                </c:pt>
                <c:pt idx="199">
                  <c:v>2.1034869999999997E-2</c:v>
                </c:pt>
                <c:pt idx="200">
                  <c:v>2.1281249999999998E-2</c:v>
                </c:pt>
                <c:pt idx="201">
                  <c:v>2.1535660000000002E-2</c:v>
                </c:pt>
                <c:pt idx="202">
                  <c:v>2.17679E-2</c:v>
                </c:pt>
                <c:pt idx="203">
                  <c:v>2.2006169999999999E-2</c:v>
                </c:pt>
                <c:pt idx="204">
                  <c:v>2.2229100000000002E-2</c:v>
                </c:pt>
                <c:pt idx="205">
                  <c:v>2.2471430000000001E-2</c:v>
                </c:pt>
                <c:pt idx="206">
                  <c:v>2.2714669999999999E-2</c:v>
                </c:pt>
                <c:pt idx="207">
                  <c:v>2.293688E-2</c:v>
                </c:pt>
                <c:pt idx="208">
                  <c:v>2.3170880000000001E-2</c:v>
                </c:pt>
                <c:pt idx="209">
                  <c:v>2.3406929999999999E-2</c:v>
                </c:pt>
                <c:pt idx="210">
                  <c:v>2.3634100000000002E-2</c:v>
                </c:pt>
                <c:pt idx="211">
                  <c:v>2.3873920000000003E-2</c:v>
                </c:pt>
                <c:pt idx="212">
                  <c:v>2.4106719999999998E-2</c:v>
                </c:pt>
                <c:pt idx="213">
                  <c:v>2.4323540000000001E-2</c:v>
                </c:pt>
                <c:pt idx="214">
                  <c:v>2.4558460000000001E-2</c:v>
                </c:pt>
                <c:pt idx="215">
                  <c:v>2.4769269999999999E-2</c:v>
                </c:pt>
                <c:pt idx="216">
                  <c:v>2.5027149999999998E-2</c:v>
                </c:pt>
                <c:pt idx="217">
                  <c:v>2.5247199999999997E-2</c:v>
                </c:pt>
                <c:pt idx="218">
                  <c:v>2.5471900000000002E-2</c:v>
                </c:pt>
                <c:pt idx="219">
                  <c:v>2.5683980000000002E-2</c:v>
                </c:pt>
                <c:pt idx="220">
                  <c:v>2.5910199999999998E-2</c:v>
                </c:pt>
                <c:pt idx="221">
                  <c:v>2.612855E-2</c:v>
                </c:pt>
                <c:pt idx="222">
                  <c:v>2.6348669999999998E-2</c:v>
                </c:pt>
                <c:pt idx="223">
                  <c:v>2.6572499999999999E-2</c:v>
                </c:pt>
                <c:pt idx="224">
                  <c:v>2.680169E-2</c:v>
                </c:pt>
                <c:pt idx="225">
                  <c:v>2.7018859999999999E-2</c:v>
                </c:pt>
                <c:pt idx="226">
                  <c:v>2.7229580000000003E-2</c:v>
                </c:pt>
                <c:pt idx="227">
                  <c:v>2.7428170000000002E-2</c:v>
                </c:pt>
                <c:pt idx="228">
                  <c:v>2.7669890000000003E-2</c:v>
                </c:pt>
                <c:pt idx="229">
                  <c:v>2.7878660000000003E-2</c:v>
                </c:pt>
                <c:pt idx="230">
                  <c:v>2.8107460000000001E-2</c:v>
                </c:pt>
                <c:pt idx="231">
                  <c:v>2.8325719999999999E-2</c:v>
                </c:pt>
                <c:pt idx="232">
                  <c:v>2.8544719999999999E-2</c:v>
                </c:pt>
                <c:pt idx="233">
                  <c:v>2.8738280000000001E-2</c:v>
                </c:pt>
                <c:pt idx="234">
                  <c:v>2.9178350000000002E-2</c:v>
                </c:pt>
                <c:pt idx="235">
                  <c:v>2.961008E-2</c:v>
                </c:pt>
                <c:pt idx="236">
                  <c:v>3.0009730000000002E-2</c:v>
                </c:pt>
                <c:pt idx="237">
                  <c:v>3.044612E-2</c:v>
                </c:pt>
                <c:pt idx="238">
                  <c:v>3.0832769999999999E-2</c:v>
                </c:pt>
                <c:pt idx="239">
                  <c:v>3.1269980000000003E-2</c:v>
                </c:pt>
                <c:pt idx="240">
                  <c:v>3.1646069999999998E-2</c:v>
                </c:pt>
                <c:pt idx="241">
                  <c:v>3.207198E-2</c:v>
                </c:pt>
                <c:pt idx="242">
                  <c:v>3.2467559999999999E-2</c:v>
                </c:pt>
                <c:pt idx="243">
                  <c:v>3.2862860000000001E-2</c:v>
                </c:pt>
                <c:pt idx="244">
                  <c:v>3.326374E-2</c:v>
                </c:pt>
                <c:pt idx="245">
                  <c:v>3.3655499999999998E-2</c:v>
                </c:pt>
                <c:pt idx="246">
                  <c:v>3.4051480000000002E-2</c:v>
                </c:pt>
                <c:pt idx="247">
                  <c:v>3.4416350000000005E-2</c:v>
                </c:pt>
                <c:pt idx="248">
                  <c:v>3.4797889999999998E-2</c:v>
                </c:pt>
                <c:pt idx="249">
                  <c:v>3.5189459999999999E-2</c:v>
                </c:pt>
                <c:pt idx="250">
                  <c:v>3.557863E-2</c:v>
                </c:pt>
                <c:pt idx="251">
                  <c:v>3.5932859999999997E-2</c:v>
                </c:pt>
                <c:pt idx="252">
                  <c:v>3.6296509999999997E-2</c:v>
                </c:pt>
                <c:pt idx="253">
                  <c:v>3.6683540000000001E-2</c:v>
                </c:pt>
                <c:pt idx="254">
                  <c:v>3.7035939999999996E-2</c:v>
                </c:pt>
                <c:pt idx="255">
                  <c:v>3.7387199999999995E-2</c:v>
                </c:pt>
                <c:pt idx="256">
                  <c:v>3.7740170000000003E-2</c:v>
                </c:pt>
                <c:pt idx="257">
                  <c:v>3.8127710000000002E-2</c:v>
                </c:pt>
                <c:pt idx="258">
                  <c:v>3.8476460000000004E-2</c:v>
                </c:pt>
                <c:pt idx="259">
                  <c:v>3.8836879999999997E-2</c:v>
                </c:pt>
                <c:pt idx="260">
                  <c:v>3.9186040000000005E-2</c:v>
                </c:pt>
                <c:pt idx="261">
                  <c:v>3.9518939999999995E-2</c:v>
                </c:pt>
                <c:pt idx="262">
                  <c:v>3.9859529999999997E-2</c:v>
                </c:pt>
                <c:pt idx="263">
                  <c:v>4.0210309999999999E-2</c:v>
                </c:pt>
                <c:pt idx="264">
                  <c:v>4.0554940000000005E-2</c:v>
                </c:pt>
                <c:pt idx="265">
                  <c:v>4.0891499999999997E-2</c:v>
                </c:pt>
                <c:pt idx="266">
                  <c:v>4.1225020000000001E-2</c:v>
                </c:pt>
                <c:pt idx="267">
                  <c:v>4.1573989999999998E-2</c:v>
                </c:pt>
                <c:pt idx="268">
                  <c:v>4.189528E-2</c:v>
                </c:pt>
                <c:pt idx="269">
                  <c:v>4.2224730000000002E-2</c:v>
                </c:pt>
                <c:pt idx="270">
                  <c:v>4.2551629999999993E-2</c:v>
                </c:pt>
                <c:pt idx="271">
                  <c:v>4.2884840000000007E-2</c:v>
                </c:pt>
                <c:pt idx="272">
                  <c:v>4.3179949999999995E-2</c:v>
                </c:pt>
                <c:pt idx="273">
                  <c:v>4.349621E-2</c:v>
                </c:pt>
                <c:pt idx="274">
                  <c:v>4.3816069999999999E-2</c:v>
                </c:pt>
                <c:pt idx="275">
                  <c:v>4.4144790000000003E-2</c:v>
                </c:pt>
                <c:pt idx="276">
                  <c:v>4.4441949999999994E-2</c:v>
                </c:pt>
                <c:pt idx="277">
                  <c:v>4.4741429999999999E-2</c:v>
                </c:pt>
                <c:pt idx="278">
                  <c:v>4.5046749999999997E-2</c:v>
                </c:pt>
                <c:pt idx="279">
                  <c:v>4.5354190000000003E-2</c:v>
                </c:pt>
                <c:pt idx="280">
                  <c:v>4.5653490000000005E-2</c:v>
                </c:pt>
                <c:pt idx="281">
                  <c:v>4.5957850000000001E-2</c:v>
                </c:pt>
                <c:pt idx="282">
                  <c:v>4.6248980000000002E-2</c:v>
                </c:pt>
                <c:pt idx="283">
                  <c:v>4.6552499999999997E-2</c:v>
                </c:pt>
                <c:pt idx="284">
                  <c:v>4.6835469999999997E-2</c:v>
                </c:pt>
                <c:pt idx="285">
                  <c:v>4.7150520000000001E-2</c:v>
                </c:pt>
                <c:pt idx="286">
                  <c:v>4.7409449999999999E-2</c:v>
                </c:pt>
                <c:pt idx="287">
                  <c:v>4.773815E-2</c:v>
                </c:pt>
                <c:pt idx="288">
                  <c:v>4.7981689999999994E-2</c:v>
                </c:pt>
                <c:pt idx="289">
                  <c:v>4.8299640000000005E-2</c:v>
                </c:pt>
                <c:pt idx="290">
                  <c:v>4.8536830000000003E-2</c:v>
                </c:pt>
                <c:pt idx="291">
                  <c:v>4.8847560000000005E-2</c:v>
                </c:pt>
                <c:pt idx="292">
                  <c:v>4.9107859999999996E-2</c:v>
                </c:pt>
                <c:pt idx="293">
                  <c:v>4.9388040000000001E-2</c:v>
                </c:pt>
                <c:pt idx="294">
                  <c:v>4.9656930000000002E-2</c:v>
                </c:pt>
                <c:pt idx="295">
                  <c:v>4.9933769999999995E-2</c:v>
                </c:pt>
                <c:pt idx="296">
                  <c:v>5.0208160000000002E-2</c:v>
                </c:pt>
                <c:pt idx="297">
                  <c:v>5.0476159999999999E-2</c:v>
                </c:pt>
                <c:pt idx="298">
                  <c:v>5.0731729999999996E-2</c:v>
                </c:pt>
                <c:pt idx="299">
                  <c:v>5.0993799999999999E-2</c:v>
                </c:pt>
                <c:pt idx="300">
                  <c:v>5.1252350000000002E-2</c:v>
                </c:pt>
                <c:pt idx="301">
                  <c:v>5.1511979999999999E-2</c:v>
                </c:pt>
                <c:pt idx="302">
                  <c:v>5.1779489999999997E-2</c:v>
                </c:pt>
                <c:pt idx="303">
                  <c:v>5.2043069999999997E-2</c:v>
                </c:pt>
                <c:pt idx="304">
                  <c:v>5.2270320000000002E-2</c:v>
                </c:pt>
                <c:pt idx="305">
                  <c:v>5.2515770000000003E-2</c:v>
                </c:pt>
                <c:pt idx="306">
                  <c:v>5.2774260000000003E-2</c:v>
                </c:pt>
                <c:pt idx="307">
                  <c:v>5.3008480000000004E-2</c:v>
                </c:pt>
                <c:pt idx="308">
                  <c:v>5.3262910000000004E-2</c:v>
                </c:pt>
                <c:pt idx="309">
                  <c:v>5.3503379999999996E-2</c:v>
                </c:pt>
                <c:pt idx="310">
                  <c:v>5.3757869999999999E-2</c:v>
                </c:pt>
                <c:pt idx="311">
                  <c:v>5.3972699999999998E-2</c:v>
                </c:pt>
                <c:pt idx="312">
                  <c:v>5.4226210000000004E-2</c:v>
                </c:pt>
                <c:pt idx="313">
                  <c:v>5.4467379999999996E-2</c:v>
                </c:pt>
                <c:pt idx="314">
                  <c:v>5.4709349999999997E-2</c:v>
                </c:pt>
                <c:pt idx="315">
                  <c:v>5.4941250000000004E-2</c:v>
                </c:pt>
                <c:pt idx="316">
                  <c:v>5.5173069999999998E-2</c:v>
                </c:pt>
                <c:pt idx="317">
                  <c:v>5.5400869999999998E-2</c:v>
                </c:pt>
                <c:pt idx="318">
                  <c:v>5.5619740000000001E-2</c:v>
                </c:pt>
                <c:pt idx="319">
                  <c:v>5.584886E-2</c:v>
                </c:pt>
                <c:pt idx="320">
                  <c:v>5.6083809999999998E-2</c:v>
                </c:pt>
                <c:pt idx="321">
                  <c:v>5.6288169999999998E-2</c:v>
                </c:pt>
                <c:pt idx="322">
                  <c:v>5.6524430000000001E-2</c:v>
                </c:pt>
                <c:pt idx="323">
                  <c:v>5.6739410000000004E-2</c:v>
                </c:pt>
                <c:pt idx="324">
                  <c:v>5.6962109999999996E-2</c:v>
                </c:pt>
                <c:pt idx="325">
                  <c:v>5.7155280000000003E-2</c:v>
                </c:pt>
                <c:pt idx="326">
                  <c:v>5.7376950000000003E-2</c:v>
                </c:pt>
                <c:pt idx="327">
                  <c:v>5.7580980000000004E-2</c:v>
                </c:pt>
                <c:pt idx="328">
                  <c:v>5.7783889999999997E-2</c:v>
                </c:pt>
                <c:pt idx="329">
                  <c:v>5.7997470000000002E-2</c:v>
                </c:pt>
                <c:pt idx="330">
                  <c:v>5.8189450000000004E-2</c:v>
                </c:pt>
                <c:pt idx="331">
                  <c:v>5.8384489999999997E-2</c:v>
                </c:pt>
                <c:pt idx="332">
                  <c:v>5.8583939999999994E-2</c:v>
                </c:pt>
                <c:pt idx="333">
                  <c:v>5.8772089999999999E-2</c:v>
                </c:pt>
                <c:pt idx="334">
                  <c:v>5.8977849999999998E-2</c:v>
                </c:pt>
                <c:pt idx="335">
                  <c:v>5.9172200000000001E-2</c:v>
                </c:pt>
                <c:pt idx="336">
                  <c:v>5.9372509999999996E-2</c:v>
                </c:pt>
                <c:pt idx="337">
                  <c:v>5.9563750000000006E-2</c:v>
                </c:pt>
                <c:pt idx="338">
                  <c:v>5.9765409999999998E-2</c:v>
                </c:pt>
                <c:pt idx="339">
                  <c:v>5.9958790000000005E-2</c:v>
                </c:pt>
                <c:pt idx="340">
                  <c:v>6.0137950000000003E-2</c:v>
                </c:pt>
                <c:pt idx="341">
                  <c:v>6.0336439999999998E-2</c:v>
                </c:pt>
                <c:pt idx="342">
                  <c:v>6.0507939999999996E-2</c:v>
                </c:pt>
                <c:pt idx="343">
                  <c:v>6.0689510000000002E-2</c:v>
                </c:pt>
                <c:pt idx="344">
                  <c:v>6.0888989999999997E-2</c:v>
                </c:pt>
                <c:pt idx="345">
                  <c:v>6.1052769999999999E-2</c:v>
                </c:pt>
                <c:pt idx="346">
                  <c:v>6.1218849999999998E-2</c:v>
                </c:pt>
                <c:pt idx="347">
                  <c:v>6.1383460000000001E-2</c:v>
                </c:pt>
                <c:pt idx="348">
                  <c:v>6.1543229999999997E-2</c:v>
                </c:pt>
                <c:pt idx="349">
                  <c:v>6.1702680000000003E-2</c:v>
                </c:pt>
                <c:pt idx="350">
                  <c:v>6.1857160000000001E-2</c:v>
                </c:pt>
                <c:pt idx="351">
                  <c:v>6.2056279999999998E-2</c:v>
                </c:pt>
                <c:pt idx="352">
                  <c:v>6.2252850000000005E-2</c:v>
                </c:pt>
                <c:pt idx="353">
                  <c:v>6.2451309999999996E-2</c:v>
                </c:pt>
                <c:pt idx="354">
                  <c:v>6.2607449999999995E-2</c:v>
                </c:pt>
                <c:pt idx="355">
                  <c:v>6.2757980000000005E-2</c:v>
                </c:pt>
                <c:pt idx="356">
                  <c:v>6.2963630000000007E-2</c:v>
                </c:pt>
                <c:pt idx="357">
                  <c:v>6.3124600000000003E-2</c:v>
                </c:pt>
                <c:pt idx="358">
                  <c:v>6.3277879999999995E-2</c:v>
                </c:pt>
                <c:pt idx="359">
                  <c:v>6.3461160000000003E-2</c:v>
                </c:pt>
                <c:pt idx="360">
                  <c:v>6.3620579999999996E-2</c:v>
                </c:pt>
                <c:pt idx="361">
                  <c:v>6.3765559999999999E-2</c:v>
                </c:pt>
                <c:pt idx="362">
                  <c:v>6.3957420000000001E-2</c:v>
                </c:pt>
                <c:pt idx="363">
                  <c:v>6.4111589999999996E-2</c:v>
                </c:pt>
                <c:pt idx="364">
                  <c:v>6.4250809999999992E-2</c:v>
                </c:pt>
                <c:pt idx="365">
                  <c:v>6.4425160000000009E-2</c:v>
                </c:pt>
                <c:pt idx="366">
                  <c:v>6.4582520000000004E-2</c:v>
                </c:pt>
                <c:pt idx="367">
                  <c:v>6.4742069999999999E-2</c:v>
                </c:pt>
                <c:pt idx="368">
                  <c:v>6.4870880000000006E-2</c:v>
                </c:pt>
                <c:pt idx="369">
                  <c:v>6.5035090000000004E-2</c:v>
                </c:pt>
                <c:pt idx="370">
                  <c:v>6.5190720000000008E-2</c:v>
                </c:pt>
                <c:pt idx="371">
                  <c:v>6.5333990000000008E-2</c:v>
                </c:pt>
                <c:pt idx="372">
                  <c:v>6.547907E-2</c:v>
                </c:pt>
                <c:pt idx="373">
                  <c:v>6.563186E-2</c:v>
                </c:pt>
                <c:pt idx="374">
                  <c:v>6.579386999999999E-2</c:v>
                </c:pt>
                <c:pt idx="375">
                  <c:v>6.5946759999999993E-2</c:v>
                </c:pt>
                <c:pt idx="376">
                  <c:v>6.6071640000000001E-2</c:v>
                </c:pt>
                <c:pt idx="377">
                  <c:v>6.622799E-2</c:v>
                </c:pt>
                <c:pt idx="378">
                  <c:v>6.6371059999999996E-2</c:v>
                </c:pt>
                <c:pt idx="379">
                  <c:v>6.6527509999999998E-2</c:v>
                </c:pt>
                <c:pt idx="380">
                  <c:v>6.66765E-2</c:v>
                </c:pt>
                <c:pt idx="381">
                  <c:v>6.6774210000000001E-2</c:v>
                </c:pt>
                <c:pt idx="382">
                  <c:v>6.6943260000000004E-2</c:v>
                </c:pt>
                <c:pt idx="383">
                  <c:v>6.7078680000000002E-2</c:v>
                </c:pt>
                <c:pt idx="384">
                  <c:v>6.7217680000000002E-2</c:v>
                </c:pt>
                <c:pt idx="385">
                  <c:v>6.735445000000001E-2</c:v>
                </c:pt>
                <c:pt idx="386">
                  <c:v>6.7478469999999999E-2</c:v>
                </c:pt>
                <c:pt idx="387">
                  <c:v>6.7615090000000003E-2</c:v>
                </c:pt>
                <c:pt idx="388">
                  <c:v>6.774136E-2</c:v>
                </c:pt>
                <c:pt idx="389">
                  <c:v>6.7857230000000004E-2</c:v>
                </c:pt>
                <c:pt idx="390">
                  <c:v>6.7981749999999994E-2</c:v>
                </c:pt>
                <c:pt idx="391">
                  <c:v>6.810527999999999E-2</c:v>
                </c:pt>
                <c:pt idx="392">
                  <c:v>6.8238870000000007E-2</c:v>
                </c:pt>
                <c:pt idx="393">
                  <c:v>6.8366189999999993E-2</c:v>
                </c:pt>
                <c:pt idx="394">
                  <c:v>6.8496360000000006E-2</c:v>
                </c:pt>
                <c:pt idx="395">
                  <c:v>6.8613759999999996E-2</c:v>
                </c:pt>
                <c:pt idx="396">
                  <c:v>6.873891E-2</c:v>
                </c:pt>
                <c:pt idx="397">
                  <c:v>6.8859770000000001E-2</c:v>
                </c:pt>
                <c:pt idx="398">
                  <c:v>6.8970099999999993E-2</c:v>
                </c:pt>
                <c:pt idx="399">
                  <c:v>6.9086770000000006E-2</c:v>
                </c:pt>
                <c:pt idx="400">
                  <c:v>6.9209709999999994E-2</c:v>
                </c:pt>
                <c:pt idx="401">
                  <c:v>6.9327430000000009E-2</c:v>
                </c:pt>
                <c:pt idx="402">
                  <c:v>6.9440080000000001E-2</c:v>
                </c:pt>
                <c:pt idx="403">
                  <c:v>6.9546810000000001E-2</c:v>
                </c:pt>
                <c:pt idx="404">
                  <c:v>6.9652469999999994E-2</c:v>
                </c:pt>
                <c:pt idx="405">
                  <c:v>6.9768529999999995E-2</c:v>
                </c:pt>
                <c:pt idx="406">
                  <c:v>6.9888310000000009E-2</c:v>
                </c:pt>
                <c:pt idx="407">
                  <c:v>6.9989490000000001E-2</c:v>
                </c:pt>
                <c:pt idx="408">
                  <c:v>7.0119139999999996E-2</c:v>
                </c:pt>
                <c:pt idx="409">
                  <c:v>7.0230559999999997E-2</c:v>
                </c:pt>
                <c:pt idx="410">
                  <c:v>7.0328359999999993E-2</c:v>
                </c:pt>
                <c:pt idx="411">
                  <c:v>7.0447079999999995E-2</c:v>
                </c:pt>
                <c:pt idx="412">
                  <c:v>7.0562310000000003E-2</c:v>
                </c:pt>
                <c:pt idx="413">
                  <c:v>7.0685659999999997E-2</c:v>
                </c:pt>
                <c:pt idx="414">
                  <c:v>7.0785550000000003E-2</c:v>
                </c:pt>
                <c:pt idx="415">
                  <c:v>7.0876289999999995E-2</c:v>
                </c:pt>
                <c:pt idx="416">
                  <c:v>7.0971010000000001E-2</c:v>
                </c:pt>
                <c:pt idx="417">
                  <c:v>7.107658E-2</c:v>
                </c:pt>
                <c:pt idx="418">
                  <c:v>7.1168830000000002E-2</c:v>
                </c:pt>
                <c:pt idx="419">
                  <c:v>7.1260119999999996E-2</c:v>
                </c:pt>
                <c:pt idx="420">
                  <c:v>7.1362120000000001E-2</c:v>
                </c:pt>
                <c:pt idx="421">
                  <c:v>7.1453130000000004E-2</c:v>
                </c:pt>
                <c:pt idx="422">
                  <c:v>7.153582E-2</c:v>
                </c:pt>
                <c:pt idx="423">
                  <c:v>7.1634200000000009E-2</c:v>
                </c:pt>
                <c:pt idx="424">
                  <c:v>7.1717700000000009E-2</c:v>
                </c:pt>
                <c:pt idx="425">
                  <c:v>7.180665E-2</c:v>
                </c:pt>
                <c:pt idx="426">
                  <c:v>7.1893990000000005E-2</c:v>
                </c:pt>
                <c:pt idx="427">
                  <c:v>7.1978E-2</c:v>
                </c:pt>
                <c:pt idx="428">
                  <c:v>7.2069530000000007E-2</c:v>
                </c:pt>
                <c:pt idx="429">
                  <c:v>7.2150629999999993E-2</c:v>
                </c:pt>
                <c:pt idx="430">
                  <c:v>7.2257230000000006E-2</c:v>
                </c:pt>
                <c:pt idx="431">
                  <c:v>7.2367730000000005E-2</c:v>
                </c:pt>
                <c:pt idx="432">
                  <c:v>7.2461970000000001E-2</c:v>
                </c:pt>
                <c:pt idx="433">
                  <c:v>7.2553000000000006E-2</c:v>
                </c:pt>
                <c:pt idx="434">
                  <c:v>7.2639869999999995E-2</c:v>
                </c:pt>
                <c:pt idx="435">
                  <c:v>7.2735830000000001E-2</c:v>
                </c:pt>
                <c:pt idx="436">
                  <c:v>7.2821659999999996E-2</c:v>
                </c:pt>
                <c:pt idx="437">
                  <c:v>7.2884740000000003E-2</c:v>
                </c:pt>
                <c:pt idx="438">
                  <c:v>7.2993470000000005E-2</c:v>
                </c:pt>
                <c:pt idx="439">
                  <c:v>7.3090290000000002E-2</c:v>
                </c:pt>
                <c:pt idx="440">
                  <c:v>7.3181930000000006E-2</c:v>
                </c:pt>
                <c:pt idx="441">
                  <c:v>7.3254460000000007E-2</c:v>
                </c:pt>
                <c:pt idx="442">
                  <c:v>7.3321940000000002E-2</c:v>
                </c:pt>
                <c:pt idx="443">
                  <c:v>7.3412039999999998E-2</c:v>
                </c:pt>
                <c:pt idx="444">
                  <c:v>7.3513599999999998E-2</c:v>
                </c:pt>
                <c:pt idx="445">
                  <c:v>7.3598290000000011E-2</c:v>
                </c:pt>
                <c:pt idx="446">
                  <c:v>7.3659860000000008E-2</c:v>
                </c:pt>
                <c:pt idx="447">
                  <c:v>7.3745089999999999E-2</c:v>
                </c:pt>
                <c:pt idx="448">
                  <c:v>7.3813019999999993E-2</c:v>
                </c:pt>
                <c:pt idx="449">
                  <c:v>7.3907930000000011E-2</c:v>
                </c:pt>
                <c:pt idx="450">
                  <c:v>7.4004130000000001E-2</c:v>
                </c:pt>
                <c:pt idx="451">
                  <c:v>7.4088689999999999E-2</c:v>
                </c:pt>
                <c:pt idx="452">
                  <c:v>7.4162110000000003E-2</c:v>
                </c:pt>
                <c:pt idx="453">
                  <c:v>7.422223E-2</c:v>
                </c:pt>
                <c:pt idx="454">
                  <c:v>7.4298099999999992E-2</c:v>
                </c:pt>
                <c:pt idx="455">
                  <c:v>7.4382539999999997E-2</c:v>
                </c:pt>
                <c:pt idx="456">
                  <c:v>7.4454580000000006E-2</c:v>
                </c:pt>
                <c:pt idx="457">
                  <c:v>7.4531180000000002E-2</c:v>
                </c:pt>
                <c:pt idx="458">
                  <c:v>7.4603939999999994E-2</c:v>
                </c:pt>
                <c:pt idx="459">
                  <c:v>7.4668979999999996E-2</c:v>
                </c:pt>
                <c:pt idx="460">
                  <c:v>7.4738470000000001E-2</c:v>
                </c:pt>
                <c:pt idx="461">
                  <c:v>7.480945E-2</c:v>
                </c:pt>
                <c:pt idx="462">
                  <c:v>7.4876499999999999E-2</c:v>
                </c:pt>
                <c:pt idx="463">
                  <c:v>7.4937160000000003E-2</c:v>
                </c:pt>
                <c:pt idx="464">
                  <c:v>7.5021820000000003E-2</c:v>
                </c:pt>
                <c:pt idx="465">
                  <c:v>7.5093449999999992E-2</c:v>
                </c:pt>
                <c:pt idx="466">
                  <c:v>7.5160069999999995E-2</c:v>
                </c:pt>
                <c:pt idx="467">
                  <c:v>7.5232609999999991E-2</c:v>
                </c:pt>
                <c:pt idx="468">
                  <c:v>7.5298030000000002E-2</c:v>
                </c:pt>
                <c:pt idx="469">
                  <c:v>7.5367970000000006E-2</c:v>
                </c:pt>
                <c:pt idx="470">
                  <c:v>7.5429410000000002E-2</c:v>
                </c:pt>
                <c:pt idx="471">
                  <c:v>7.5487640000000009E-2</c:v>
                </c:pt>
                <c:pt idx="472">
                  <c:v>7.5549320000000003E-2</c:v>
                </c:pt>
                <c:pt idx="473">
                  <c:v>7.5616429999999998E-2</c:v>
                </c:pt>
                <c:pt idx="474">
                  <c:v>7.5665880000000005E-2</c:v>
                </c:pt>
                <c:pt idx="475">
                  <c:v>7.5721960000000005E-2</c:v>
                </c:pt>
                <c:pt idx="476">
                  <c:v>7.5780680000000003E-2</c:v>
                </c:pt>
                <c:pt idx="477">
                  <c:v>7.5853589999999999E-2</c:v>
                </c:pt>
                <c:pt idx="478">
                  <c:v>7.5913620000000001E-2</c:v>
                </c:pt>
                <c:pt idx="479">
                  <c:v>7.5976450000000001E-2</c:v>
                </c:pt>
                <c:pt idx="480">
                  <c:v>7.6019519999999993E-2</c:v>
                </c:pt>
                <c:pt idx="481">
                  <c:v>7.606607E-2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B72-4D27-A01D-672EC166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453312"/>
        <c:axId val="384471200"/>
      </c:scatterChart>
      <c:valAx>
        <c:axId val="38445331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deviatoric strain </a:t>
                </a:r>
                <a:r>
                  <a:rPr lang="el-GR" sz="1000" b="0" i="0" u="none" strike="noStrike" baseline="0">
                    <a:effectLst/>
                  </a:rPr>
                  <a:t>ε</a:t>
                </a:r>
                <a:r>
                  <a:rPr lang="it-IT" sz="1000" b="0" i="0" u="none" strike="noStrike" baseline="0">
                    <a:effectLst/>
                  </a:rPr>
                  <a:t>_d</a:t>
                </a:r>
                <a:r>
                  <a:rPr lang="it-IT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71200"/>
        <c:crosses val="autoZero"/>
        <c:crossBetween val="midCat"/>
      </c:valAx>
      <c:valAx>
        <c:axId val="384471200"/>
        <c:scaling>
          <c:orientation val="maxMin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volumetric strain </a:t>
                </a:r>
                <a:r>
                  <a:rPr lang="el-GR"/>
                  <a:t>ε</a:t>
                </a:r>
                <a:r>
                  <a:rPr lang="it-IT"/>
                  <a:t>_v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4533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9345448522338"/>
          <c:y val="5.292518681984789E-2"/>
          <c:w val="0.81638050836060427"/>
          <c:h val="0.66667512762471226"/>
        </c:manualLayout>
      </c:layout>
      <c:scatterChart>
        <c:scatterStyle val="lineMarker"/>
        <c:varyColors val="0"/>
        <c:ser>
          <c:idx val="1"/>
          <c:order val="0"/>
          <c:tx>
            <c:v>real behaviour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'[1]TX_0178_Mod CIU'!$I$7:$I$180</c:f>
              <c:numCache>
                <c:formatCode>General</c:formatCode>
                <c:ptCount val="174"/>
                <c:pt idx="0">
                  <c:v>0</c:v>
                </c:pt>
                <c:pt idx="1">
                  <c:v>1.893E-5</c:v>
                </c:pt>
                <c:pt idx="2">
                  <c:v>4.4499999999999997E-5</c:v>
                </c:pt>
                <c:pt idx="3">
                  <c:v>6.9259999999999998E-5</c:v>
                </c:pt>
                <c:pt idx="4">
                  <c:v>1.4636E-4</c:v>
                </c:pt>
                <c:pt idx="5">
                  <c:v>2.1976E-4</c:v>
                </c:pt>
                <c:pt idx="6">
                  <c:v>3.0169000000000002E-4</c:v>
                </c:pt>
                <c:pt idx="7">
                  <c:v>3.7986999999999998E-4</c:v>
                </c:pt>
                <c:pt idx="8">
                  <c:v>4.6622999999999999E-4</c:v>
                </c:pt>
                <c:pt idx="9">
                  <c:v>5.5204000000000006E-4</c:v>
                </c:pt>
                <c:pt idx="10">
                  <c:v>6.4237000000000007E-4</c:v>
                </c:pt>
                <c:pt idx="11">
                  <c:v>7.2511000000000006E-4</c:v>
                </c:pt>
                <c:pt idx="12">
                  <c:v>8.0880999999999998E-4</c:v>
                </c:pt>
                <c:pt idx="13">
                  <c:v>9.0093000000000009E-4</c:v>
                </c:pt>
                <c:pt idx="14">
                  <c:v>9.9248999999999995E-4</c:v>
                </c:pt>
                <c:pt idx="15">
                  <c:v>1.0810699999999999E-3</c:v>
                </c:pt>
                <c:pt idx="16">
                  <c:v>1.1604200000000001E-3</c:v>
                </c:pt>
                <c:pt idx="17">
                  <c:v>1.2534400000000002E-3</c:v>
                </c:pt>
                <c:pt idx="18">
                  <c:v>1.3437900000000001E-3</c:v>
                </c:pt>
                <c:pt idx="19">
                  <c:v>1.4213000000000001E-3</c:v>
                </c:pt>
                <c:pt idx="20">
                  <c:v>1.5127699999999999E-3</c:v>
                </c:pt>
                <c:pt idx="21">
                  <c:v>1.5967999999999998E-3</c:v>
                </c:pt>
                <c:pt idx="22">
                  <c:v>1.6922699999999998E-3</c:v>
                </c:pt>
                <c:pt idx="23">
                  <c:v>1.7831399999999999E-3</c:v>
                </c:pt>
                <c:pt idx="24">
                  <c:v>1.87583E-3</c:v>
                </c:pt>
                <c:pt idx="25">
                  <c:v>1.9621E-3</c:v>
                </c:pt>
                <c:pt idx="26">
                  <c:v>2.0554600000000003E-3</c:v>
                </c:pt>
                <c:pt idx="27">
                  <c:v>2.1312200000000001E-3</c:v>
                </c:pt>
                <c:pt idx="28">
                  <c:v>2.2194800000000002E-3</c:v>
                </c:pt>
                <c:pt idx="29">
                  <c:v>2.3092999999999998E-3</c:v>
                </c:pt>
                <c:pt idx="30">
                  <c:v>2.3963300000000003E-3</c:v>
                </c:pt>
                <c:pt idx="31">
                  <c:v>2.4849899999999999E-3</c:v>
                </c:pt>
                <c:pt idx="32">
                  <c:v>2.5795699999999998E-3</c:v>
                </c:pt>
                <c:pt idx="33">
                  <c:v>2.6695500000000001E-3</c:v>
                </c:pt>
                <c:pt idx="34">
                  <c:v>2.7609499999999999E-3</c:v>
                </c:pt>
                <c:pt idx="35">
                  <c:v>2.8475499999999999E-3</c:v>
                </c:pt>
                <c:pt idx="36">
                  <c:v>2.9382200000000001E-3</c:v>
                </c:pt>
                <c:pt idx="37">
                  <c:v>3.0252600000000001E-3</c:v>
                </c:pt>
                <c:pt idx="38">
                  <c:v>3.1227700000000004E-3</c:v>
                </c:pt>
                <c:pt idx="39">
                  <c:v>3.2074599999999997E-3</c:v>
                </c:pt>
                <c:pt idx="40">
                  <c:v>3.29598E-3</c:v>
                </c:pt>
                <c:pt idx="41">
                  <c:v>3.3861999999999998E-3</c:v>
                </c:pt>
                <c:pt idx="42">
                  <c:v>3.4758499999999999E-3</c:v>
                </c:pt>
                <c:pt idx="43">
                  <c:v>3.6506100000000003E-3</c:v>
                </c:pt>
                <c:pt idx="44">
                  <c:v>3.82986E-3</c:v>
                </c:pt>
                <c:pt idx="45">
                  <c:v>4.0055000000000004E-3</c:v>
                </c:pt>
                <c:pt idx="46">
                  <c:v>4.1976000000000001E-3</c:v>
                </c:pt>
                <c:pt idx="47">
                  <c:v>4.3816799999999998E-3</c:v>
                </c:pt>
                <c:pt idx="48">
                  <c:v>4.5580600000000001E-3</c:v>
                </c:pt>
                <c:pt idx="49">
                  <c:v>4.7389299999999997E-3</c:v>
                </c:pt>
                <c:pt idx="50">
                  <c:v>4.92903E-3</c:v>
                </c:pt>
                <c:pt idx="51">
                  <c:v>5.1081399999999997E-3</c:v>
                </c:pt>
                <c:pt idx="52">
                  <c:v>5.2804899999999997E-3</c:v>
                </c:pt>
                <c:pt idx="53">
                  <c:v>5.4620800000000002E-3</c:v>
                </c:pt>
                <c:pt idx="54">
                  <c:v>5.6462599999999993E-3</c:v>
                </c:pt>
                <c:pt idx="55">
                  <c:v>5.8331500000000005E-3</c:v>
                </c:pt>
                <c:pt idx="56">
                  <c:v>6.0192599999999994E-3</c:v>
                </c:pt>
                <c:pt idx="57">
                  <c:v>6.1971100000000005E-3</c:v>
                </c:pt>
                <c:pt idx="58">
                  <c:v>6.3649999999999991E-3</c:v>
                </c:pt>
                <c:pt idx="59">
                  <c:v>6.5509100000000001E-3</c:v>
                </c:pt>
                <c:pt idx="60">
                  <c:v>6.7418199999999991E-3</c:v>
                </c:pt>
                <c:pt idx="61">
                  <c:v>6.9237400000000003E-3</c:v>
                </c:pt>
                <c:pt idx="62">
                  <c:v>7.1116E-3</c:v>
                </c:pt>
                <c:pt idx="63">
                  <c:v>7.2986399999999995E-3</c:v>
                </c:pt>
                <c:pt idx="64">
                  <c:v>7.4826700000000003E-3</c:v>
                </c:pt>
                <c:pt idx="65">
                  <c:v>7.6674400000000002E-3</c:v>
                </c:pt>
                <c:pt idx="66">
                  <c:v>7.8476699999999993E-3</c:v>
                </c:pt>
                <c:pt idx="67">
                  <c:v>8.0319700000000011E-3</c:v>
                </c:pt>
                <c:pt idx="68">
                  <c:v>8.1991700000000004E-3</c:v>
                </c:pt>
                <c:pt idx="69">
                  <c:v>8.3825000000000011E-3</c:v>
                </c:pt>
                <c:pt idx="70">
                  <c:v>8.57547E-3</c:v>
                </c:pt>
                <c:pt idx="71">
                  <c:v>8.75452E-3</c:v>
                </c:pt>
                <c:pt idx="72">
                  <c:v>8.9393700000000003E-3</c:v>
                </c:pt>
                <c:pt idx="73">
                  <c:v>9.1305399999999995E-3</c:v>
                </c:pt>
                <c:pt idx="74">
                  <c:v>9.3059400000000004E-3</c:v>
                </c:pt>
                <c:pt idx="75">
                  <c:v>9.4948999999999988E-3</c:v>
                </c:pt>
                <c:pt idx="76">
                  <c:v>9.6737999999999998E-3</c:v>
                </c:pt>
                <c:pt idx="77">
                  <c:v>9.8414999999999996E-3</c:v>
                </c:pt>
                <c:pt idx="78">
                  <c:v>1.0024280000000002E-2</c:v>
                </c:pt>
                <c:pt idx="79">
                  <c:v>1.0212499999999999E-2</c:v>
                </c:pt>
                <c:pt idx="80">
                  <c:v>1.039754E-2</c:v>
                </c:pt>
                <c:pt idx="81">
                  <c:v>1.0579410000000001E-2</c:v>
                </c:pt>
                <c:pt idx="82">
                  <c:v>1.0749979999999999E-2</c:v>
                </c:pt>
                <c:pt idx="83">
                  <c:v>1.112584E-2</c:v>
                </c:pt>
                <c:pt idx="84">
                  <c:v>1.148735E-2</c:v>
                </c:pt>
                <c:pt idx="85">
                  <c:v>1.1852769999999999E-2</c:v>
                </c:pt>
                <c:pt idx="86">
                  <c:v>1.2217960000000002E-2</c:v>
                </c:pt>
                <c:pt idx="87">
                  <c:v>1.258927E-2</c:v>
                </c:pt>
                <c:pt idx="88">
                  <c:v>1.295788E-2</c:v>
                </c:pt>
                <c:pt idx="89">
                  <c:v>1.332242E-2</c:v>
                </c:pt>
                <c:pt idx="90">
                  <c:v>1.368725E-2</c:v>
                </c:pt>
                <c:pt idx="91">
                  <c:v>1.4050180000000001E-2</c:v>
                </c:pt>
                <c:pt idx="92">
                  <c:v>1.4421109999999999E-2</c:v>
                </c:pt>
                <c:pt idx="93">
                  <c:v>1.4783010000000001E-2</c:v>
                </c:pt>
                <c:pt idx="94">
                  <c:v>1.5137940000000001E-2</c:v>
                </c:pt>
                <c:pt idx="95">
                  <c:v>1.5512669999999999E-2</c:v>
                </c:pt>
                <c:pt idx="96">
                  <c:v>1.5871880000000001E-2</c:v>
                </c:pt>
                <c:pt idx="97">
                  <c:v>1.6235380000000001E-2</c:v>
                </c:pt>
                <c:pt idx="98">
                  <c:v>1.6602619999999998E-2</c:v>
                </c:pt>
                <c:pt idx="99">
                  <c:v>1.6960579999999999E-2</c:v>
                </c:pt>
                <c:pt idx="100">
                  <c:v>1.7319649999999999E-2</c:v>
                </c:pt>
                <c:pt idx="101">
                  <c:v>1.76936E-2</c:v>
                </c:pt>
                <c:pt idx="102">
                  <c:v>1.8058040000000001E-2</c:v>
                </c:pt>
                <c:pt idx="103">
                  <c:v>1.8429890000000001E-2</c:v>
                </c:pt>
                <c:pt idx="104">
                  <c:v>1.8806650000000001E-2</c:v>
                </c:pt>
                <c:pt idx="105">
                  <c:v>1.9181409999999999E-2</c:v>
                </c:pt>
                <c:pt idx="106">
                  <c:v>1.955227E-2</c:v>
                </c:pt>
                <c:pt idx="107">
                  <c:v>1.991619E-2</c:v>
                </c:pt>
                <c:pt idx="108">
                  <c:v>2.0289600000000001E-2</c:v>
                </c:pt>
                <c:pt idx="109">
                  <c:v>2.064444E-2</c:v>
                </c:pt>
                <c:pt idx="110">
                  <c:v>2.1003669999999999E-2</c:v>
                </c:pt>
                <c:pt idx="111">
                  <c:v>2.1374360000000002E-2</c:v>
                </c:pt>
                <c:pt idx="112">
                  <c:v>2.1732660000000001E-2</c:v>
                </c:pt>
                <c:pt idx="113">
                  <c:v>2.239002E-2</c:v>
                </c:pt>
                <c:pt idx="114">
                  <c:v>2.3117820000000001E-2</c:v>
                </c:pt>
                <c:pt idx="115">
                  <c:v>2.386947E-2</c:v>
                </c:pt>
                <c:pt idx="116">
                  <c:v>2.4599799999999998E-2</c:v>
                </c:pt>
                <c:pt idx="117">
                  <c:v>2.5333990000000001E-2</c:v>
                </c:pt>
                <c:pt idx="118">
                  <c:v>2.609442E-2</c:v>
                </c:pt>
                <c:pt idx="119">
                  <c:v>2.6828419999999999E-2</c:v>
                </c:pt>
                <c:pt idx="120">
                  <c:v>2.7569670000000001E-2</c:v>
                </c:pt>
                <c:pt idx="121">
                  <c:v>2.8305630000000002E-2</c:v>
                </c:pt>
                <c:pt idx="122">
                  <c:v>2.9037289999999997E-2</c:v>
                </c:pt>
                <c:pt idx="123">
                  <c:v>2.9784869999999998E-2</c:v>
                </c:pt>
                <c:pt idx="124">
                  <c:v>3.0521660000000003E-2</c:v>
                </c:pt>
                <c:pt idx="125">
                  <c:v>3.1263649999999997E-2</c:v>
                </c:pt>
                <c:pt idx="126">
                  <c:v>3.200857E-2</c:v>
                </c:pt>
                <c:pt idx="127">
                  <c:v>3.274639E-2</c:v>
                </c:pt>
                <c:pt idx="128">
                  <c:v>3.3496199999999997E-2</c:v>
                </c:pt>
                <c:pt idx="129">
                  <c:v>3.4232440000000003E-2</c:v>
                </c:pt>
                <c:pt idx="130">
                  <c:v>3.4974999999999999E-2</c:v>
                </c:pt>
                <c:pt idx="131">
                  <c:v>3.572388E-2</c:v>
                </c:pt>
                <c:pt idx="132">
                  <c:v>3.6461899999999998E-2</c:v>
                </c:pt>
                <c:pt idx="133">
                  <c:v>3.7209489999999998E-2</c:v>
                </c:pt>
                <c:pt idx="134">
                  <c:v>3.7944220000000001E-2</c:v>
                </c:pt>
                <c:pt idx="135">
                  <c:v>3.8698959999999998E-2</c:v>
                </c:pt>
                <c:pt idx="136">
                  <c:v>3.9425379999999996E-2</c:v>
                </c:pt>
                <c:pt idx="137">
                  <c:v>4.0168000000000002E-2</c:v>
                </c:pt>
                <c:pt idx="138">
                  <c:v>4.0908409999999999E-2</c:v>
                </c:pt>
                <c:pt idx="139">
                  <c:v>4.1649869999999999E-2</c:v>
                </c:pt>
                <c:pt idx="140">
                  <c:v>4.2394950000000001E-2</c:v>
                </c:pt>
                <c:pt idx="141">
                  <c:v>4.3146199999999996E-2</c:v>
                </c:pt>
                <c:pt idx="142">
                  <c:v>4.3882600000000001E-2</c:v>
                </c:pt>
                <c:pt idx="143">
                  <c:v>4.5368470000000001E-2</c:v>
                </c:pt>
                <c:pt idx="144">
                  <c:v>4.6855070000000006E-2</c:v>
                </c:pt>
                <c:pt idx="145">
                  <c:v>4.8353710000000001E-2</c:v>
                </c:pt>
                <c:pt idx="146">
                  <c:v>4.985469E-2</c:v>
                </c:pt>
                <c:pt idx="147">
                  <c:v>5.135294E-2</c:v>
                </c:pt>
                <c:pt idx="148">
                  <c:v>5.2826389999999994E-2</c:v>
                </c:pt>
                <c:pt idx="149">
                  <c:v>5.4317029999999995E-2</c:v>
                </c:pt>
                <c:pt idx="150">
                  <c:v>5.5816879999999999E-2</c:v>
                </c:pt>
                <c:pt idx="151">
                  <c:v>5.7325290000000001E-2</c:v>
                </c:pt>
                <c:pt idx="152">
                  <c:v>5.8850529999999998E-2</c:v>
                </c:pt>
                <c:pt idx="153">
                  <c:v>6.0371470000000003E-2</c:v>
                </c:pt>
                <c:pt idx="154">
                  <c:v>6.1874760000000001E-2</c:v>
                </c:pt>
                <c:pt idx="155">
                  <c:v>6.3398120000000002E-2</c:v>
                </c:pt>
                <c:pt idx="156">
                  <c:v>6.4914349999999996E-2</c:v>
                </c:pt>
                <c:pt idx="157">
                  <c:v>6.6410819999999995E-2</c:v>
                </c:pt>
                <c:pt idx="158">
                  <c:v>6.7915260000000005E-2</c:v>
                </c:pt>
                <c:pt idx="159">
                  <c:v>6.9416069999999996E-2</c:v>
                </c:pt>
                <c:pt idx="160">
                  <c:v>7.0906490000000003E-2</c:v>
                </c:pt>
                <c:pt idx="161">
                  <c:v>7.2402170000000002E-2</c:v>
                </c:pt>
                <c:pt idx="162">
                  <c:v>7.3895829999999996E-2</c:v>
                </c:pt>
                <c:pt idx="163">
                  <c:v>7.5390079999999998E-2</c:v>
                </c:pt>
                <c:pt idx="164">
                  <c:v>7.6871700000000001E-2</c:v>
                </c:pt>
                <c:pt idx="165">
                  <c:v>7.8363370000000002E-2</c:v>
                </c:pt>
                <c:pt idx="166">
                  <c:v>7.9865290000000005E-2</c:v>
                </c:pt>
                <c:pt idx="167">
                  <c:v>8.1366859999999985E-2</c:v>
                </c:pt>
                <c:pt idx="168">
                  <c:v>8.2874420000000004E-2</c:v>
                </c:pt>
                <c:pt idx="169">
                  <c:v>8.4372869999999989E-2</c:v>
                </c:pt>
                <c:pt idx="170">
                  <c:v>8.5868140000000009E-2</c:v>
                </c:pt>
                <c:pt idx="171">
                  <c:v>8.7366279999999991E-2</c:v>
                </c:pt>
                <c:pt idx="172">
                  <c:v>8.8865770000000011E-2</c:v>
                </c:pt>
                <c:pt idx="173">
                  <c:v>9.0737939999999989E-2</c:v>
                </c:pt>
              </c:numCache>
            </c:numRef>
          </c:xVal>
          <c:yVal>
            <c:numRef>
              <c:f>'[1]TX_0178_Mod CIU'!$G$7:$G$180</c:f>
              <c:numCache>
                <c:formatCode>General</c:formatCode>
                <c:ptCount val="174"/>
                <c:pt idx="0">
                  <c:v>0.66493800000012016</c:v>
                </c:pt>
                <c:pt idx="1">
                  <c:v>5.9366870000000063</c:v>
                </c:pt>
                <c:pt idx="2">
                  <c:v>10.087187999999969</c:v>
                </c:pt>
                <c:pt idx="3">
                  <c:v>14.477434000000017</c:v>
                </c:pt>
                <c:pt idx="4">
                  <c:v>27.12482799999998</c:v>
                </c:pt>
                <c:pt idx="5">
                  <c:v>37.783321000000001</c:v>
                </c:pt>
                <c:pt idx="6">
                  <c:v>46.647092000000043</c:v>
                </c:pt>
                <c:pt idx="7">
                  <c:v>54.675209999999993</c:v>
                </c:pt>
                <c:pt idx="8">
                  <c:v>61.568438000000015</c:v>
                </c:pt>
                <c:pt idx="9">
                  <c:v>67.296696000000111</c:v>
                </c:pt>
                <c:pt idx="10">
                  <c:v>72.973568999999998</c:v>
                </c:pt>
                <c:pt idx="11">
                  <c:v>77.674947000000088</c:v>
                </c:pt>
                <c:pt idx="12">
                  <c:v>81.574033000000099</c:v>
                </c:pt>
                <c:pt idx="13">
                  <c:v>85.764879000000064</c:v>
                </c:pt>
                <c:pt idx="14">
                  <c:v>89.674414999999954</c:v>
                </c:pt>
                <c:pt idx="15">
                  <c:v>93.440574000000083</c:v>
                </c:pt>
                <c:pt idx="16">
                  <c:v>96.514907999999991</c:v>
                </c:pt>
                <c:pt idx="17">
                  <c:v>99.671157999999878</c:v>
                </c:pt>
                <c:pt idx="18">
                  <c:v>102.85759400000006</c:v>
                </c:pt>
                <c:pt idx="19">
                  <c:v>105.636256</c:v>
                </c:pt>
                <c:pt idx="20">
                  <c:v>108.09674900000005</c:v>
                </c:pt>
                <c:pt idx="21">
                  <c:v>111.05194499999993</c:v>
                </c:pt>
                <c:pt idx="22">
                  <c:v>113.49131599999998</c:v>
                </c:pt>
                <c:pt idx="23">
                  <c:v>115.83260299999995</c:v>
                </c:pt>
                <c:pt idx="24">
                  <c:v>118.49474099999998</c:v>
                </c:pt>
                <c:pt idx="25">
                  <c:v>120.62268300000005</c:v>
                </c:pt>
                <c:pt idx="26">
                  <c:v>122.36499500000002</c:v>
                </c:pt>
                <c:pt idx="27">
                  <c:v>124.53950999999984</c:v>
                </c:pt>
                <c:pt idx="28">
                  <c:v>126.54269999999997</c:v>
                </c:pt>
                <c:pt idx="29">
                  <c:v>128.51417200000003</c:v>
                </c:pt>
                <c:pt idx="30">
                  <c:v>130.37287499999991</c:v>
                </c:pt>
                <c:pt idx="31">
                  <c:v>132.03523000000007</c:v>
                </c:pt>
                <c:pt idx="32">
                  <c:v>133.89315399999998</c:v>
                </c:pt>
                <c:pt idx="33">
                  <c:v>135.81862899999999</c:v>
                </c:pt>
                <c:pt idx="34">
                  <c:v>137.31123000000002</c:v>
                </c:pt>
                <c:pt idx="35">
                  <c:v>139.27574899999991</c:v>
                </c:pt>
                <c:pt idx="36">
                  <c:v>140.82753200000002</c:v>
                </c:pt>
                <c:pt idx="37">
                  <c:v>142.23570000000007</c:v>
                </c:pt>
                <c:pt idx="38">
                  <c:v>144.04196400000001</c:v>
                </c:pt>
                <c:pt idx="39">
                  <c:v>145.46213499999999</c:v>
                </c:pt>
                <c:pt idx="40">
                  <c:v>146.57248099999993</c:v>
                </c:pt>
                <c:pt idx="41">
                  <c:v>148.48159499999997</c:v>
                </c:pt>
                <c:pt idx="42">
                  <c:v>149.50894999999991</c:v>
                </c:pt>
                <c:pt idx="43">
                  <c:v>152.33819900000003</c:v>
                </c:pt>
                <c:pt idx="44">
                  <c:v>154.75227900000004</c:v>
                </c:pt>
                <c:pt idx="45">
                  <c:v>157.34728099999995</c:v>
                </c:pt>
                <c:pt idx="46">
                  <c:v>159.77749099999994</c:v>
                </c:pt>
                <c:pt idx="47">
                  <c:v>162.22443299999998</c:v>
                </c:pt>
                <c:pt idx="48">
                  <c:v>164.30639199999996</c:v>
                </c:pt>
                <c:pt idx="49">
                  <c:v>166.57673900000009</c:v>
                </c:pt>
                <c:pt idx="50">
                  <c:v>168.53227100000004</c:v>
                </c:pt>
                <c:pt idx="51">
                  <c:v>170.52637799999991</c:v>
                </c:pt>
                <c:pt idx="52">
                  <c:v>172.51195899999993</c:v>
                </c:pt>
                <c:pt idx="53">
                  <c:v>174.60292500000014</c:v>
                </c:pt>
                <c:pt idx="54">
                  <c:v>176.39289699999995</c:v>
                </c:pt>
                <c:pt idx="55">
                  <c:v>178.64016599999991</c:v>
                </c:pt>
                <c:pt idx="56">
                  <c:v>180.15807100000006</c:v>
                </c:pt>
                <c:pt idx="57">
                  <c:v>181.52387499999986</c:v>
                </c:pt>
                <c:pt idx="58">
                  <c:v>183.47643900000003</c:v>
                </c:pt>
                <c:pt idx="59">
                  <c:v>184.97128299999997</c:v>
                </c:pt>
                <c:pt idx="60">
                  <c:v>186.80884500000002</c:v>
                </c:pt>
                <c:pt idx="61">
                  <c:v>188.32992399999989</c:v>
                </c:pt>
                <c:pt idx="62">
                  <c:v>190.26412400000004</c:v>
                </c:pt>
                <c:pt idx="63">
                  <c:v>191.53355999999985</c:v>
                </c:pt>
                <c:pt idx="64">
                  <c:v>192.9677069999999</c:v>
                </c:pt>
                <c:pt idx="65">
                  <c:v>194.06723899999997</c:v>
                </c:pt>
                <c:pt idx="66">
                  <c:v>195.69666199999995</c:v>
                </c:pt>
                <c:pt idx="67">
                  <c:v>197.21954800000003</c:v>
                </c:pt>
                <c:pt idx="68">
                  <c:v>198.35618000000005</c:v>
                </c:pt>
                <c:pt idx="69">
                  <c:v>199.97661199999993</c:v>
                </c:pt>
                <c:pt idx="70">
                  <c:v>201.10002900000001</c:v>
                </c:pt>
                <c:pt idx="71">
                  <c:v>202.10109599999998</c:v>
                </c:pt>
                <c:pt idx="72">
                  <c:v>203.56976199999991</c:v>
                </c:pt>
                <c:pt idx="73">
                  <c:v>204.73418899999996</c:v>
                </c:pt>
                <c:pt idx="74">
                  <c:v>205.733315</c:v>
                </c:pt>
                <c:pt idx="75">
                  <c:v>207.09374500000001</c:v>
                </c:pt>
                <c:pt idx="76">
                  <c:v>208.21528700000005</c:v>
                </c:pt>
                <c:pt idx="77">
                  <c:v>209.65138500000006</c:v>
                </c:pt>
                <c:pt idx="78">
                  <c:v>210.53677400000009</c:v>
                </c:pt>
                <c:pt idx="79">
                  <c:v>211.29881300000011</c:v>
                </c:pt>
                <c:pt idx="80">
                  <c:v>212.81520499999999</c:v>
                </c:pt>
                <c:pt idx="81">
                  <c:v>213.81667900000008</c:v>
                </c:pt>
                <c:pt idx="82">
                  <c:v>214.55739099999988</c:v>
                </c:pt>
                <c:pt idx="83">
                  <c:v>217.03657400000014</c:v>
                </c:pt>
                <c:pt idx="84">
                  <c:v>218.93291199999999</c:v>
                </c:pt>
                <c:pt idx="85">
                  <c:v>221.04233799999997</c:v>
                </c:pt>
                <c:pt idx="86">
                  <c:v>222.61462799999998</c:v>
                </c:pt>
                <c:pt idx="87">
                  <c:v>225.02449299999984</c:v>
                </c:pt>
                <c:pt idx="88">
                  <c:v>226.51954000000001</c:v>
                </c:pt>
                <c:pt idx="89">
                  <c:v>228.38588199999998</c:v>
                </c:pt>
                <c:pt idx="90">
                  <c:v>230.01228100000009</c:v>
                </c:pt>
                <c:pt idx="91">
                  <c:v>231.61543600000005</c:v>
                </c:pt>
                <c:pt idx="92">
                  <c:v>232.92973700000016</c:v>
                </c:pt>
                <c:pt idx="93">
                  <c:v>234.58639699999998</c:v>
                </c:pt>
                <c:pt idx="94">
                  <c:v>236.46039999999988</c:v>
                </c:pt>
                <c:pt idx="95">
                  <c:v>237.53715299999993</c:v>
                </c:pt>
                <c:pt idx="96">
                  <c:v>238.95055900000006</c:v>
                </c:pt>
                <c:pt idx="97">
                  <c:v>240.55280699999992</c:v>
                </c:pt>
                <c:pt idx="98">
                  <c:v>242.01857399999994</c:v>
                </c:pt>
                <c:pt idx="99">
                  <c:v>242.707674</c:v>
                </c:pt>
                <c:pt idx="100">
                  <c:v>244.34703599999995</c:v>
                </c:pt>
                <c:pt idx="101">
                  <c:v>245.85736300000013</c:v>
                </c:pt>
                <c:pt idx="102">
                  <c:v>246.85409999999985</c:v>
                </c:pt>
                <c:pt idx="103">
                  <c:v>247.98811699999987</c:v>
                </c:pt>
                <c:pt idx="104">
                  <c:v>249.35003900000009</c:v>
                </c:pt>
                <c:pt idx="105">
                  <c:v>250.48794299999992</c:v>
                </c:pt>
                <c:pt idx="106">
                  <c:v>251.60277999999994</c:v>
                </c:pt>
                <c:pt idx="107">
                  <c:v>252.65961299999987</c:v>
                </c:pt>
                <c:pt idx="108">
                  <c:v>253.85507899999993</c:v>
                </c:pt>
                <c:pt idx="109">
                  <c:v>254.65623499999998</c:v>
                </c:pt>
                <c:pt idx="110">
                  <c:v>255.8002469999999</c:v>
                </c:pt>
                <c:pt idx="111">
                  <c:v>257.007834</c:v>
                </c:pt>
                <c:pt idx="112">
                  <c:v>258.13012900000001</c:v>
                </c:pt>
                <c:pt idx="113">
                  <c:v>259.64811400000013</c:v>
                </c:pt>
                <c:pt idx="114">
                  <c:v>261.82160600000003</c:v>
                </c:pt>
                <c:pt idx="115">
                  <c:v>263.40551899999997</c:v>
                </c:pt>
                <c:pt idx="116">
                  <c:v>265.60543200000006</c:v>
                </c:pt>
                <c:pt idx="117">
                  <c:v>266.93455299999999</c:v>
                </c:pt>
                <c:pt idx="118">
                  <c:v>268.79946699999999</c:v>
                </c:pt>
                <c:pt idx="119">
                  <c:v>269.98792400000002</c:v>
                </c:pt>
                <c:pt idx="120">
                  <c:v>272.05718200000001</c:v>
                </c:pt>
                <c:pt idx="121">
                  <c:v>273.17104300000005</c:v>
                </c:pt>
                <c:pt idx="122">
                  <c:v>274.92432899999994</c:v>
                </c:pt>
                <c:pt idx="123">
                  <c:v>276.30482799999999</c:v>
                </c:pt>
                <c:pt idx="124">
                  <c:v>277.4581960000001</c:v>
                </c:pt>
                <c:pt idx="125">
                  <c:v>278.7604960000001</c:v>
                </c:pt>
                <c:pt idx="126">
                  <c:v>280.11461899999995</c:v>
                </c:pt>
                <c:pt idx="127">
                  <c:v>281.16083199999991</c:v>
                </c:pt>
                <c:pt idx="128">
                  <c:v>282.33057299999996</c:v>
                </c:pt>
                <c:pt idx="129">
                  <c:v>283.9352429999999</c:v>
                </c:pt>
                <c:pt idx="130">
                  <c:v>284.55499399999985</c:v>
                </c:pt>
                <c:pt idx="131">
                  <c:v>286.05005100000005</c:v>
                </c:pt>
                <c:pt idx="132">
                  <c:v>287.16271399999999</c:v>
                </c:pt>
                <c:pt idx="133">
                  <c:v>288.09582700000004</c:v>
                </c:pt>
                <c:pt idx="134">
                  <c:v>289.16948699999989</c:v>
                </c:pt>
                <c:pt idx="135">
                  <c:v>290.2521569999999</c:v>
                </c:pt>
                <c:pt idx="136">
                  <c:v>291.10079300000007</c:v>
                </c:pt>
                <c:pt idx="137">
                  <c:v>292.01399599999985</c:v>
                </c:pt>
                <c:pt idx="138">
                  <c:v>292.85826600000001</c:v>
                </c:pt>
                <c:pt idx="139">
                  <c:v>293.53066899999999</c:v>
                </c:pt>
                <c:pt idx="140">
                  <c:v>294.54890300000011</c:v>
                </c:pt>
                <c:pt idx="141">
                  <c:v>295.47480000000007</c:v>
                </c:pt>
                <c:pt idx="142">
                  <c:v>296.18015999999989</c:v>
                </c:pt>
                <c:pt idx="143">
                  <c:v>297.82893100000001</c:v>
                </c:pt>
                <c:pt idx="144">
                  <c:v>299.60442700000016</c:v>
                </c:pt>
                <c:pt idx="145">
                  <c:v>300.88687599999986</c:v>
                </c:pt>
                <c:pt idx="146">
                  <c:v>302.25550199999981</c:v>
                </c:pt>
                <c:pt idx="147">
                  <c:v>303.45224399999995</c:v>
                </c:pt>
                <c:pt idx="148">
                  <c:v>304.40633899999995</c:v>
                </c:pt>
                <c:pt idx="149">
                  <c:v>305.42861499999992</c:v>
                </c:pt>
                <c:pt idx="150">
                  <c:v>306.87959300000011</c:v>
                </c:pt>
                <c:pt idx="151">
                  <c:v>307.97556300000002</c:v>
                </c:pt>
                <c:pt idx="152">
                  <c:v>309.12611099999998</c:v>
                </c:pt>
                <c:pt idx="153">
                  <c:v>310.04986100000002</c:v>
                </c:pt>
                <c:pt idx="154">
                  <c:v>310.91202400000009</c:v>
                </c:pt>
                <c:pt idx="155">
                  <c:v>311.78475399999996</c:v>
                </c:pt>
                <c:pt idx="156">
                  <c:v>312.7529090000001</c:v>
                </c:pt>
                <c:pt idx="157">
                  <c:v>313.59221499999984</c:v>
                </c:pt>
                <c:pt idx="158">
                  <c:v>314.24686399999979</c:v>
                </c:pt>
                <c:pt idx="159">
                  <c:v>314.63918099999989</c:v>
                </c:pt>
                <c:pt idx="160">
                  <c:v>315.28083499999991</c:v>
                </c:pt>
                <c:pt idx="161">
                  <c:v>316.19479899999993</c:v>
                </c:pt>
                <c:pt idx="162">
                  <c:v>316.52741499999996</c:v>
                </c:pt>
                <c:pt idx="163">
                  <c:v>317.31365</c:v>
                </c:pt>
                <c:pt idx="164">
                  <c:v>317.994641</c:v>
                </c:pt>
                <c:pt idx="165">
                  <c:v>318.41020200000003</c:v>
                </c:pt>
                <c:pt idx="166">
                  <c:v>318.96480200000002</c:v>
                </c:pt>
                <c:pt idx="167">
                  <c:v>319.53151000000008</c:v>
                </c:pt>
                <c:pt idx="168">
                  <c:v>320.11729300000002</c:v>
                </c:pt>
                <c:pt idx="169">
                  <c:v>320.42676400000011</c:v>
                </c:pt>
                <c:pt idx="170">
                  <c:v>320.91690399999993</c:v>
                </c:pt>
                <c:pt idx="171">
                  <c:v>321.32167999999996</c:v>
                </c:pt>
                <c:pt idx="172">
                  <c:v>321.73921699999994</c:v>
                </c:pt>
                <c:pt idx="173">
                  <c:v>322.06072099999994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74-47CD-923A-98F41719B151}"/>
            </c:ext>
          </c:extLst>
        </c:ser>
        <c:ser>
          <c:idx val="0"/>
          <c:order val="1"/>
          <c:tx>
            <c:v>model prediction</c:v>
          </c:tx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'UNDRAINED CTC'!$Q$8:$Q$3400</c:f>
              <c:numCache>
                <c:formatCode>0.00E+00</c:formatCode>
                <c:ptCount val="3393"/>
              </c:numCache>
            </c:numRef>
          </c:xVal>
          <c:yVal>
            <c:numRef>
              <c:f>'UNDRAINED CTC'!$S$8:$S$3400</c:f>
              <c:numCache>
                <c:formatCode>General</c:formatCode>
                <c:ptCount val="33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74-47CD-923A-98F41719B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380559"/>
        <c:axId val="2015380975"/>
      </c:scatterChart>
      <c:valAx>
        <c:axId val="2015380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deviatoric strain e_d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380975"/>
        <c:crosses val="autoZero"/>
        <c:crossBetween val="midCat"/>
      </c:valAx>
      <c:valAx>
        <c:axId val="201538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deviatoric stress q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3805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45608926815904"/>
          <c:y val="6.7622658986308495E-2"/>
          <c:w val="0.78269433564416313"/>
          <c:h val="0.6684837081849847"/>
        </c:manualLayout>
      </c:layout>
      <c:scatterChart>
        <c:scatterStyle val="lineMarker"/>
        <c:varyColors val="0"/>
        <c:ser>
          <c:idx val="0"/>
          <c:order val="0"/>
          <c:tx>
            <c:v>model</c:v>
          </c:tx>
          <c:spPr>
            <a:ln w="762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'UNDRAINED CTC'!$Q$8:$Q$3400</c:f>
              <c:numCache>
                <c:formatCode>0.00E+00</c:formatCode>
                <c:ptCount val="3393"/>
              </c:numCache>
            </c:numRef>
          </c:xVal>
          <c:yVal>
            <c:numRef>
              <c:f>'UNDRAINED CTC'!$X$8:$X$3400</c:f>
              <c:numCache>
                <c:formatCode>General</c:formatCode>
                <c:ptCount val="33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76-4CFA-96EF-8921970E109B}"/>
            </c:ext>
          </c:extLst>
        </c:ser>
        <c:ser>
          <c:idx val="1"/>
          <c:order val="1"/>
          <c:tx>
            <c:v>experimental</c:v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'[1]TX_0178_Mod CIU'!$I$7:$I$180</c:f>
              <c:numCache>
                <c:formatCode>General</c:formatCode>
                <c:ptCount val="174"/>
                <c:pt idx="0">
                  <c:v>0</c:v>
                </c:pt>
                <c:pt idx="1">
                  <c:v>1.893E-5</c:v>
                </c:pt>
                <c:pt idx="2">
                  <c:v>4.4499999999999997E-5</c:v>
                </c:pt>
                <c:pt idx="3">
                  <c:v>6.9259999999999998E-5</c:v>
                </c:pt>
                <c:pt idx="4">
                  <c:v>1.4636E-4</c:v>
                </c:pt>
                <c:pt idx="5">
                  <c:v>2.1976E-4</c:v>
                </c:pt>
                <c:pt idx="6">
                  <c:v>3.0169000000000002E-4</c:v>
                </c:pt>
                <c:pt idx="7">
                  <c:v>3.7986999999999998E-4</c:v>
                </c:pt>
                <c:pt idx="8">
                  <c:v>4.6622999999999999E-4</c:v>
                </c:pt>
                <c:pt idx="9">
                  <c:v>5.5204000000000006E-4</c:v>
                </c:pt>
                <c:pt idx="10">
                  <c:v>6.4237000000000007E-4</c:v>
                </c:pt>
                <c:pt idx="11">
                  <c:v>7.2511000000000006E-4</c:v>
                </c:pt>
                <c:pt idx="12">
                  <c:v>8.0880999999999998E-4</c:v>
                </c:pt>
                <c:pt idx="13">
                  <c:v>9.0093000000000009E-4</c:v>
                </c:pt>
                <c:pt idx="14">
                  <c:v>9.9248999999999995E-4</c:v>
                </c:pt>
                <c:pt idx="15">
                  <c:v>1.0810699999999999E-3</c:v>
                </c:pt>
                <c:pt idx="16">
                  <c:v>1.1604200000000001E-3</c:v>
                </c:pt>
                <c:pt idx="17">
                  <c:v>1.2534400000000002E-3</c:v>
                </c:pt>
                <c:pt idx="18">
                  <c:v>1.3437900000000001E-3</c:v>
                </c:pt>
                <c:pt idx="19">
                  <c:v>1.4213000000000001E-3</c:v>
                </c:pt>
                <c:pt idx="20">
                  <c:v>1.5127699999999999E-3</c:v>
                </c:pt>
                <c:pt idx="21">
                  <c:v>1.5967999999999998E-3</c:v>
                </c:pt>
                <c:pt idx="22">
                  <c:v>1.6922699999999998E-3</c:v>
                </c:pt>
                <c:pt idx="23">
                  <c:v>1.7831399999999999E-3</c:v>
                </c:pt>
                <c:pt idx="24">
                  <c:v>1.87583E-3</c:v>
                </c:pt>
                <c:pt idx="25">
                  <c:v>1.9621E-3</c:v>
                </c:pt>
                <c:pt idx="26">
                  <c:v>2.0554600000000003E-3</c:v>
                </c:pt>
                <c:pt idx="27">
                  <c:v>2.1312200000000001E-3</c:v>
                </c:pt>
                <c:pt idx="28">
                  <c:v>2.2194800000000002E-3</c:v>
                </c:pt>
                <c:pt idx="29">
                  <c:v>2.3092999999999998E-3</c:v>
                </c:pt>
                <c:pt idx="30">
                  <c:v>2.3963300000000003E-3</c:v>
                </c:pt>
                <c:pt idx="31">
                  <c:v>2.4849899999999999E-3</c:v>
                </c:pt>
                <c:pt idx="32">
                  <c:v>2.5795699999999998E-3</c:v>
                </c:pt>
                <c:pt idx="33">
                  <c:v>2.6695500000000001E-3</c:v>
                </c:pt>
                <c:pt idx="34">
                  <c:v>2.7609499999999999E-3</c:v>
                </c:pt>
                <c:pt idx="35">
                  <c:v>2.8475499999999999E-3</c:v>
                </c:pt>
                <c:pt idx="36">
                  <c:v>2.9382200000000001E-3</c:v>
                </c:pt>
                <c:pt idx="37">
                  <c:v>3.0252600000000001E-3</c:v>
                </c:pt>
                <c:pt idx="38">
                  <c:v>3.1227700000000004E-3</c:v>
                </c:pt>
                <c:pt idx="39">
                  <c:v>3.2074599999999997E-3</c:v>
                </c:pt>
                <c:pt idx="40">
                  <c:v>3.29598E-3</c:v>
                </c:pt>
                <c:pt idx="41">
                  <c:v>3.3861999999999998E-3</c:v>
                </c:pt>
                <c:pt idx="42">
                  <c:v>3.4758499999999999E-3</c:v>
                </c:pt>
                <c:pt idx="43">
                  <c:v>3.6506100000000003E-3</c:v>
                </c:pt>
                <c:pt idx="44">
                  <c:v>3.82986E-3</c:v>
                </c:pt>
                <c:pt idx="45">
                  <c:v>4.0055000000000004E-3</c:v>
                </c:pt>
                <c:pt idx="46">
                  <c:v>4.1976000000000001E-3</c:v>
                </c:pt>
                <c:pt idx="47">
                  <c:v>4.3816799999999998E-3</c:v>
                </c:pt>
                <c:pt idx="48">
                  <c:v>4.5580600000000001E-3</c:v>
                </c:pt>
                <c:pt idx="49">
                  <c:v>4.7389299999999997E-3</c:v>
                </c:pt>
                <c:pt idx="50">
                  <c:v>4.92903E-3</c:v>
                </c:pt>
                <c:pt idx="51">
                  <c:v>5.1081399999999997E-3</c:v>
                </c:pt>
                <c:pt idx="52">
                  <c:v>5.2804899999999997E-3</c:v>
                </c:pt>
                <c:pt idx="53">
                  <c:v>5.4620800000000002E-3</c:v>
                </c:pt>
                <c:pt idx="54">
                  <c:v>5.6462599999999993E-3</c:v>
                </c:pt>
                <c:pt idx="55">
                  <c:v>5.8331500000000005E-3</c:v>
                </c:pt>
                <c:pt idx="56">
                  <c:v>6.0192599999999994E-3</c:v>
                </c:pt>
                <c:pt idx="57">
                  <c:v>6.1971100000000005E-3</c:v>
                </c:pt>
                <c:pt idx="58">
                  <c:v>6.3649999999999991E-3</c:v>
                </c:pt>
                <c:pt idx="59">
                  <c:v>6.5509100000000001E-3</c:v>
                </c:pt>
                <c:pt idx="60">
                  <c:v>6.7418199999999991E-3</c:v>
                </c:pt>
                <c:pt idx="61">
                  <c:v>6.9237400000000003E-3</c:v>
                </c:pt>
                <c:pt idx="62">
                  <c:v>7.1116E-3</c:v>
                </c:pt>
                <c:pt idx="63">
                  <c:v>7.2986399999999995E-3</c:v>
                </c:pt>
                <c:pt idx="64">
                  <c:v>7.4826700000000003E-3</c:v>
                </c:pt>
                <c:pt idx="65">
                  <c:v>7.6674400000000002E-3</c:v>
                </c:pt>
                <c:pt idx="66">
                  <c:v>7.8476699999999993E-3</c:v>
                </c:pt>
                <c:pt idx="67">
                  <c:v>8.0319700000000011E-3</c:v>
                </c:pt>
                <c:pt idx="68">
                  <c:v>8.1991700000000004E-3</c:v>
                </c:pt>
                <c:pt idx="69">
                  <c:v>8.3825000000000011E-3</c:v>
                </c:pt>
                <c:pt idx="70">
                  <c:v>8.57547E-3</c:v>
                </c:pt>
                <c:pt idx="71">
                  <c:v>8.75452E-3</c:v>
                </c:pt>
                <c:pt idx="72">
                  <c:v>8.9393700000000003E-3</c:v>
                </c:pt>
                <c:pt idx="73">
                  <c:v>9.1305399999999995E-3</c:v>
                </c:pt>
                <c:pt idx="74">
                  <c:v>9.3059400000000004E-3</c:v>
                </c:pt>
                <c:pt idx="75">
                  <c:v>9.4948999999999988E-3</c:v>
                </c:pt>
                <c:pt idx="76">
                  <c:v>9.6737999999999998E-3</c:v>
                </c:pt>
                <c:pt idx="77">
                  <c:v>9.8414999999999996E-3</c:v>
                </c:pt>
                <c:pt idx="78">
                  <c:v>1.0024280000000002E-2</c:v>
                </c:pt>
                <c:pt idx="79">
                  <c:v>1.0212499999999999E-2</c:v>
                </c:pt>
                <c:pt idx="80">
                  <c:v>1.039754E-2</c:v>
                </c:pt>
                <c:pt idx="81">
                  <c:v>1.0579410000000001E-2</c:v>
                </c:pt>
                <c:pt idx="82">
                  <c:v>1.0749979999999999E-2</c:v>
                </c:pt>
                <c:pt idx="83">
                  <c:v>1.112584E-2</c:v>
                </c:pt>
                <c:pt idx="84">
                  <c:v>1.148735E-2</c:v>
                </c:pt>
                <c:pt idx="85">
                  <c:v>1.1852769999999999E-2</c:v>
                </c:pt>
                <c:pt idx="86">
                  <c:v>1.2217960000000002E-2</c:v>
                </c:pt>
                <c:pt idx="87">
                  <c:v>1.258927E-2</c:v>
                </c:pt>
                <c:pt idx="88">
                  <c:v>1.295788E-2</c:v>
                </c:pt>
                <c:pt idx="89">
                  <c:v>1.332242E-2</c:v>
                </c:pt>
                <c:pt idx="90">
                  <c:v>1.368725E-2</c:v>
                </c:pt>
                <c:pt idx="91">
                  <c:v>1.4050180000000001E-2</c:v>
                </c:pt>
                <c:pt idx="92">
                  <c:v>1.4421109999999999E-2</c:v>
                </c:pt>
                <c:pt idx="93">
                  <c:v>1.4783010000000001E-2</c:v>
                </c:pt>
                <c:pt idx="94">
                  <c:v>1.5137940000000001E-2</c:v>
                </c:pt>
                <c:pt idx="95">
                  <c:v>1.5512669999999999E-2</c:v>
                </c:pt>
                <c:pt idx="96">
                  <c:v>1.5871880000000001E-2</c:v>
                </c:pt>
                <c:pt idx="97">
                  <c:v>1.6235380000000001E-2</c:v>
                </c:pt>
                <c:pt idx="98">
                  <c:v>1.6602619999999998E-2</c:v>
                </c:pt>
                <c:pt idx="99">
                  <c:v>1.6960579999999999E-2</c:v>
                </c:pt>
                <c:pt idx="100">
                  <c:v>1.7319649999999999E-2</c:v>
                </c:pt>
                <c:pt idx="101">
                  <c:v>1.76936E-2</c:v>
                </c:pt>
                <c:pt idx="102">
                  <c:v>1.8058040000000001E-2</c:v>
                </c:pt>
                <c:pt idx="103">
                  <c:v>1.8429890000000001E-2</c:v>
                </c:pt>
                <c:pt idx="104">
                  <c:v>1.8806650000000001E-2</c:v>
                </c:pt>
                <c:pt idx="105">
                  <c:v>1.9181409999999999E-2</c:v>
                </c:pt>
                <c:pt idx="106">
                  <c:v>1.955227E-2</c:v>
                </c:pt>
                <c:pt idx="107">
                  <c:v>1.991619E-2</c:v>
                </c:pt>
                <c:pt idx="108">
                  <c:v>2.0289600000000001E-2</c:v>
                </c:pt>
                <c:pt idx="109">
                  <c:v>2.064444E-2</c:v>
                </c:pt>
                <c:pt idx="110">
                  <c:v>2.1003669999999999E-2</c:v>
                </c:pt>
                <c:pt idx="111">
                  <c:v>2.1374360000000002E-2</c:v>
                </c:pt>
                <c:pt idx="112">
                  <c:v>2.1732660000000001E-2</c:v>
                </c:pt>
                <c:pt idx="113">
                  <c:v>2.239002E-2</c:v>
                </c:pt>
                <c:pt idx="114">
                  <c:v>2.3117820000000001E-2</c:v>
                </c:pt>
                <c:pt idx="115">
                  <c:v>2.386947E-2</c:v>
                </c:pt>
                <c:pt idx="116">
                  <c:v>2.4599799999999998E-2</c:v>
                </c:pt>
                <c:pt idx="117">
                  <c:v>2.5333990000000001E-2</c:v>
                </c:pt>
                <c:pt idx="118">
                  <c:v>2.609442E-2</c:v>
                </c:pt>
                <c:pt idx="119">
                  <c:v>2.6828419999999999E-2</c:v>
                </c:pt>
                <c:pt idx="120">
                  <c:v>2.7569670000000001E-2</c:v>
                </c:pt>
                <c:pt idx="121">
                  <c:v>2.8305630000000002E-2</c:v>
                </c:pt>
                <c:pt idx="122">
                  <c:v>2.9037289999999997E-2</c:v>
                </c:pt>
                <c:pt idx="123">
                  <c:v>2.9784869999999998E-2</c:v>
                </c:pt>
                <c:pt idx="124">
                  <c:v>3.0521660000000003E-2</c:v>
                </c:pt>
                <c:pt idx="125">
                  <c:v>3.1263649999999997E-2</c:v>
                </c:pt>
                <c:pt idx="126">
                  <c:v>3.200857E-2</c:v>
                </c:pt>
                <c:pt idx="127">
                  <c:v>3.274639E-2</c:v>
                </c:pt>
                <c:pt idx="128">
                  <c:v>3.3496199999999997E-2</c:v>
                </c:pt>
                <c:pt idx="129">
                  <c:v>3.4232440000000003E-2</c:v>
                </c:pt>
                <c:pt idx="130">
                  <c:v>3.4974999999999999E-2</c:v>
                </c:pt>
                <c:pt idx="131">
                  <c:v>3.572388E-2</c:v>
                </c:pt>
                <c:pt idx="132">
                  <c:v>3.6461899999999998E-2</c:v>
                </c:pt>
                <c:pt idx="133">
                  <c:v>3.7209489999999998E-2</c:v>
                </c:pt>
                <c:pt idx="134">
                  <c:v>3.7944220000000001E-2</c:v>
                </c:pt>
                <c:pt idx="135">
                  <c:v>3.8698959999999998E-2</c:v>
                </c:pt>
                <c:pt idx="136">
                  <c:v>3.9425379999999996E-2</c:v>
                </c:pt>
                <c:pt idx="137">
                  <c:v>4.0168000000000002E-2</c:v>
                </c:pt>
                <c:pt idx="138">
                  <c:v>4.0908409999999999E-2</c:v>
                </c:pt>
                <c:pt idx="139">
                  <c:v>4.1649869999999999E-2</c:v>
                </c:pt>
                <c:pt idx="140">
                  <c:v>4.2394950000000001E-2</c:v>
                </c:pt>
                <c:pt idx="141">
                  <c:v>4.3146199999999996E-2</c:v>
                </c:pt>
                <c:pt idx="142">
                  <c:v>4.3882600000000001E-2</c:v>
                </c:pt>
                <c:pt idx="143">
                  <c:v>4.5368470000000001E-2</c:v>
                </c:pt>
                <c:pt idx="144">
                  <c:v>4.6855070000000006E-2</c:v>
                </c:pt>
                <c:pt idx="145">
                  <c:v>4.8353710000000001E-2</c:v>
                </c:pt>
                <c:pt idx="146">
                  <c:v>4.985469E-2</c:v>
                </c:pt>
                <c:pt idx="147">
                  <c:v>5.135294E-2</c:v>
                </c:pt>
                <c:pt idx="148">
                  <c:v>5.2826389999999994E-2</c:v>
                </c:pt>
                <c:pt idx="149">
                  <c:v>5.4317029999999995E-2</c:v>
                </c:pt>
                <c:pt idx="150">
                  <c:v>5.5816879999999999E-2</c:v>
                </c:pt>
                <c:pt idx="151">
                  <c:v>5.7325290000000001E-2</c:v>
                </c:pt>
                <c:pt idx="152">
                  <c:v>5.8850529999999998E-2</c:v>
                </c:pt>
                <c:pt idx="153">
                  <c:v>6.0371470000000003E-2</c:v>
                </c:pt>
                <c:pt idx="154">
                  <c:v>6.1874760000000001E-2</c:v>
                </c:pt>
                <c:pt idx="155">
                  <c:v>6.3398120000000002E-2</c:v>
                </c:pt>
                <c:pt idx="156">
                  <c:v>6.4914349999999996E-2</c:v>
                </c:pt>
                <c:pt idx="157">
                  <c:v>6.6410819999999995E-2</c:v>
                </c:pt>
                <c:pt idx="158">
                  <c:v>6.7915260000000005E-2</c:v>
                </c:pt>
                <c:pt idx="159">
                  <c:v>6.9416069999999996E-2</c:v>
                </c:pt>
                <c:pt idx="160">
                  <c:v>7.0906490000000003E-2</c:v>
                </c:pt>
                <c:pt idx="161">
                  <c:v>7.2402170000000002E-2</c:v>
                </c:pt>
                <c:pt idx="162">
                  <c:v>7.3895829999999996E-2</c:v>
                </c:pt>
                <c:pt idx="163">
                  <c:v>7.5390079999999998E-2</c:v>
                </c:pt>
                <c:pt idx="164">
                  <c:v>7.6871700000000001E-2</c:v>
                </c:pt>
                <c:pt idx="165">
                  <c:v>7.8363370000000002E-2</c:v>
                </c:pt>
                <c:pt idx="166">
                  <c:v>7.9865290000000005E-2</c:v>
                </c:pt>
                <c:pt idx="167">
                  <c:v>8.1366859999999985E-2</c:v>
                </c:pt>
                <c:pt idx="168">
                  <c:v>8.2874420000000004E-2</c:v>
                </c:pt>
                <c:pt idx="169">
                  <c:v>8.4372869999999989E-2</c:v>
                </c:pt>
                <c:pt idx="170">
                  <c:v>8.5868140000000009E-2</c:v>
                </c:pt>
                <c:pt idx="171">
                  <c:v>8.7366279999999991E-2</c:v>
                </c:pt>
                <c:pt idx="172">
                  <c:v>8.8865770000000011E-2</c:v>
                </c:pt>
                <c:pt idx="173">
                  <c:v>9.0737939999999989E-2</c:v>
                </c:pt>
              </c:numCache>
            </c:numRef>
          </c:xVal>
          <c:yVal>
            <c:numRef>
              <c:f>'[1]TX_0178_Mod CIU'!$E$7:$E$180</c:f>
              <c:numCache>
                <c:formatCode>General</c:formatCode>
                <c:ptCount val="174"/>
                <c:pt idx="0">
                  <c:v>0</c:v>
                </c:pt>
                <c:pt idx="1">
                  <c:v>2.8224269999999905</c:v>
                </c:pt>
                <c:pt idx="2">
                  <c:v>5.2461749999999938</c:v>
                </c:pt>
                <c:pt idx="3">
                  <c:v>7.9272069999999957</c:v>
                </c:pt>
                <c:pt idx="4">
                  <c:v>15.684916000000001</c:v>
                </c:pt>
                <c:pt idx="5">
                  <c:v>22.39710199999999</c:v>
                </c:pt>
                <c:pt idx="6">
                  <c:v>28.494906999999984</c:v>
                </c:pt>
                <c:pt idx="7">
                  <c:v>33.832694000000004</c:v>
                </c:pt>
                <c:pt idx="8">
                  <c:v>38.899737999999985</c:v>
                </c:pt>
                <c:pt idx="9">
                  <c:v>43.422241999999983</c:v>
                </c:pt>
                <c:pt idx="10">
                  <c:v>47.741303999999985</c:v>
                </c:pt>
                <c:pt idx="11">
                  <c:v>51.552749000000006</c:v>
                </c:pt>
                <c:pt idx="12">
                  <c:v>54.900939999999991</c:v>
                </c:pt>
                <c:pt idx="13">
                  <c:v>58.498280999999992</c:v>
                </c:pt>
                <c:pt idx="14">
                  <c:v>61.533275000000003</c:v>
                </c:pt>
                <c:pt idx="15">
                  <c:v>64.799998999999985</c:v>
                </c:pt>
                <c:pt idx="16">
                  <c:v>67.739140999999989</c:v>
                </c:pt>
                <c:pt idx="17">
                  <c:v>70.431242999999995</c:v>
                </c:pt>
                <c:pt idx="18">
                  <c:v>73.422688999999991</c:v>
                </c:pt>
                <c:pt idx="19">
                  <c:v>76.370304000000004</c:v>
                </c:pt>
                <c:pt idx="20">
                  <c:v>78.714646999999985</c:v>
                </c:pt>
                <c:pt idx="21">
                  <c:v>81.424018999999987</c:v>
                </c:pt>
                <c:pt idx="22">
                  <c:v>83.73559800000001</c:v>
                </c:pt>
                <c:pt idx="23">
                  <c:v>86.259299999999996</c:v>
                </c:pt>
                <c:pt idx="24">
                  <c:v>88.682713000000007</c:v>
                </c:pt>
                <c:pt idx="25">
                  <c:v>91.072272999999996</c:v>
                </c:pt>
                <c:pt idx="26">
                  <c:v>93.159030000000001</c:v>
                </c:pt>
                <c:pt idx="27">
                  <c:v>95.150214000000005</c:v>
                </c:pt>
                <c:pt idx="28">
                  <c:v>97.386719999999997</c:v>
                </c:pt>
                <c:pt idx="29">
                  <c:v>99.437567000000001</c:v>
                </c:pt>
                <c:pt idx="30">
                  <c:v>101.53559300000001</c:v>
                </c:pt>
                <c:pt idx="31">
                  <c:v>103.49939499999999</c:v>
                </c:pt>
                <c:pt idx="32">
                  <c:v>105.54490899999999</c:v>
                </c:pt>
                <c:pt idx="33">
                  <c:v>107.42672300000001</c:v>
                </c:pt>
                <c:pt idx="34">
                  <c:v>109.37676299999998</c:v>
                </c:pt>
                <c:pt idx="35">
                  <c:v>111.33967899999999</c:v>
                </c:pt>
                <c:pt idx="36">
                  <c:v>113.12835100000001</c:v>
                </c:pt>
                <c:pt idx="37">
                  <c:v>114.9522</c:v>
                </c:pt>
                <c:pt idx="38">
                  <c:v>116.78875099999999</c:v>
                </c:pt>
                <c:pt idx="39">
                  <c:v>118.56011999999998</c:v>
                </c:pt>
                <c:pt idx="40">
                  <c:v>120.151341</c:v>
                </c:pt>
                <c:pt idx="41">
                  <c:v>122.021455</c:v>
                </c:pt>
                <c:pt idx="42">
                  <c:v>123.52715599999999</c:v>
                </c:pt>
                <c:pt idx="43">
                  <c:v>126.79519299999998</c:v>
                </c:pt>
                <c:pt idx="44">
                  <c:v>129.99815799999999</c:v>
                </c:pt>
                <c:pt idx="45">
                  <c:v>133.17944800000001</c:v>
                </c:pt>
                <c:pt idx="46">
                  <c:v>136.20424</c:v>
                </c:pt>
                <c:pt idx="47">
                  <c:v>139.30716899999999</c:v>
                </c:pt>
                <c:pt idx="48">
                  <c:v>142.14543900000001</c:v>
                </c:pt>
                <c:pt idx="49">
                  <c:v>144.97914699999998</c:v>
                </c:pt>
                <c:pt idx="50">
                  <c:v>147.68347</c:v>
                </c:pt>
                <c:pt idx="51">
                  <c:v>150.45113699999999</c:v>
                </c:pt>
                <c:pt idx="52">
                  <c:v>153.143328</c:v>
                </c:pt>
                <c:pt idx="53">
                  <c:v>155.73735399999998</c:v>
                </c:pt>
                <c:pt idx="54">
                  <c:v>158.31435199999999</c:v>
                </c:pt>
                <c:pt idx="55">
                  <c:v>161.03972900000002</c:v>
                </c:pt>
                <c:pt idx="56">
                  <c:v>163.39749599999999</c:v>
                </c:pt>
                <c:pt idx="57">
                  <c:v>165.65156400000001</c:v>
                </c:pt>
                <c:pt idx="58">
                  <c:v>168.087039</c:v>
                </c:pt>
                <c:pt idx="59">
                  <c:v>170.47223200000002</c:v>
                </c:pt>
                <c:pt idx="60">
                  <c:v>172.874054</c:v>
                </c:pt>
                <c:pt idx="61">
                  <c:v>175.08277199999998</c:v>
                </c:pt>
                <c:pt idx="62">
                  <c:v>177.49672099999998</c:v>
                </c:pt>
                <c:pt idx="63">
                  <c:v>179.61370799999997</c:v>
                </c:pt>
                <c:pt idx="64">
                  <c:v>181.744347</c:v>
                </c:pt>
                <c:pt idx="65">
                  <c:v>183.69123100000002</c:v>
                </c:pt>
                <c:pt idx="66">
                  <c:v>185.85830800000002</c:v>
                </c:pt>
                <c:pt idx="67">
                  <c:v>187.96367500000002</c:v>
                </c:pt>
                <c:pt idx="68">
                  <c:v>189.89455099999998</c:v>
                </c:pt>
                <c:pt idx="69">
                  <c:v>192.05198799999999</c:v>
                </c:pt>
                <c:pt idx="70">
                  <c:v>193.87198899999999</c:v>
                </c:pt>
                <c:pt idx="71">
                  <c:v>195.71107599999999</c:v>
                </c:pt>
                <c:pt idx="72">
                  <c:v>197.62958900000001</c:v>
                </c:pt>
                <c:pt idx="73">
                  <c:v>199.47231099999999</c:v>
                </c:pt>
                <c:pt idx="74">
                  <c:v>201.279222</c:v>
                </c:pt>
                <c:pt idx="75">
                  <c:v>203.13546700000001</c:v>
                </c:pt>
                <c:pt idx="76">
                  <c:v>204.98100399999998</c:v>
                </c:pt>
                <c:pt idx="77">
                  <c:v>206.51157699999999</c:v>
                </c:pt>
                <c:pt idx="78">
                  <c:v>208.15459299999998</c:v>
                </c:pt>
                <c:pt idx="79">
                  <c:v>210.14583099999999</c:v>
                </c:pt>
                <c:pt idx="80">
                  <c:v>212.06197400000002</c:v>
                </c:pt>
                <c:pt idx="81">
                  <c:v>213.70123899999999</c:v>
                </c:pt>
                <c:pt idx="82">
                  <c:v>214.87973799999997</c:v>
                </c:pt>
                <c:pt idx="83">
                  <c:v>218.32389699999999</c:v>
                </c:pt>
                <c:pt idx="84">
                  <c:v>221.462065</c:v>
                </c:pt>
                <c:pt idx="85">
                  <c:v>224.64407699999998</c:v>
                </c:pt>
                <c:pt idx="86">
                  <c:v>227.89998900000001</c:v>
                </c:pt>
                <c:pt idx="87">
                  <c:v>231.092986</c:v>
                </c:pt>
                <c:pt idx="88">
                  <c:v>233.83467300000001</c:v>
                </c:pt>
                <c:pt idx="89">
                  <c:v>236.72378600000002</c:v>
                </c:pt>
                <c:pt idx="90">
                  <c:v>239.36852399999998</c:v>
                </c:pt>
                <c:pt idx="91">
                  <c:v>241.989261</c:v>
                </c:pt>
                <c:pt idx="92">
                  <c:v>244.20369699999998</c:v>
                </c:pt>
                <c:pt idx="93">
                  <c:v>246.86149899999998</c:v>
                </c:pt>
                <c:pt idx="94">
                  <c:v>249.55133499999999</c:v>
                </c:pt>
                <c:pt idx="95">
                  <c:v>251.91283099999998</c:v>
                </c:pt>
                <c:pt idx="96">
                  <c:v>254.23838000000001</c:v>
                </c:pt>
                <c:pt idx="97">
                  <c:v>256.70338399999997</c:v>
                </c:pt>
                <c:pt idx="98">
                  <c:v>259.07342899999998</c:v>
                </c:pt>
                <c:pt idx="99">
                  <c:v>260.95579500000002</c:v>
                </c:pt>
                <c:pt idx="100">
                  <c:v>263.29489999999998</c:v>
                </c:pt>
                <c:pt idx="101">
                  <c:v>265.62707999999998</c:v>
                </c:pt>
                <c:pt idx="102">
                  <c:v>267.75617199999999</c:v>
                </c:pt>
                <c:pt idx="103">
                  <c:v>269.85368199999999</c:v>
                </c:pt>
                <c:pt idx="104">
                  <c:v>272.01152999999999</c:v>
                </c:pt>
                <c:pt idx="105">
                  <c:v>273.95483999999999</c:v>
                </c:pt>
                <c:pt idx="106">
                  <c:v>275.83783199999999</c:v>
                </c:pt>
                <c:pt idx="107">
                  <c:v>277.897918</c:v>
                </c:pt>
                <c:pt idx="108">
                  <c:v>279.425275</c:v>
                </c:pt>
                <c:pt idx="109">
                  <c:v>281.42907400000001</c:v>
                </c:pt>
                <c:pt idx="110">
                  <c:v>283.53866499999998</c:v>
                </c:pt>
                <c:pt idx="111">
                  <c:v>285.49771800000002</c:v>
                </c:pt>
                <c:pt idx="112">
                  <c:v>287.314368</c:v>
                </c:pt>
                <c:pt idx="113">
                  <c:v>290.39557300000001</c:v>
                </c:pt>
                <c:pt idx="114">
                  <c:v>293.783638</c:v>
                </c:pt>
                <c:pt idx="115">
                  <c:v>296.83140700000001</c:v>
                </c:pt>
                <c:pt idx="116">
                  <c:v>300.12098099999997</c:v>
                </c:pt>
                <c:pt idx="117">
                  <c:v>302.88130100000001</c:v>
                </c:pt>
                <c:pt idx="118">
                  <c:v>306.04894000000002</c:v>
                </c:pt>
                <c:pt idx="119">
                  <c:v>308.79824300000001</c:v>
                </c:pt>
                <c:pt idx="120">
                  <c:v>311.68134400000002</c:v>
                </c:pt>
                <c:pt idx="121">
                  <c:v>314.311803</c:v>
                </c:pt>
                <c:pt idx="122">
                  <c:v>317.23660799999999</c:v>
                </c:pt>
                <c:pt idx="123">
                  <c:v>319.75847599999997</c:v>
                </c:pt>
                <c:pt idx="124">
                  <c:v>322.16454399999998</c:v>
                </c:pt>
                <c:pt idx="125">
                  <c:v>324.633353</c:v>
                </c:pt>
                <c:pt idx="126">
                  <c:v>327.09683999999999</c:v>
                </c:pt>
                <c:pt idx="127">
                  <c:v>329.24750399999999</c:v>
                </c:pt>
                <c:pt idx="128">
                  <c:v>331.50168600000001</c:v>
                </c:pt>
                <c:pt idx="129">
                  <c:v>333.774832</c:v>
                </c:pt>
                <c:pt idx="130">
                  <c:v>335.68652600000001</c:v>
                </c:pt>
                <c:pt idx="131">
                  <c:v>337.80838399999999</c:v>
                </c:pt>
                <c:pt idx="132">
                  <c:v>340.17876200000001</c:v>
                </c:pt>
                <c:pt idx="133">
                  <c:v>342.03926799999999</c:v>
                </c:pt>
                <c:pt idx="134">
                  <c:v>343.85132900000002</c:v>
                </c:pt>
                <c:pt idx="135">
                  <c:v>345.81185099999999</c:v>
                </c:pt>
                <c:pt idx="136">
                  <c:v>347.557526</c:v>
                </c:pt>
                <c:pt idx="137">
                  <c:v>349.360861</c:v>
                </c:pt>
                <c:pt idx="138">
                  <c:v>351.00405899999998</c:v>
                </c:pt>
                <c:pt idx="139">
                  <c:v>352.616963</c:v>
                </c:pt>
                <c:pt idx="140">
                  <c:v>354.33828399999999</c:v>
                </c:pt>
                <c:pt idx="141">
                  <c:v>355.99384400000002</c:v>
                </c:pt>
                <c:pt idx="142">
                  <c:v>357.43364500000001</c:v>
                </c:pt>
                <c:pt idx="143">
                  <c:v>360.67280499999998</c:v>
                </c:pt>
                <c:pt idx="144">
                  <c:v>363.67078700000002</c:v>
                </c:pt>
                <c:pt idx="145">
                  <c:v>366.521568</c:v>
                </c:pt>
                <c:pt idx="146">
                  <c:v>369.11441600000001</c:v>
                </c:pt>
                <c:pt idx="147">
                  <c:v>371.73799300000002</c:v>
                </c:pt>
                <c:pt idx="148">
                  <c:v>374.080376</c:v>
                </c:pt>
                <c:pt idx="149">
                  <c:v>376.296627</c:v>
                </c:pt>
                <c:pt idx="150">
                  <c:v>378.71367700000002</c:v>
                </c:pt>
                <c:pt idx="151">
                  <c:v>380.93138599999997</c:v>
                </c:pt>
                <c:pt idx="152">
                  <c:v>382.98855700000001</c:v>
                </c:pt>
                <c:pt idx="153">
                  <c:v>385.00504599999999</c:v>
                </c:pt>
                <c:pt idx="154">
                  <c:v>387.03549900000002</c:v>
                </c:pt>
                <c:pt idx="155">
                  <c:v>388.83749699999998</c:v>
                </c:pt>
                <c:pt idx="156">
                  <c:v>390.73699699999997</c:v>
                </c:pt>
                <c:pt idx="157">
                  <c:v>392.40202099999999</c:v>
                </c:pt>
                <c:pt idx="158">
                  <c:v>394.00648899999999</c:v>
                </c:pt>
                <c:pt idx="159">
                  <c:v>395.53716300000002</c:v>
                </c:pt>
                <c:pt idx="160">
                  <c:v>397.06010299999997</c:v>
                </c:pt>
                <c:pt idx="161">
                  <c:v>398.91529700000001</c:v>
                </c:pt>
                <c:pt idx="162">
                  <c:v>400.22568699999999</c:v>
                </c:pt>
                <c:pt idx="163">
                  <c:v>401.67853700000001</c:v>
                </c:pt>
                <c:pt idx="164">
                  <c:v>402.92969099999999</c:v>
                </c:pt>
                <c:pt idx="165">
                  <c:v>404.24737199999998</c:v>
                </c:pt>
                <c:pt idx="166">
                  <c:v>405.44683299999997</c:v>
                </c:pt>
                <c:pt idx="167">
                  <c:v>406.62994600000002</c:v>
                </c:pt>
                <c:pt idx="168">
                  <c:v>407.78799099999998</c:v>
                </c:pt>
                <c:pt idx="169">
                  <c:v>408.838976</c:v>
                </c:pt>
                <c:pt idx="170">
                  <c:v>409.86686500000002</c:v>
                </c:pt>
                <c:pt idx="171">
                  <c:v>410.81025199999999</c:v>
                </c:pt>
                <c:pt idx="172">
                  <c:v>411.84737899999999</c:v>
                </c:pt>
                <c:pt idx="173">
                  <c:v>412.96487499999995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76-4CFA-96EF-8921970E1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5372655"/>
        <c:axId val="2015378063"/>
      </c:scatterChart>
      <c:valAx>
        <c:axId val="2015372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deviatoric strain e_d (-)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378063"/>
        <c:crosses val="autoZero"/>
        <c:crossBetween val="midCat"/>
      </c:valAx>
      <c:valAx>
        <c:axId val="201537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pore pressure u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5372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91197697014898"/>
          <c:y val="0.89767987572485797"/>
          <c:w val="0.41811475312221452"/>
          <c:h val="8.02161314844779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35160768156975E-2"/>
          <c:y val="4.3833610249910074E-2"/>
          <c:w val="0.84370392320351772"/>
          <c:h val="0.67219557732824031"/>
        </c:manualLayout>
      </c:layout>
      <c:scatterChart>
        <c:scatterStyle val="lineMarker"/>
        <c:varyColors val="0"/>
        <c:ser>
          <c:idx val="0"/>
          <c:order val="0"/>
          <c:tx>
            <c:v>Effective stress-path</c:v>
          </c:tx>
          <c:spPr>
            <a:ln w="508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'UNDRAINED CTC'!$R$8:$R$3400</c:f>
              <c:numCache>
                <c:formatCode>General</c:formatCode>
                <c:ptCount val="3393"/>
              </c:numCache>
            </c:numRef>
          </c:xVal>
          <c:yVal>
            <c:numRef>
              <c:f>'UNDRAINED CTC'!$S$8:$S$3400</c:f>
              <c:numCache>
                <c:formatCode>General</c:formatCode>
                <c:ptCount val="33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7-4B79-8926-4E7ED7B7522C}"/>
            </c:ext>
          </c:extLst>
        </c:ser>
        <c:ser>
          <c:idx val="1"/>
          <c:order val="1"/>
          <c:tx>
            <c:v>Total stress-path</c:v>
          </c:tx>
          <c:spPr>
            <a:ln w="508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'UNDRAINED CTC'!$W$8:$W$3400</c:f>
              <c:numCache>
                <c:formatCode>General</c:formatCode>
                <c:ptCount val="3393"/>
              </c:numCache>
            </c:numRef>
          </c:xVal>
          <c:yVal>
            <c:numRef>
              <c:f>'UNDRAINED CTC'!$S$8:$S$3400</c:f>
              <c:numCache>
                <c:formatCode>General</c:formatCode>
                <c:ptCount val="3393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27-4B79-8926-4E7ED7B7522C}"/>
            </c:ext>
          </c:extLst>
        </c:ser>
        <c:ser>
          <c:idx val="2"/>
          <c:order val="2"/>
          <c:tx>
            <c:v>yield function</c:v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27-4B79-8926-4E7ED7B7522C}"/>
              </c:ext>
            </c:extLst>
          </c:dPt>
          <c:xVal>
            <c:numRef>
              <c:f>'UNDRAINED CTC'!$B$24:$B$34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xVal>
          <c:yVal>
            <c:numRef>
              <c:f>'UNDRAINED CTC'!$C$24:$C$34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927-4B79-8926-4E7ED7B7522C}"/>
            </c:ext>
          </c:extLst>
        </c:ser>
        <c:ser>
          <c:idx val="3"/>
          <c:order val="3"/>
          <c:tx>
            <c:v>experimental total stress-path</c:v>
          </c:tx>
          <c:spPr>
            <a:ln w="381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'[1]TX_0178_Mod CIU'!$J$7:$J$213</c:f>
              <c:numCache>
                <c:formatCode>General</c:formatCode>
                <c:ptCount val="207"/>
                <c:pt idx="0">
                  <c:v>699.36403200000007</c:v>
                </c:pt>
                <c:pt idx="1">
                  <c:v>701.07309566666652</c:v>
                </c:pt>
                <c:pt idx="2">
                  <c:v>702.49831699999993</c:v>
                </c:pt>
                <c:pt idx="3">
                  <c:v>703.96142033333331</c:v>
                </c:pt>
                <c:pt idx="4">
                  <c:v>708.14916933333325</c:v>
                </c:pt>
                <c:pt idx="5">
                  <c:v>711.71114033333333</c:v>
                </c:pt>
                <c:pt idx="6">
                  <c:v>714.6639836666667</c:v>
                </c:pt>
                <c:pt idx="7">
                  <c:v>717.2821120000001</c:v>
                </c:pt>
                <c:pt idx="8">
                  <c:v>719.57786666666652</c:v>
                </c:pt>
                <c:pt idx="9">
                  <c:v>721.50305899999989</c:v>
                </c:pt>
                <c:pt idx="10">
                  <c:v>723.36010700000008</c:v>
                </c:pt>
                <c:pt idx="11">
                  <c:v>724.99736899999994</c:v>
                </c:pt>
                <c:pt idx="12">
                  <c:v>726.27379933333339</c:v>
                </c:pt>
                <c:pt idx="13">
                  <c:v>727.70643100000007</c:v>
                </c:pt>
                <c:pt idx="14">
                  <c:v>728.99648366666668</c:v>
                </c:pt>
                <c:pt idx="15">
                  <c:v>730.19876999999997</c:v>
                </c:pt>
                <c:pt idx="16">
                  <c:v>731.22739100000001</c:v>
                </c:pt>
                <c:pt idx="17">
                  <c:v>732.25950633333332</c:v>
                </c:pt>
                <c:pt idx="18">
                  <c:v>733.40458866666665</c:v>
                </c:pt>
                <c:pt idx="19">
                  <c:v>734.26689933333341</c:v>
                </c:pt>
                <c:pt idx="20">
                  <c:v>735.1097726666668</c:v>
                </c:pt>
                <c:pt idx="21">
                  <c:v>736.10486900000001</c:v>
                </c:pt>
                <c:pt idx="22">
                  <c:v>736.90875666666659</c:v>
                </c:pt>
                <c:pt idx="23">
                  <c:v>737.66680166666674</c:v>
                </c:pt>
                <c:pt idx="24">
                  <c:v>738.56577700000003</c:v>
                </c:pt>
                <c:pt idx="25">
                  <c:v>739.273955</c:v>
                </c:pt>
                <c:pt idx="26">
                  <c:v>739.89759566666669</c:v>
                </c:pt>
                <c:pt idx="27">
                  <c:v>740.624325</c:v>
                </c:pt>
                <c:pt idx="28">
                  <c:v>741.22288999999989</c:v>
                </c:pt>
                <c:pt idx="29">
                  <c:v>741.81808933333332</c:v>
                </c:pt>
                <c:pt idx="30">
                  <c:v>742.50180399999999</c:v>
                </c:pt>
                <c:pt idx="31">
                  <c:v>743.09607133333338</c:v>
                </c:pt>
                <c:pt idx="32">
                  <c:v>743.73037733333319</c:v>
                </c:pt>
                <c:pt idx="33">
                  <c:v>744.30516633333343</c:v>
                </c:pt>
                <c:pt idx="34">
                  <c:v>744.84013100000004</c:v>
                </c:pt>
                <c:pt idx="35">
                  <c:v>745.47325666666666</c:v>
                </c:pt>
                <c:pt idx="36">
                  <c:v>746.02227266666659</c:v>
                </c:pt>
                <c:pt idx="37">
                  <c:v>746.48173300000008</c:v>
                </c:pt>
                <c:pt idx="38">
                  <c:v>747.10786400000006</c:v>
                </c:pt>
                <c:pt idx="39">
                  <c:v>747.5507203333334</c:v>
                </c:pt>
                <c:pt idx="40">
                  <c:v>747.88420166666674</c:v>
                </c:pt>
                <c:pt idx="41">
                  <c:v>748.5397210000001</c:v>
                </c:pt>
                <c:pt idx="42">
                  <c:v>748.90165466666667</c:v>
                </c:pt>
                <c:pt idx="43">
                  <c:v>749.80530766666675</c:v>
                </c:pt>
                <c:pt idx="44">
                  <c:v>750.65291700000012</c:v>
                </c:pt>
                <c:pt idx="45">
                  <c:v>751.4635066666666</c:v>
                </c:pt>
                <c:pt idx="46">
                  <c:v>752.28214666666679</c:v>
                </c:pt>
                <c:pt idx="47">
                  <c:v>753.14159300000006</c:v>
                </c:pt>
                <c:pt idx="48">
                  <c:v>753.79665933333331</c:v>
                </c:pt>
                <c:pt idx="49">
                  <c:v>754.48446466666667</c:v>
                </c:pt>
                <c:pt idx="50">
                  <c:v>755.2246876666668</c:v>
                </c:pt>
                <c:pt idx="51">
                  <c:v>755.93844900000011</c:v>
                </c:pt>
                <c:pt idx="52">
                  <c:v>756.53377933333331</c:v>
                </c:pt>
                <c:pt idx="53">
                  <c:v>757.28697499999998</c:v>
                </c:pt>
                <c:pt idx="54">
                  <c:v>757.82852633333346</c:v>
                </c:pt>
                <c:pt idx="55">
                  <c:v>758.61755599999992</c:v>
                </c:pt>
                <c:pt idx="56">
                  <c:v>759.10022233333325</c:v>
                </c:pt>
                <c:pt idx="57">
                  <c:v>759.58425333333332</c:v>
                </c:pt>
                <c:pt idx="58">
                  <c:v>760.22211599999991</c:v>
                </c:pt>
                <c:pt idx="59">
                  <c:v>760.70462233333319</c:v>
                </c:pt>
                <c:pt idx="60">
                  <c:v>761.31903000000011</c:v>
                </c:pt>
                <c:pt idx="61">
                  <c:v>761.86890033333327</c:v>
                </c:pt>
                <c:pt idx="62">
                  <c:v>762.47043266666674</c:v>
                </c:pt>
                <c:pt idx="63">
                  <c:v>762.93949300000008</c:v>
                </c:pt>
                <c:pt idx="64">
                  <c:v>763.40249999999992</c:v>
                </c:pt>
                <c:pt idx="65">
                  <c:v>763.78949166666666</c:v>
                </c:pt>
                <c:pt idx="66">
                  <c:v>764.32571266666673</c:v>
                </c:pt>
                <c:pt idx="67">
                  <c:v>764.83256133333339</c:v>
                </c:pt>
                <c:pt idx="68">
                  <c:v>765.21995466666669</c:v>
                </c:pt>
                <c:pt idx="69">
                  <c:v>765.74541966666675</c:v>
                </c:pt>
                <c:pt idx="70">
                  <c:v>766.15186600000004</c:v>
                </c:pt>
                <c:pt idx="71">
                  <c:v>766.48521699999992</c:v>
                </c:pt>
                <c:pt idx="72">
                  <c:v>766.97789933333331</c:v>
                </c:pt>
                <c:pt idx="73">
                  <c:v>767.40509266666675</c:v>
                </c:pt>
                <c:pt idx="74">
                  <c:v>767.64427566666654</c:v>
                </c:pt>
                <c:pt idx="75">
                  <c:v>768.13853233333339</c:v>
                </c:pt>
                <c:pt idx="76">
                  <c:v>768.43384466666669</c:v>
                </c:pt>
                <c:pt idx="77">
                  <c:v>768.61301500000002</c:v>
                </c:pt>
                <c:pt idx="78">
                  <c:v>768.88231666666672</c:v>
                </c:pt>
                <c:pt idx="79">
                  <c:v>769.5435746666667</c:v>
                </c:pt>
                <c:pt idx="80">
                  <c:v>770.06138766666663</c:v>
                </c:pt>
                <c:pt idx="81">
                  <c:v>770.43625533333341</c:v>
                </c:pt>
                <c:pt idx="82">
                  <c:v>770.2274523333333</c:v>
                </c:pt>
                <c:pt idx="83">
                  <c:v>771.13010166666675</c:v>
                </c:pt>
                <c:pt idx="84">
                  <c:v>771.7171983333335</c:v>
                </c:pt>
                <c:pt idx="85">
                  <c:v>772.36220333333335</c:v>
                </c:pt>
                <c:pt idx="86">
                  <c:v>773.3375759999999</c:v>
                </c:pt>
                <c:pt idx="87">
                  <c:v>774.1463603333334</c:v>
                </c:pt>
                <c:pt idx="88">
                  <c:v>774.59725933333334</c:v>
                </c:pt>
                <c:pt idx="89">
                  <c:v>775.25710433333336</c:v>
                </c:pt>
                <c:pt idx="90">
                  <c:v>775.85776633333342</c:v>
                </c:pt>
                <c:pt idx="91">
                  <c:v>776.32131933333335</c:v>
                </c:pt>
                <c:pt idx="92">
                  <c:v>776.39265866666665</c:v>
                </c:pt>
                <c:pt idx="93">
                  <c:v>776.89127866666672</c:v>
                </c:pt>
                <c:pt idx="94">
                  <c:v>777.51921933333324</c:v>
                </c:pt>
                <c:pt idx="95">
                  <c:v>777.95452699999987</c:v>
                </c:pt>
                <c:pt idx="96">
                  <c:v>778.4043273333333</c:v>
                </c:pt>
                <c:pt idx="97">
                  <c:v>778.89163400000007</c:v>
                </c:pt>
                <c:pt idx="98">
                  <c:v>779.46257900000001</c:v>
                </c:pt>
                <c:pt idx="99">
                  <c:v>779.64718300000004</c:v>
                </c:pt>
                <c:pt idx="100">
                  <c:v>780.20802400000002</c:v>
                </c:pt>
                <c:pt idx="101">
                  <c:v>780.73169833333338</c:v>
                </c:pt>
                <c:pt idx="102">
                  <c:v>781.05845699999986</c:v>
                </c:pt>
                <c:pt idx="103">
                  <c:v>781.43076366666662</c:v>
                </c:pt>
                <c:pt idx="104">
                  <c:v>781.91431266666677</c:v>
                </c:pt>
                <c:pt idx="105">
                  <c:v>782.32648999999992</c:v>
                </c:pt>
                <c:pt idx="106">
                  <c:v>782.68568433333326</c:v>
                </c:pt>
                <c:pt idx="107">
                  <c:v>782.98156399999993</c:v>
                </c:pt>
                <c:pt idx="108">
                  <c:v>783.42204866666668</c:v>
                </c:pt>
                <c:pt idx="109">
                  <c:v>783.72237666666661</c:v>
                </c:pt>
                <c:pt idx="110">
                  <c:v>784.05796099999998</c:v>
                </c:pt>
                <c:pt idx="111">
                  <c:v>784.52717300000006</c:v>
                </c:pt>
                <c:pt idx="112">
                  <c:v>784.90396133333331</c:v>
                </c:pt>
                <c:pt idx="113">
                  <c:v>785.3605603333333</c:v>
                </c:pt>
                <c:pt idx="114">
                  <c:v>786.04957266666656</c:v>
                </c:pt>
                <c:pt idx="115">
                  <c:v>786.56019666666668</c:v>
                </c:pt>
                <c:pt idx="116">
                  <c:v>787.283547</c:v>
                </c:pt>
                <c:pt idx="117">
                  <c:v>787.7396553333333</c:v>
                </c:pt>
                <c:pt idx="118">
                  <c:v>788.35884333333331</c:v>
                </c:pt>
                <c:pt idx="119">
                  <c:v>788.76012566666668</c:v>
                </c:pt>
                <c:pt idx="120">
                  <c:v>789.46198333333336</c:v>
                </c:pt>
                <c:pt idx="121">
                  <c:v>789.90020433333336</c:v>
                </c:pt>
                <c:pt idx="122">
                  <c:v>790.42601100000002</c:v>
                </c:pt>
                <c:pt idx="123">
                  <c:v>790.92910833333349</c:v>
                </c:pt>
                <c:pt idx="124">
                  <c:v>791.3535793333333</c:v>
                </c:pt>
                <c:pt idx="125">
                  <c:v>791.70548833333328</c:v>
                </c:pt>
                <c:pt idx="126">
                  <c:v>792.12754366666661</c:v>
                </c:pt>
                <c:pt idx="127">
                  <c:v>792.51149833333329</c:v>
                </c:pt>
                <c:pt idx="128">
                  <c:v>792.86847299999999</c:v>
                </c:pt>
                <c:pt idx="129">
                  <c:v>793.46138599999995</c:v>
                </c:pt>
                <c:pt idx="130">
                  <c:v>793.63350866666667</c:v>
                </c:pt>
                <c:pt idx="131">
                  <c:v>794.13059599999997</c:v>
                </c:pt>
                <c:pt idx="132">
                  <c:v>794.49343866666663</c:v>
                </c:pt>
                <c:pt idx="133">
                  <c:v>794.86083633333351</c:v>
                </c:pt>
                <c:pt idx="134">
                  <c:v>795.16681500000004</c:v>
                </c:pt>
                <c:pt idx="135">
                  <c:v>795.54207199999996</c:v>
                </c:pt>
                <c:pt idx="136">
                  <c:v>795.82184566666672</c:v>
                </c:pt>
                <c:pt idx="137">
                  <c:v>796.10399866666671</c:v>
                </c:pt>
                <c:pt idx="138">
                  <c:v>796.34988799999996</c:v>
                </c:pt>
                <c:pt idx="139">
                  <c:v>796.62869333333333</c:v>
                </c:pt>
                <c:pt idx="140">
                  <c:v>796.93047866666666</c:v>
                </c:pt>
                <c:pt idx="141">
                  <c:v>797.29808600000001</c:v>
                </c:pt>
                <c:pt idx="142">
                  <c:v>797.50118599999996</c:v>
                </c:pt>
                <c:pt idx="143">
                  <c:v>798.09066633333327</c:v>
                </c:pt>
                <c:pt idx="144">
                  <c:v>798.6628423333334</c:v>
                </c:pt>
                <c:pt idx="145">
                  <c:v>799.11185133333333</c:v>
                </c:pt>
                <c:pt idx="146">
                  <c:v>799.54804399999989</c:v>
                </c:pt>
                <c:pt idx="147">
                  <c:v>799.96777799999995</c:v>
                </c:pt>
                <c:pt idx="148">
                  <c:v>800.2611476666666</c:v>
                </c:pt>
                <c:pt idx="149">
                  <c:v>800.56288233333328</c:v>
                </c:pt>
                <c:pt idx="150">
                  <c:v>801.12541966666663</c:v>
                </c:pt>
                <c:pt idx="151">
                  <c:v>801.49662600000011</c:v>
                </c:pt>
                <c:pt idx="152">
                  <c:v>801.81342399999994</c:v>
                </c:pt>
                <c:pt idx="153">
                  <c:v>802.17131866666659</c:v>
                </c:pt>
                <c:pt idx="154">
                  <c:v>802.43471033333333</c:v>
                </c:pt>
                <c:pt idx="155">
                  <c:v>802.7170913333332</c:v>
                </c:pt>
                <c:pt idx="156">
                  <c:v>803.09313666666662</c:v>
                </c:pt>
                <c:pt idx="157">
                  <c:v>803.26757233333331</c:v>
                </c:pt>
                <c:pt idx="158">
                  <c:v>803.46676366666657</c:v>
                </c:pt>
                <c:pt idx="159">
                  <c:v>803.66744199999994</c:v>
                </c:pt>
                <c:pt idx="160">
                  <c:v>803.82170666666661</c:v>
                </c:pt>
                <c:pt idx="161">
                  <c:v>804.48554933333321</c:v>
                </c:pt>
                <c:pt idx="162">
                  <c:v>804.61951233333343</c:v>
                </c:pt>
                <c:pt idx="163">
                  <c:v>804.85224366666671</c:v>
                </c:pt>
                <c:pt idx="164">
                  <c:v>805.06685066666671</c:v>
                </c:pt>
                <c:pt idx="165">
                  <c:v>805.26443900000004</c:v>
                </c:pt>
                <c:pt idx="166">
                  <c:v>805.42103966666673</c:v>
                </c:pt>
                <c:pt idx="167">
                  <c:v>805.60530533333326</c:v>
                </c:pt>
                <c:pt idx="168">
                  <c:v>805.80641433333335</c:v>
                </c:pt>
                <c:pt idx="169">
                  <c:v>805.91436333333331</c:v>
                </c:pt>
                <c:pt idx="170">
                  <c:v>806.04879633333326</c:v>
                </c:pt>
                <c:pt idx="171">
                  <c:v>806.16816366666671</c:v>
                </c:pt>
                <c:pt idx="172">
                  <c:v>806.3715626666667</c:v>
                </c:pt>
                <c:pt idx="173">
                  <c:v>806.47374166666668</c:v>
                </c:pt>
                <c:pt idx="174">
                  <c:v>806.69453799999997</c:v>
                </c:pt>
                <c:pt idx="175">
                  <c:v>806.72578466666664</c:v>
                </c:pt>
                <c:pt idx="176">
                  <c:v>806.86216266666668</c:v>
                </c:pt>
                <c:pt idx="177">
                  <c:v>807.04022333333342</c:v>
                </c:pt>
                <c:pt idx="178">
                  <c:v>806.84486766666669</c:v>
                </c:pt>
                <c:pt idx="179">
                  <c:v>806.86589866666668</c:v>
                </c:pt>
                <c:pt idx="180">
                  <c:v>806.98168399999997</c:v>
                </c:pt>
                <c:pt idx="181">
                  <c:v>807.04530733333331</c:v>
                </c:pt>
                <c:pt idx="182">
                  <c:v>807.32510833333333</c:v>
                </c:pt>
                <c:pt idx="183">
                  <c:v>807.211544</c:v>
                </c:pt>
                <c:pt idx="184">
                  <c:v>807.41083766666668</c:v>
                </c:pt>
                <c:pt idx="185">
                  <c:v>807.48901899999998</c:v>
                </c:pt>
                <c:pt idx="186">
                  <c:v>807.47752533333335</c:v>
                </c:pt>
                <c:pt idx="187">
                  <c:v>807.5386309999999</c:v>
                </c:pt>
                <c:pt idx="188">
                  <c:v>807.58391800000004</c:v>
                </c:pt>
                <c:pt idx="189">
                  <c:v>807.57766333333336</c:v>
                </c:pt>
                <c:pt idx="190">
                  <c:v>807.65876700000001</c:v>
                </c:pt>
                <c:pt idx="191">
                  <c:v>807.596587</c:v>
                </c:pt>
                <c:pt idx="192">
                  <c:v>807.56901733333336</c:v>
                </c:pt>
                <c:pt idx="193">
                  <c:v>807.60165699999993</c:v>
                </c:pt>
                <c:pt idx="194">
                  <c:v>807.5311353333334</c:v>
                </c:pt>
                <c:pt idx="195">
                  <c:v>807.49259933333337</c:v>
                </c:pt>
                <c:pt idx="196">
                  <c:v>807.61250833333327</c:v>
                </c:pt>
                <c:pt idx="197">
                  <c:v>807.461591</c:v>
                </c:pt>
                <c:pt idx="198">
                  <c:v>807.45136466666668</c:v>
                </c:pt>
                <c:pt idx="199">
                  <c:v>807.26015933333338</c:v>
                </c:pt>
                <c:pt idx="200">
                  <c:v>807.16109933333337</c:v>
                </c:pt>
                <c:pt idx="201">
                  <c:v>807.18011999999999</c:v>
                </c:pt>
                <c:pt idx="202">
                  <c:v>807.09229166666671</c:v>
                </c:pt>
                <c:pt idx="203">
                  <c:v>807.06008066666664</c:v>
                </c:pt>
                <c:pt idx="204">
                  <c:v>806.90870166666662</c:v>
                </c:pt>
                <c:pt idx="205">
                  <c:v>806.75548766666668</c:v>
                </c:pt>
                <c:pt idx="206">
                  <c:v>806.66035266666665</c:v>
                </c:pt>
              </c:numCache>
            </c:numRef>
          </c:xVal>
          <c:yVal>
            <c:numRef>
              <c:f>'[1]TX_0178_Mod CIU'!$G$7:$G$213</c:f>
              <c:numCache>
                <c:formatCode>General</c:formatCode>
                <c:ptCount val="207"/>
                <c:pt idx="0">
                  <c:v>0.66493800000012016</c:v>
                </c:pt>
                <c:pt idx="1">
                  <c:v>5.9366870000000063</c:v>
                </c:pt>
                <c:pt idx="2">
                  <c:v>10.087187999999969</c:v>
                </c:pt>
                <c:pt idx="3">
                  <c:v>14.477434000000017</c:v>
                </c:pt>
                <c:pt idx="4">
                  <c:v>27.12482799999998</c:v>
                </c:pt>
                <c:pt idx="5">
                  <c:v>37.783321000000001</c:v>
                </c:pt>
                <c:pt idx="6">
                  <c:v>46.647092000000043</c:v>
                </c:pt>
                <c:pt idx="7">
                  <c:v>54.675209999999993</c:v>
                </c:pt>
                <c:pt idx="8">
                  <c:v>61.568438000000015</c:v>
                </c:pt>
                <c:pt idx="9">
                  <c:v>67.296696000000111</c:v>
                </c:pt>
                <c:pt idx="10">
                  <c:v>72.973568999999998</c:v>
                </c:pt>
                <c:pt idx="11">
                  <c:v>77.674947000000088</c:v>
                </c:pt>
                <c:pt idx="12">
                  <c:v>81.574033000000099</c:v>
                </c:pt>
                <c:pt idx="13">
                  <c:v>85.764879000000064</c:v>
                </c:pt>
                <c:pt idx="14">
                  <c:v>89.674414999999954</c:v>
                </c:pt>
                <c:pt idx="15">
                  <c:v>93.440574000000083</c:v>
                </c:pt>
                <c:pt idx="16">
                  <c:v>96.514907999999991</c:v>
                </c:pt>
                <c:pt idx="17">
                  <c:v>99.671157999999878</c:v>
                </c:pt>
                <c:pt idx="18">
                  <c:v>102.85759400000006</c:v>
                </c:pt>
                <c:pt idx="19">
                  <c:v>105.636256</c:v>
                </c:pt>
                <c:pt idx="20">
                  <c:v>108.09674900000005</c:v>
                </c:pt>
                <c:pt idx="21">
                  <c:v>111.05194499999993</c:v>
                </c:pt>
                <c:pt idx="22">
                  <c:v>113.49131599999998</c:v>
                </c:pt>
                <c:pt idx="23">
                  <c:v>115.83260299999995</c:v>
                </c:pt>
                <c:pt idx="24">
                  <c:v>118.49474099999998</c:v>
                </c:pt>
                <c:pt idx="25">
                  <c:v>120.62268300000005</c:v>
                </c:pt>
                <c:pt idx="26">
                  <c:v>122.36499500000002</c:v>
                </c:pt>
                <c:pt idx="27">
                  <c:v>124.53950999999984</c:v>
                </c:pt>
                <c:pt idx="28">
                  <c:v>126.54269999999997</c:v>
                </c:pt>
                <c:pt idx="29">
                  <c:v>128.51417200000003</c:v>
                </c:pt>
                <c:pt idx="30">
                  <c:v>130.37287499999991</c:v>
                </c:pt>
                <c:pt idx="31">
                  <c:v>132.03523000000007</c:v>
                </c:pt>
                <c:pt idx="32">
                  <c:v>133.89315399999998</c:v>
                </c:pt>
                <c:pt idx="33">
                  <c:v>135.81862899999999</c:v>
                </c:pt>
                <c:pt idx="34">
                  <c:v>137.31123000000002</c:v>
                </c:pt>
                <c:pt idx="35">
                  <c:v>139.27574899999991</c:v>
                </c:pt>
                <c:pt idx="36">
                  <c:v>140.82753200000002</c:v>
                </c:pt>
                <c:pt idx="37">
                  <c:v>142.23570000000007</c:v>
                </c:pt>
                <c:pt idx="38">
                  <c:v>144.04196400000001</c:v>
                </c:pt>
                <c:pt idx="39">
                  <c:v>145.46213499999999</c:v>
                </c:pt>
                <c:pt idx="40">
                  <c:v>146.57248099999993</c:v>
                </c:pt>
                <c:pt idx="41">
                  <c:v>148.48159499999997</c:v>
                </c:pt>
                <c:pt idx="42">
                  <c:v>149.50894999999991</c:v>
                </c:pt>
                <c:pt idx="43">
                  <c:v>152.33819900000003</c:v>
                </c:pt>
                <c:pt idx="44">
                  <c:v>154.75227900000004</c:v>
                </c:pt>
                <c:pt idx="45">
                  <c:v>157.34728099999995</c:v>
                </c:pt>
                <c:pt idx="46">
                  <c:v>159.77749099999994</c:v>
                </c:pt>
                <c:pt idx="47">
                  <c:v>162.22443299999998</c:v>
                </c:pt>
                <c:pt idx="48">
                  <c:v>164.30639199999996</c:v>
                </c:pt>
                <c:pt idx="49">
                  <c:v>166.57673900000009</c:v>
                </c:pt>
                <c:pt idx="50">
                  <c:v>168.53227100000004</c:v>
                </c:pt>
                <c:pt idx="51">
                  <c:v>170.52637799999991</c:v>
                </c:pt>
                <c:pt idx="52">
                  <c:v>172.51195899999993</c:v>
                </c:pt>
                <c:pt idx="53">
                  <c:v>174.60292500000014</c:v>
                </c:pt>
                <c:pt idx="54">
                  <c:v>176.39289699999995</c:v>
                </c:pt>
                <c:pt idx="55">
                  <c:v>178.64016599999991</c:v>
                </c:pt>
                <c:pt idx="56">
                  <c:v>180.15807100000006</c:v>
                </c:pt>
                <c:pt idx="57">
                  <c:v>181.52387499999986</c:v>
                </c:pt>
                <c:pt idx="58">
                  <c:v>183.47643900000003</c:v>
                </c:pt>
                <c:pt idx="59">
                  <c:v>184.97128299999997</c:v>
                </c:pt>
                <c:pt idx="60">
                  <c:v>186.80884500000002</c:v>
                </c:pt>
                <c:pt idx="61">
                  <c:v>188.32992399999989</c:v>
                </c:pt>
                <c:pt idx="62">
                  <c:v>190.26412400000004</c:v>
                </c:pt>
                <c:pt idx="63">
                  <c:v>191.53355999999985</c:v>
                </c:pt>
                <c:pt idx="64">
                  <c:v>192.9677069999999</c:v>
                </c:pt>
                <c:pt idx="65">
                  <c:v>194.06723899999997</c:v>
                </c:pt>
                <c:pt idx="66">
                  <c:v>195.69666199999995</c:v>
                </c:pt>
                <c:pt idx="67">
                  <c:v>197.21954800000003</c:v>
                </c:pt>
                <c:pt idx="68">
                  <c:v>198.35618000000005</c:v>
                </c:pt>
                <c:pt idx="69">
                  <c:v>199.97661199999993</c:v>
                </c:pt>
                <c:pt idx="70">
                  <c:v>201.10002900000001</c:v>
                </c:pt>
                <c:pt idx="71">
                  <c:v>202.10109599999998</c:v>
                </c:pt>
                <c:pt idx="72">
                  <c:v>203.56976199999991</c:v>
                </c:pt>
                <c:pt idx="73">
                  <c:v>204.73418899999996</c:v>
                </c:pt>
                <c:pt idx="74">
                  <c:v>205.733315</c:v>
                </c:pt>
                <c:pt idx="75">
                  <c:v>207.09374500000001</c:v>
                </c:pt>
                <c:pt idx="76">
                  <c:v>208.21528700000005</c:v>
                </c:pt>
                <c:pt idx="77">
                  <c:v>209.65138500000006</c:v>
                </c:pt>
                <c:pt idx="78">
                  <c:v>210.53677400000009</c:v>
                </c:pt>
                <c:pt idx="79">
                  <c:v>211.29881300000011</c:v>
                </c:pt>
                <c:pt idx="80">
                  <c:v>212.81520499999999</c:v>
                </c:pt>
                <c:pt idx="81">
                  <c:v>213.81667900000008</c:v>
                </c:pt>
                <c:pt idx="82">
                  <c:v>214.55739099999988</c:v>
                </c:pt>
                <c:pt idx="83">
                  <c:v>217.03657400000014</c:v>
                </c:pt>
                <c:pt idx="84">
                  <c:v>218.93291199999999</c:v>
                </c:pt>
                <c:pt idx="85">
                  <c:v>221.04233799999997</c:v>
                </c:pt>
                <c:pt idx="86">
                  <c:v>222.61462799999998</c:v>
                </c:pt>
                <c:pt idx="87">
                  <c:v>225.02449299999984</c:v>
                </c:pt>
                <c:pt idx="88">
                  <c:v>226.51954000000001</c:v>
                </c:pt>
                <c:pt idx="89">
                  <c:v>228.38588199999998</c:v>
                </c:pt>
                <c:pt idx="90">
                  <c:v>230.01228100000009</c:v>
                </c:pt>
                <c:pt idx="91">
                  <c:v>231.61543600000005</c:v>
                </c:pt>
                <c:pt idx="92">
                  <c:v>232.92973700000016</c:v>
                </c:pt>
                <c:pt idx="93">
                  <c:v>234.58639699999998</c:v>
                </c:pt>
                <c:pt idx="94">
                  <c:v>236.46039999999988</c:v>
                </c:pt>
                <c:pt idx="95">
                  <c:v>237.53715299999993</c:v>
                </c:pt>
                <c:pt idx="96">
                  <c:v>238.95055900000006</c:v>
                </c:pt>
                <c:pt idx="97">
                  <c:v>240.55280699999992</c:v>
                </c:pt>
                <c:pt idx="98">
                  <c:v>242.01857399999994</c:v>
                </c:pt>
                <c:pt idx="99">
                  <c:v>242.707674</c:v>
                </c:pt>
                <c:pt idx="100">
                  <c:v>244.34703599999995</c:v>
                </c:pt>
                <c:pt idx="101">
                  <c:v>245.85736300000013</c:v>
                </c:pt>
                <c:pt idx="102">
                  <c:v>246.85409999999985</c:v>
                </c:pt>
                <c:pt idx="103">
                  <c:v>247.98811699999987</c:v>
                </c:pt>
                <c:pt idx="104">
                  <c:v>249.35003900000009</c:v>
                </c:pt>
                <c:pt idx="105">
                  <c:v>250.48794299999992</c:v>
                </c:pt>
                <c:pt idx="106">
                  <c:v>251.60277999999994</c:v>
                </c:pt>
                <c:pt idx="107">
                  <c:v>252.65961299999987</c:v>
                </c:pt>
                <c:pt idx="108">
                  <c:v>253.85507899999993</c:v>
                </c:pt>
                <c:pt idx="109">
                  <c:v>254.65623499999998</c:v>
                </c:pt>
                <c:pt idx="110">
                  <c:v>255.8002469999999</c:v>
                </c:pt>
                <c:pt idx="111">
                  <c:v>257.007834</c:v>
                </c:pt>
                <c:pt idx="112">
                  <c:v>258.13012900000001</c:v>
                </c:pt>
                <c:pt idx="113">
                  <c:v>259.64811400000013</c:v>
                </c:pt>
                <c:pt idx="114">
                  <c:v>261.82160600000003</c:v>
                </c:pt>
                <c:pt idx="115">
                  <c:v>263.40551899999997</c:v>
                </c:pt>
                <c:pt idx="116">
                  <c:v>265.60543200000006</c:v>
                </c:pt>
                <c:pt idx="117">
                  <c:v>266.93455299999999</c:v>
                </c:pt>
                <c:pt idx="118">
                  <c:v>268.79946699999999</c:v>
                </c:pt>
                <c:pt idx="119">
                  <c:v>269.98792400000002</c:v>
                </c:pt>
                <c:pt idx="120">
                  <c:v>272.05718200000001</c:v>
                </c:pt>
                <c:pt idx="121">
                  <c:v>273.17104300000005</c:v>
                </c:pt>
                <c:pt idx="122">
                  <c:v>274.92432899999994</c:v>
                </c:pt>
                <c:pt idx="123">
                  <c:v>276.30482799999999</c:v>
                </c:pt>
                <c:pt idx="124">
                  <c:v>277.4581960000001</c:v>
                </c:pt>
                <c:pt idx="125">
                  <c:v>278.7604960000001</c:v>
                </c:pt>
                <c:pt idx="126">
                  <c:v>280.11461899999995</c:v>
                </c:pt>
                <c:pt idx="127">
                  <c:v>281.16083199999991</c:v>
                </c:pt>
                <c:pt idx="128">
                  <c:v>282.33057299999996</c:v>
                </c:pt>
                <c:pt idx="129">
                  <c:v>283.9352429999999</c:v>
                </c:pt>
                <c:pt idx="130">
                  <c:v>284.55499399999985</c:v>
                </c:pt>
                <c:pt idx="131">
                  <c:v>286.05005100000005</c:v>
                </c:pt>
                <c:pt idx="132">
                  <c:v>287.16271399999999</c:v>
                </c:pt>
                <c:pt idx="133">
                  <c:v>288.09582700000004</c:v>
                </c:pt>
                <c:pt idx="134">
                  <c:v>289.16948699999989</c:v>
                </c:pt>
                <c:pt idx="135">
                  <c:v>290.2521569999999</c:v>
                </c:pt>
                <c:pt idx="136">
                  <c:v>291.10079300000007</c:v>
                </c:pt>
                <c:pt idx="137">
                  <c:v>292.01399599999985</c:v>
                </c:pt>
                <c:pt idx="138">
                  <c:v>292.85826600000001</c:v>
                </c:pt>
                <c:pt idx="139">
                  <c:v>293.53066899999999</c:v>
                </c:pt>
                <c:pt idx="140">
                  <c:v>294.54890300000011</c:v>
                </c:pt>
                <c:pt idx="141">
                  <c:v>295.47480000000007</c:v>
                </c:pt>
                <c:pt idx="142">
                  <c:v>296.18015999999989</c:v>
                </c:pt>
                <c:pt idx="143">
                  <c:v>297.82893100000001</c:v>
                </c:pt>
                <c:pt idx="144">
                  <c:v>299.60442700000016</c:v>
                </c:pt>
                <c:pt idx="145">
                  <c:v>300.88687599999986</c:v>
                </c:pt>
                <c:pt idx="146">
                  <c:v>302.25550199999981</c:v>
                </c:pt>
                <c:pt idx="147">
                  <c:v>303.45224399999995</c:v>
                </c:pt>
                <c:pt idx="148">
                  <c:v>304.40633899999995</c:v>
                </c:pt>
                <c:pt idx="149">
                  <c:v>305.42861499999992</c:v>
                </c:pt>
                <c:pt idx="150">
                  <c:v>306.87959300000011</c:v>
                </c:pt>
                <c:pt idx="151">
                  <c:v>307.97556300000002</c:v>
                </c:pt>
                <c:pt idx="152">
                  <c:v>309.12611099999998</c:v>
                </c:pt>
                <c:pt idx="153">
                  <c:v>310.04986100000002</c:v>
                </c:pt>
                <c:pt idx="154">
                  <c:v>310.91202400000009</c:v>
                </c:pt>
                <c:pt idx="155">
                  <c:v>311.78475399999996</c:v>
                </c:pt>
                <c:pt idx="156">
                  <c:v>312.7529090000001</c:v>
                </c:pt>
                <c:pt idx="157">
                  <c:v>313.59221499999984</c:v>
                </c:pt>
                <c:pt idx="158">
                  <c:v>314.24686399999979</c:v>
                </c:pt>
                <c:pt idx="159">
                  <c:v>314.63918099999989</c:v>
                </c:pt>
                <c:pt idx="160">
                  <c:v>315.28083499999991</c:v>
                </c:pt>
                <c:pt idx="161">
                  <c:v>316.19479899999993</c:v>
                </c:pt>
                <c:pt idx="162">
                  <c:v>316.52741499999996</c:v>
                </c:pt>
                <c:pt idx="163">
                  <c:v>317.31365</c:v>
                </c:pt>
                <c:pt idx="164">
                  <c:v>317.994641</c:v>
                </c:pt>
                <c:pt idx="165">
                  <c:v>318.41020200000003</c:v>
                </c:pt>
                <c:pt idx="166">
                  <c:v>318.96480200000002</c:v>
                </c:pt>
                <c:pt idx="167">
                  <c:v>319.53151000000008</c:v>
                </c:pt>
                <c:pt idx="168">
                  <c:v>320.11729300000002</c:v>
                </c:pt>
                <c:pt idx="169">
                  <c:v>320.42676400000011</c:v>
                </c:pt>
                <c:pt idx="170">
                  <c:v>320.91690399999993</c:v>
                </c:pt>
                <c:pt idx="171">
                  <c:v>321.32167999999996</c:v>
                </c:pt>
                <c:pt idx="172">
                  <c:v>321.73921699999994</c:v>
                </c:pt>
                <c:pt idx="173">
                  <c:v>322.06072099999994</c:v>
                </c:pt>
                <c:pt idx="174">
                  <c:v>322.84440900000004</c:v>
                </c:pt>
                <c:pt idx="175">
                  <c:v>322.92714199999989</c:v>
                </c:pt>
                <c:pt idx="176">
                  <c:v>323.4961340000001</c:v>
                </c:pt>
                <c:pt idx="177">
                  <c:v>323.77638400000012</c:v>
                </c:pt>
                <c:pt idx="178">
                  <c:v>324.30051200000003</c:v>
                </c:pt>
                <c:pt idx="179">
                  <c:v>324.40089799999998</c:v>
                </c:pt>
                <c:pt idx="180">
                  <c:v>324.65863500000012</c:v>
                </c:pt>
                <c:pt idx="181">
                  <c:v>324.80508999999995</c:v>
                </c:pt>
                <c:pt idx="182">
                  <c:v>325.37336199999993</c:v>
                </c:pt>
                <c:pt idx="183">
                  <c:v>325.205871</c:v>
                </c:pt>
                <c:pt idx="184">
                  <c:v>325.46437100000003</c:v>
                </c:pt>
                <c:pt idx="185">
                  <c:v>325.56177000000002</c:v>
                </c:pt>
                <c:pt idx="186">
                  <c:v>325.58507499999985</c:v>
                </c:pt>
                <c:pt idx="187">
                  <c:v>325.79047200000002</c:v>
                </c:pt>
                <c:pt idx="188">
                  <c:v>325.94802600000003</c:v>
                </c:pt>
                <c:pt idx="189">
                  <c:v>325.85616999999991</c:v>
                </c:pt>
                <c:pt idx="190">
                  <c:v>325.95572399999992</c:v>
                </c:pt>
                <c:pt idx="191">
                  <c:v>325.87436400000013</c:v>
                </c:pt>
                <c:pt idx="192">
                  <c:v>325.91232100000002</c:v>
                </c:pt>
                <c:pt idx="193">
                  <c:v>326.17662599999994</c:v>
                </c:pt>
                <c:pt idx="194">
                  <c:v>325.91752600000007</c:v>
                </c:pt>
                <c:pt idx="195">
                  <c:v>325.67784100000006</c:v>
                </c:pt>
                <c:pt idx="196">
                  <c:v>325.91601100000014</c:v>
                </c:pt>
                <c:pt idx="197">
                  <c:v>325.458348</c:v>
                </c:pt>
                <c:pt idx="198">
                  <c:v>325.43211800000006</c:v>
                </c:pt>
                <c:pt idx="199">
                  <c:v>324.95567200000005</c:v>
                </c:pt>
                <c:pt idx="200">
                  <c:v>324.70658800000001</c:v>
                </c:pt>
                <c:pt idx="201">
                  <c:v>324.837627</c:v>
                </c:pt>
                <c:pt idx="202">
                  <c:v>324.49028899999996</c:v>
                </c:pt>
                <c:pt idx="203">
                  <c:v>324.40365199999985</c:v>
                </c:pt>
                <c:pt idx="204">
                  <c:v>323.92627099999993</c:v>
                </c:pt>
                <c:pt idx="205">
                  <c:v>323.69784200000004</c:v>
                </c:pt>
                <c:pt idx="206">
                  <c:v>323.32400300000006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927-4B79-8926-4E7ED7B7522C}"/>
            </c:ext>
          </c:extLst>
        </c:ser>
        <c:ser>
          <c:idx val="4"/>
          <c:order val="4"/>
          <c:tx>
            <c:v>experimental effective stress-path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'[1]TX_0178_Mod CIU'!$F$7:$F$213</c:f>
              <c:numCache>
                <c:formatCode>General</c:formatCode>
                <c:ptCount val="207"/>
                <c:pt idx="0">
                  <c:v>699.36403200000007</c:v>
                </c:pt>
                <c:pt idx="1">
                  <c:v>698.25066866666657</c:v>
                </c:pt>
                <c:pt idx="2">
                  <c:v>697.25214199999994</c:v>
                </c:pt>
                <c:pt idx="3">
                  <c:v>696.03421333333335</c:v>
                </c:pt>
                <c:pt idx="4">
                  <c:v>692.4642533333332</c:v>
                </c:pt>
                <c:pt idx="5">
                  <c:v>689.31403833333331</c:v>
                </c:pt>
                <c:pt idx="6">
                  <c:v>686.16907666666668</c:v>
                </c:pt>
                <c:pt idx="7">
                  <c:v>683.44941800000004</c:v>
                </c:pt>
                <c:pt idx="8">
                  <c:v>680.67812866666657</c:v>
                </c:pt>
                <c:pt idx="9">
                  <c:v>678.08081699999991</c:v>
                </c:pt>
                <c:pt idx="10">
                  <c:v>675.61880300000007</c:v>
                </c:pt>
                <c:pt idx="11">
                  <c:v>673.44461999999999</c:v>
                </c:pt>
                <c:pt idx="12">
                  <c:v>671.37285933333339</c:v>
                </c:pt>
                <c:pt idx="13">
                  <c:v>669.20815000000005</c:v>
                </c:pt>
                <c:pt idx="14">
                  <c:v>667.46320866666667</c:v>
                </c:pt>
                <c:pt idx="15">
                  <c:v>665.39877100000001</c:v>
                </c:pt>
                <c:pt idx="16">
                  <c:v>663.48824999999999</c:v>
                </c:pt>
                <c:pt idx="17">
                  <c:v>661.82826333333333</c:v>
                </c:pt>
                <c:pt idx="18">
                  <c:v>659.98189966666666</c:v>
                </c:pt>
                <c:pt idx="19">
                  <c:v>657.89659533333338</c:v>
                </c:pt>
                <c:pt idx="20">
                  <c:v>656.39512566666679</c:v>
                </c:pt>
                <c:pt idx="21">
                  <c:v>654.68085000000008</c:v>
                </c:pt>
                <c:pt idx="22">
                  <c:v>653.17315866666661</c:v>
                </c:pt>
                <c:pt idx="23">
                  <c:v>651.40750166666669</c:v>
                </c:pt>
                <c:pt idx="24">
                  <c:v>649.88306399999999</c:v>
                </c:pt>
                <c:pt idx="25">
                  <c:v>648.20168200000001</c:v>
                </c:pt>
                <c:pt idx="26">
                  <c:v>646.73856566666666</c:v>
                </c:pt>
                <c:pt idx="27">
                  <c:v>645.47411099999999</c:v>
                </c:pt>
                <c:pt idx="28">
                  <c:v>643.83616999999992</c:v>
                </c:pt>
                <c:pt idx="29">
                  <c:v>642.38052233333337</c:v>
                </c:pt>
                <c:pt idx="30">
                  <c:v>640.96621100000004</c:v>
                </c:pt>
                <c:pt idx="31">
                  <c:v>639.59667633333333</c:v>
                </c:pt>
                <c:pt idx="32">
                  <c:v>638.18546833333323</c:v>
                </c:pt>
                <c:pt idx="33">
                  <c:v>636.87844333333339</c:v>
                </c:pt>
                <c:pt idx="34">
                  <c:v>635.46336800000006</c:v>
                </c:pt>
                <c:pt idx="35">
                  <c:v>634.13357766666661</c:v>
                </c:pt>
                <c:pt idx="36">
                  <c:v>632.89392166666664</c:v>
                </c:pt>
                <c:pt idx="37">
                  <c:v>631.52953300000001</c:v>
                </c:pt>
                <c:pt idx="38">
                  <c:v>630.31911300000002</c:v>
                </c:pt>
                <c:pt idx="39">
                  <c:v>628.99060033333342</c:v>
                </c:pt>
                <c:pt idx="40">
                  <c:v>627.73286066666674</c:v>
                </c:pt>
                <c:pt idx="41">
                  <c:v>626.51826600000004</c:v>
                </c:pt>
                <c:pt idx="42">
                  <c:v>625.37449866666668</c:v>
                </c:pt>
                <c:pt idx="43">
                  <c:v>623.01011466666671</c:v>
                </c:pt>
                <c:pt idx="44">
                  <c:v>620.65475900000013</c:v>
                </c:pt>
                <c:pt idx="45">
                  <c:v>618.28405866666662</c:v>
                </c:pt>
                <c:pt idx="46">
                  <c:v>616.07790666666676</c:v>
                </c:pt>
                <c:pt idx="47">
                  <c:v>613.83442400000001</c:v>
                </c:pt>
                <c:pt idx="48">
                  <c:v>611.6512203333333</c:v>
                </c:pt>
                <c:pt idx="49">
                  <c:v>609.50531766666666</c:v>
                </c:pt>
                <c:pt idx="50">
                  <c:v>607.54121766666674</c:v>
                </c:pt>
                <c:pt idx="51">
                  <c:v>605.48731200000009</c:v>
                </c:pt>
                <c:pt idx="52">
                  <c:v>603.39045133333332</c:v>
                </c:pt>
                <c:pt idx="53">
                  <c:v>601.549621</c:v>
                </c:pt>
                <c:pt idx="54">
                  <c:v>599.51417433333347</c:v>
                </c:pt>
                <c:pt idx="55">
                  <c:v>597.57782699999996</c:v>
                </c:pt>
                <c:pt idx="56">
                  <c:v>595.70272633333332</c:v>
                </c:pt>
                <c:pt idx="57">
                  <c:v>593.93268933333331</c:v>
                </c:pt>
                <c:pt idx="58">
                  <c:v>592.13507699999991</c:v>
                </c:pt>
                <c:pt idx="59">
                  <c:v>590.23239033333323</c:v>
                </c:pt>
                <c:pt idx="60">
                  <c:v>588.44497600000011</c:v>
                </c:pt>
                <c:pt idx="61">
                  <c:v>586.78612833333329</c:v>
                </c:pt>
                <c:pt idx="62">
                  <c:v>584.97371166666676</c:v>
                </c:pt>
                <c:pt idx="63">
                  <c:v>583.32578500000011</c:v>
                </c:pt>
                <c:pt idx="64">
                  <c:v>581.65815299999997</c:v>
                </c:pt>
                <c:pt idx="65">
                  <c:v>580.09826066666665</c:v>
                </c:pt>
                <c:pt idx="66">
                  <c:v>578.46740466666665</c:v>
                </c:pt>
                <c:pt idx="67">
                  <c:v>576.86888633333331</c:v>
                </c:pt>
                <c:pt idx="68">
                  <c:v>575.32540366666672</c:v>
                </c:pt>
                <c:pt idx="69">
                  <c:v>573.6934316666667</c:v>
                </c:pt>
                <c:pt idx="70">
                  <c:v>572.27987700000006</c:v>
                </c:pt>
                <c:pt idx="71">
                  <c:v>570.77414099999999</c:v>
                </c:pt>
                <c:pt idx="72">
                  <c:v>569.3483103333333</c:v>
                </c:pt>
                <c:pt idx="73">
                  <c:v>567.93278166666676</c:v>
                </c:pt>
                <c:pt idx="74">
                  <c:v>566.36505366666654</c:v>
                </c:pt>
                <c:pt idx="75">
                  <c:v>565.00306533333332</c:v>
                </c:pt>
                <c:pt idx="76">
                  <c:v>563.4528406666667</c:v>
                </c:pt>
                <c:pt idx="77">
                  <c:v>562.10143800000003</c:v>
                </c:pt>
                <c:pt idx="78">
                  <c:v>560.72772366666675</c:v>
                </c:pt>
                <c:pt idx="79">
                  <c:v>559.39774366666666</c:v>
                </c:pt>
                <c:pt idx="80">
                  <c:v>557.99941366666667</c:v>
                </c:pt>
                <c:pt idx="81">
                  <c:v>556.73501633333342</c:v>
                </c:pt>
                <c:pt idx="82">
                  <c:v>555.34771433333333</c:v>
                </c:pt>
                <c:pt idx="83">
                  <c:v>552.80620466666676</c:v>
                </c:pt>
                <c:pt idx="84">
                  <c:v>550.25513333333345</c:v>
                </c:pt>
                <c:pt idx="85">
                  <c:v>547.71812633333332</c:v>
                </c:pt>
                <c:pt idx="86">
                  <c:v>545.43758699999989</c:v>
                </c:pt>
                <c:pt idx="87">
                  <c:v>543.05337433333341</c:v>
                </c:pt>
                <c:pt idx="88">
                  <c:v>540.76258633333339</c:v>
                </c:pt>
                <c:pt idx="89">
                  <c:v>538.53331833333334</c:v>
                </c:pt>
                <c:pt idx="90">
                  <c:v>536.48924233333344</c:v>
                </c:pt>
                <c:pt idx="91">
                  <c:v>534.33205833333329</c:v>
                </c:pt>
                <c:pt idx="92">
                  <c:v>532.18896166666673</c:v>
                </c:pt>
                <c:pt idx="93">
                  <c:v>530.02977966666674</c:v>
                </c:pt>
                <c:pt idx="94">
                  <c:v>527.96788433333325</c:v>
                </c:pt>
                <c:pt idx="95">
                  <c:v>526.04169599999989</c:v>
                </c:pt>
                <c:pt idx="96">
                  <c:v>524.16594733333329</c:v>
                </c:pt>
                <c:pt idx="97">
                  <c:v>522.18825000000004</c:v>
                </c:pt>
                <c:pt idx="98">
                  <c:v>520.38915000000009</c:v>
                </c:pt>
                <c:pt idx="99">
                  <c:v>518.69138799999996</c:v>
                </c:pt>
                <c:pt idx="100">
                  <c:v>516.91312400000004</c:v>
                </c:pt>
                <c:pt idx="101">
                  <c:v>515.10461833333341</c:v>
                </c:pt>
                <c:pt idx="102">
                  <c:v>513.30228499999987</c:v>
                </c:pt>
                <c:pt idx="103">
                  <c:v>511.57708166666663</c:v>
                </c:pt>
                <c:pt idx="104">
                  <c:v>509.90278266666672</c:v>
                </c:pt>
                <c:pt idx="105">
                  <c:v>508.37164999999987</c:v>
                </c:pt>
                <c:pt idx="106">
                  <c:v>506.84785233333332</c:v>
                </c:pt>
                <c:pt idx="107">
                  <c:v>505.08364599999987</c:v>
                </c:pt>
                <c:pt idx="108">
                  <c:v>503.99677366666668</c:v>
                </c:pt>
                <c:pt idx="109">
                  <c:v>502.29330266666665</c:v>
                </c:pt>
                <c:pt idx="110">
                  <c:v>500.519296</c:v>
                </c:pt>
                <c:pt idx="111">
                  <c:v>499.02945500000004</c:v>
                </c:pt>
                <c:pt idx="112">
                  <c:v>497.58959333333331</c:v>
                </c:pt>
                <c:pt idx="113">
                  <c:v>494.96498733333328</c:v>
                </c:pt>
                <c:pt idx="114">
                  <c:v>492.26593466666662</c:v>
                </c:pt>
                <c:pt idx="115">
                  <c:v>489.72878966666667</c:v>
                </c:pt>
                <c:pt idx="116">
                  <c:v>487.16256600000003</c:v>
                </c:pt>
                <c:pt idx="117">
                  <c:v>484.85835433333324</c:v>
                </c:pt>
                <c:pt idx="118">
                  <c:v>482.3099033333333</c:v>
                </c:pt>
                <c:pt idx="119">
                  <c:v>479.96188266666667</c:v>
                </c:pt>
                <c:pt idx="120">
                  <c:v>477.78063933333334</c:v>
                </c:pt>
                <c:pt idx="121">
                  <c:v>475.58840133333337</c:v>
                </c:pt>
                <c:pt idx="122">
                  <c:v>473.18940300000003</c:v>
                </c:pt>
                <c:pt idx="123">
                  <c:v>471.17063233333346</c:v>
                </c:pt>
                <c:pt idx="124">
                  <c:v>469.18903533333332</c:v>
                </c:pt>
                <c:pt idx="125">
                  <c:v>467.07213533333334</c:v>
                </c:pt>
                <c:pt idx="126">
                  <c:v>465.03070366666662</c:v>
                </c:pt>
                <c:pt idx="127">
                  <c:v>463.26399433333336</c:v>
                </c:pt>
                <c:pt idx="128">
                  <c:v>461.36678699999993</c:v>
                </c:pt>
                <c:pt idx="129">
                  <c:v>459.68655399999994</c:v>
                </c:pt>
                <c:pt idx="130">
                  <c:v>457.94698266666666</c:v>
                </c:pt>
                <c:pt idx="131">
                  <c:v>456.32221200000004</c:v>
                </c:pt>
                <c:pt idx="132">
                  <c:v>454.31467666666668</c:v>
                </c:pt>
                <c:pt idx="133">
                  <c:v>452.82156833333346</c:v>
                </c:pt>
                <c:pt idx="134">
                  <c:v>451.31548599999996</c:v>
                </c:pt>
                <c:pt idx="135">
                  <c:v>449.73022099999997</c:v>
                </c:pt>
                <c:pt idx="136">
                  <c:v>448.26431966666672</c:v>
                </c:pt>
                <c:pt idx="137">
                  <c:v>446.74313766666666</c:v>
                </c:pt>
                <c:pt idx="138">
                  <c:v>445.34582900000004</c:v>
                </c:pt>
                <c:pt idx="139">
                  <c:v>444.01173033333333</c:v>
                </c:pt>
                <c:pt idx="140">
                  <c:v>442.59219466666673</c:v>
                </c:pt>
                <c:pt idx="141">
                  <c:v>441.30424199999999</c:v>
                </c:pt>
                <c:pt idx="142">
                  <c:v>440.06754099999995</c:v>
                </c:pt>
                <c:pt idx="143">
                  <c:v>437.41786133333335</c:v>
                </c:pt>
                <c:pt idx="144">
                  <c:v>434.99205533333333</c:v>
                </c:pt>
                <c:pt idx="145">
                  <c:v>432.59028333333328</c:v>
                </c:pt>
                <c:pt idx="146">
                  <c:v>430.43362799999994</c:v>
                </c:pt>
                <c:pt idx="147">
                  <c:v>428.22978499999999</c:v>
                </c:pt>
                <c:pt idx="148">
                  <c:v>426.18077166666654</c:v>
                </c:pt>
                <c:pt idx="149">
                  <c:v>424.26625533333328</c:v>
                </c:pt>
                <c:pt idx="150">
                  <c:v>422.41174266666667</c:v>
                </c:pt>
                <c:pt idx="151">
                  <c:v>420.56524000000007</c:v>
                </c:pt>
                <c:pt idx="152">
                  <c:v>418.82486699999998</c:v>
                </c:pt>
                <c:pt idx="153">
                  <c:v>417.16627266666666</c:v>
                </c:pt>
                <c:pt idx="154">
                  <c:v>415.39921133333331</c:v>
                </c:pt>
                <c:pt idx="155">
                  <c:v>413.87959433333327</c:v>
                </c:pt>
                <c:pt idx="156">
                  <c:v>412.35613966666671</c:v>
                </c:pt>
                <c:pt idx="157">
                  <c:v>410.86555133333331</c:v>
                </c:pt>
                <c:pt idx="158">
                  <c:v>409.46027466666663</c:v>
                </c:pt>
                <c:pt idx="159">
                  <c:v>408.13027899999997</c:v>
                </c:pt>
                <c:pt idx="160">
                  <c:v>406.76160366666664</c:v>
                </c:pt>
                <c:pt idx="161">
                  <c:v>405.57025233333326</c:v>
                </c:pt>
                <c:pt idx="162">
                  <c:v>404.39382533333338</c:v>
                </c:pt>
                <c:pt idx="163">
                  <c:v>403.17370666666665</c:v>
                </c:pt>
                <c:pt idx="164">
                  <c:v>402.13715966666672</c:v>
                </c:pt>
                <c:pt idx="165">
                  <c:v>401.01706700000005</c:v>
                </c:pt>
                <c:pt idx="166">
                  <c:v>399.97420666666676</c:v>
                </c:pt>
                <c:pt idx="167">
                  <c:v>398.9753593333333</c:v>
                </c:pt>
                <c:pt idx="168">
                  <c:v>398.01842333333343</c:v>
                </c:pt>
                <c:pt idx="169">
                  <c:v>397.07538733333331</c:v>
                </c:pt>
                <c:pt idx="170">
                  <c:v>396.18193133333324</c:v>
                </c:pt>
                <c:pt idx="171">
                  <c:v>395.35791166666667</c:v>
                </c:pt>
                <c:pt idx="172">
                  <c:v>394.52418366666666</c:v>
                </c:pt>
                <c:pt idx="173">
                  <c:v>393.50886666666673</c:v>
                </c:pt>
                <c:pt idx="174">
                  <c:v>392.47984100000002</c:v>
                </c:pt>
                <c:pt idx="175">
                  <c:v>391.5698446666666</c:v>
                </c:pt>
                <c:pt idx="176">
                  <c:v>390.61615066666667</c:v>
                </c:pt>
                <c:pt idx="177">
                  <c:v>389.71285933333337</c:v>
                </c:pt>
                <c:pt idx="178">
                  <c:v>389.04922066666677</c:v>
                </c:pt>
                <c:pt idx="179">
                  <c:v>388.16880566666669</c:v>
                </c:pt>
                <c:pt idx="180">
                  <c:v>387.50201799999996</c:v>
                </c:pt>
                <c:pt idx="181">
                  <c:v>386.74571933333328</c:v>
                </c:pt>
                <c:pt idx="182">
                  <c:v>386.05008333333336</c:v>
                </c:pt>
                <c:pt idx="183">
                  <c:v>385.43217800000002</c:v>
                </c:pt>
                <c:pt idx="184">
                  <c:v>384.87510766666668</c:v>
                </c:pt>
                <c:pt idx="185">
                  <c:v>384.11751999999996</c:v>
                </c:pt>
                <c:pt idx="186">
                  <c:v>383.46889733333336</c:v>
                </c:pt>
                <c:pt idx="187">
                  <c:v>382.83973900000001</c:v>
                </c:pt>
                <c:pt idx="188">
                  <c:v>382.25323000000009</c:v>
                </c:pt>
                <c:pt idx="189">
                  <c:v>381.72235733333338</c:v>
                </c:pt>
                <c:pt idx="190">
                  <c:v>381.08741200000003</c:v>
                </c:pt>
                <c:pt idx="191">
                  <c:v>380.48520600000001</c:v>
                </c:pt>
                <c:pt idx="192">
                  <c:v>379.84879433333339</c:v>
                </c:pt>
                <c:pt idx="193">
                  <c:v>379.31409999999988</c:v>
                </c:pt>
                <c:pt idx="194">
                  <c:v>378.82022933333337</c:v>
                </c:pt>
                <c:pt idx="195">
                  <c:v>378.29562933333335</c:v>
                </c:pt>
                <c:pt idx="196">
                  <c:v>377.8639573333333</c:v>
                </c:pt>
                <c:pt idx="197">
                  <c:v>377.31329400000004</c:v>
                </c:pt>
                <c:pt idx="198">
                  <c:v>376.85183266666672</c:v>
                </c:pt>
                <c:pt idx="199">
                  <c:v>376.2767443333334</c:v>
                </c:pt>
                <c:pt idx="200">
                  <c:v>375.87740033333336</c:v>
                </c:pt>
                <c:pt idx="201">
                  <c:v>375.40568600000006</c:v>
                </c:pt>
                <c:pt idx="202">
                  <c:v>374.96269066666667</c:v>
                </c:pt>
                <c:pt idx="203">
                  <c:v>374.56870366666664</c:v>
                </c:pt>
                <c:pt idx="204">
                  <c:v>374.03570866666661</c:v>
                </c:pt>
                <c:pt idx="205">
                  <c:v>373.62779566666671</c:v>
                </c:pt>
                <c:pt idx="206">
                  <c:v>373.20544266666667</c:v>
                </c:pt>
              </c:numCache>
            </c:numRef>
          </c:xVal>
          <c:yVal>
            <c:numRef>
              <c:f>'[1]TX_0178_Mod CIU'!$G$7:$G$213</c:f>
              <c:numCache>
                <c:formatCode>General</c:formatCode>
                <c:ptCount val="207"/>
                <c:pt idx="0">
                  <c:v>0.66493800000012016</c:v>
                </c:pt>
                <c:pt idx="1">
                  <c:v>5.9366870000000063</c:v>
                </c:pt>
                <c:pt idx="2">
                  <c:v>10.087187999999969</c:v>
                </c:pt>
                <c:pt idx="3">
                  <c:v>14.477434000000017</c:v>
                </c:pt>
                <c:pt idx="4">
                  <c:v>27.12482799999998</c:v>
                </c:pt>
                <c:pt idx="5">
                  <c:v>37.783321000000001</c:v>
                </c:pt>
                <c:pt idx="6">
                  <c:v>46.647092000000043</c:v>
                </c:pt>
                <c:pt idx="7">
                  <c:v>54.675209999999993</c:v>
                </c:pt>
                <c:pt idx="8">
                  <c:v>61.568438000000015</c:v>
                </c:pt>
                <c:pt idx="9">
                  <c:v>67.296696000000111</c:v>
                </c:pt>
                <c:pt idx="10">
                  <c:v>72.973568999999998</c:v>
                </c:pt>
                <c:pt idx="11">
                  <c:v>77.674947000000088</c:v>
                </c:pt>
                <c:pt idx="12">
                  <c:v>81.574033000000099</c:v>
                </c:pt>
                <c:pt idx="13">
                  <c:v>85.764879000000064</c:v>
                </c:pt>
                <c:pt idx="14">
                  <c:v>89.674414999999954</c:v>
                </c:pt>
                <c:pt idx="15">
                  <c:v>93.440574000000083</c:v>
                </c:pt>
                <c:pt idx="16">
                  <c:v>96.514907999999991</c:v>
                </c:pt>
                <c:pt idx="17">
                  <c:v>99.671157999999878</c:v>
                </c:pt>
                <c:pt idx="18">
                  <c:v>102.85759400000006</c:v>
                </c:pt>
                <c:pt idx="19">
                  <c:v>105.636256</c:v>
                </c:pt>
                <c:pt idx="20">
                  <c:v>108.09674900000005</c:v>
                </c:pt>
                <c:pt idx="21">
                  <c:v>111.05194499999993</c:v>
                </c:pt>
                <c:pt idx="22">
                  <c:v>113.49131599999998</c:v>
                </c:pt>
                <c:pt idx="23">
                  <c:v>115.83260299999995</c:v>
                </c:pt>
                <c:pt idx="24">
                  <c:v>118.49474099999998</c:v>
                </c:pt>
                <c:pt idx="25">
                  <c:v>120.62268300000005</c:v>
                </c:pt>
                <c:pt idx="26">
                  <c:v>122.36499500000002</c:v>
                </c:pt>
                <c:pt idx="27">
                  <c:v>124.53950999999984</c:v>
                </c:pt>
                <c:pt idx="28">
                  <c:v>126.54269999999997</c:v>
                </c:pt>
                <c:pt idx="29">
                  <c:v>128.51417200000003</c:v>
                </c:pt>
                <c:pt idx="30">
                  <c:v>130.37287499999991</c:v>
                </c:pt>
                <c:pt idx="31">
                  <c:v>132.03523000000007</c:v>
                </c:pt>
                <c:pt idx="32">
                  <c:v>133.89315399999998</c:v>
                </c:pt>
                <c:pt idx="33">
                  <c:v>135.81862899999999</c:v>
                </c:pt>
                <c:pt idx="34">
                  <c:v>137.31123000000002</c:v>
                </c:pt>
                <c:pt idx="35">
                  <c:v>139.27574899999991</c:v>
                </c:pt>
                <c:pt idx="36">
                  <c:v>140.82753200000002</c:v>
                </c:pt>
                <c:pt idx="37">
                  <c:v>142.23570000000007</c:v>
                </c:pt>
                <c:pt idx="38">
                  <c:v>144.04196400000001</c:v>
                </c:pt>
                <c:pt idx="39">
                  <c:v>145.46213499999999</c:v>
                </c:pt>
                <c:pt idx="40">
                  <c:v>146.57248099999993</c:v>
                </c:pt>
                <c:pt idx="41">
                  <c:v>148.48159499999997</c:v>
                </c:pt>
                <c:pt idx="42">
                  <c:v>149.50894999999991</c:v>
                </c:pt>
                <c:pt idx="43">
                  <c:v>152.33819900000003</c:v>
                </c:pt>
                <c:pt idx="44">
                  <c:v>154.75227900000004</c:v>
                </c:pt>
                <c:pt idx="45">
                  <c:v>157.34728099999995</c:v>
                </c:pt>
                <c:pt idx="46">
                  <c:v>159.77749099999994</c:v>
                </c:pt>
                <c:pt idx="47">
                  <c:v>162.22443299999998</c:v>
                </c:pt>
                <c:pt idx="48">
                  <c:v>164.30639199999996</c:v>
                </c:pt>
                <c:pt idx="49">
                  <c:v>166.57673900000009</c:v>
                </c:pt>
                <c:pt idx="50">
                  <c:v>168.53227100000004</c:v>
                </c:pt>
                <c:pt idx="51">
                  <c:v>170.52637799999991</c:v>
                </c:pt>
                <c:pt idx="52">
                  <c:v>172.51195899999993</c:v>
                </c:pt>
                <c:pt idx="53">
                  <c:v>174.60292500000014</c:v>
                </c:pt>
                <c:pt idx="54">
                  <c:v>176.39289699999995</c:v>
                </c:pt>
                <c:pt idx="55">
                  <c:v>178.64016599999991</c:v>
                </c:pt>
                <c:pt idx="56">
                  <c:v>180.15807100000006</c:v>
                </c:pt>
                <c:pt idx="57">
                  <c:v>181.52387499999986</c:v>
                </c:pt>
                <c:pt idx="58">
                  <c:v>183.47643900000003</c:v>
                </c:pt>
                <c:pt idx="59">
                  <c:v>184.97128299999997</c:v>
                </c:pt>
                <c:pt idx="60">
                  <c:v>186.80884500000002</c:v>
                </c:pt>
                <c:pt idx="61">
                  <c:v>188.32992399999989</c:v>
                </c:pt>
                <c:pt idx="62">
                  <c:v>190.26412400000004</c:v>
                </c:pt>
                <c:pt idx="63">
                  <c:v>191.53355999999985</c:v>
                </c:pt>
                <c:pt idx="64">
                  <c:v>192.9677069999999</c:v>
                </c:pt>
                <c:pt idx="65">
                  <c:v>194.06723899999997</c:v>
                </c:pt>
                <c:pt idx="66">
                  <c:v>195.69666199999995</c:v>
                </c:pt>
                <c:pt idx="67">
                  <c:v>197.21954800000003</c:v>
                </c:pt>
                <c:pt idx="68">
                  <c:v>198.35618000000005</c:v>
                </c:pt>
                <c:pt idx="69">
                  <c:v>199.97661199999993</c:v>
                </c:pt>
                <c:pt idx="70">
                  <c:v>201.10002900000001</c:v>
                </c:pt>
                <c:pt idx="71">
                  <c:v>202.10109599999998</c:v>
                </c:pt>
                <c:pt idx="72">
                  <c:v>203.56976199999991</c:v>
                </c:pt>
                <c:pt idx="73">
                  <c:v>204.73418899999996</c:v>
                </c:pt>
                <c:pt idx="74">
                  <c:v>205.733315</c:v>
                </c:pt>
                <c:pt idx="75">
                  <c:v>207.09374500000001</c:v>
                </c:pt>
                <c:pt idx="76">
                  <c:v>208.21528700000005</c:v>
                </c:pt>
                <c:pt idx="77">
                  <c:v>209.65138500000006</c:v>
                </c:pt>
                <c:pt idx="78">
                  <c:v>210.53677400000009</c:v>
                </c:pt>
                <c:pt idx="79">
                  <c:v>211.29881300000011</c:v>
                </c:pt>
                <c:pt idx="80">
                  <c:v>212.81520499999999</c:v>
                </c:pt>
                <c:pt idx="81">
                  <c:v>213.81667900000008</c:v>
                </c:pt>
                <c:pt idx="82">
                  <c:v>214.55739099999988</c:v>
                </c:pt>
                <c:pt idx="83">
                  <c:v>217.03657400000014</c:v>
                </c:pt>
                <c:pt idx="84">
                  <c:v>218.93291199999999</c:v>
                </c:pt>
                <c:pt idx="85">
                  <c:v>221.04233799999997</c:v>
                </c:pt>
                <c:pt idx="86">
                  <c:v>222.61462799999998</c:v>
                </c:pt>
                <c:pt idx="87">
                  <c:v>225.02449299999984</c:v>
                </c:pt>
                <c:pt idx="88">
                  <c:v>226.51954000000001</c:v>
                </c:pt>
                <c:pt idx="89">
                  <c:v>228.38588199999998</c:v>
                </c:pt>
                <c:pt idx="90">
                  <c:v>230.01228100000009</c:v>
                </c:pt>
                <c:pt idx="91">
                  <c:v>231.61543600000005</c:v>
                </c:pt>
                <c:pt idx="92">
                  <c:v>232.92973700000016</c:v>
                </c:pt>
                <c:pt idx="93">
                  <c:v>234.58639699999998</c:v>
                </c:pt>
                <c:pt idx="94">
                  <c:v>236.46039999999988</c:v>
                </c:pt>
                <c:pt idx="95">
                  <c:v>237.53715299999993</c:v>
                </c:pt>
                <c:pt idx="96">
                  <c:v>238.95055900000006</c:v>
                </c:pt>
                <c:pt idx="97">
                  <c:v>240.55280699999992</c:v>
                </c:pt>
                <c:pt idx="98">
                  <c:v>242.01857399999994</c:v>
                </c:pt>
                <c:pt idx="99">
                  <c:v>242.707674</c:v>
                </c:pt>
                <c:pt idx="100">
                  <c:v>244.34703599999995</c:v>
                </c:pt>
                <c:pt idx="101">
                  <c:v>245.85736300000013</c:v>
                </c:pt>
                <c:pt idx="102">
                  <c:v>246.85409999999985</c:v>
                </c:pt>
                <c:pt idx="103">
                  <c:v>247.98811699999987</c:v>
                </c:pt>
                <c:pt idx="104">
                  <c:v>249.35003900000009</c:v>
                </c:pt>
                <c:pt idx="105">
                  <c:v>250.48794299999992</c:v>
                </c:pt>
                <c:pt idx="106">
                  <c:v>251.60277999999994</c:v>
                </c:pt>
                <c:pt idx="107">
                  <c:v>252.65961299999987</c:v>
                </c:pt>
                <c:pt idx="108">
                  <c:v>253.85507899999993</c:v>
                </c:pt>
                <c:pt idx="109">
                  <c:v>254.65623499999998</c:v>
                </c:pt>
                <c:pt idx="110">
                  <c:v>255.8002469999999</c:v>
                </c:pt>
                <c:pt idx="111">
                  <c:v>257.007834</c:v>
                </c:pt>
                <c:pt idx="112">
                  <c:v>258.13012900000001</c:v>
                </c:pt>
                <c:pt idx="113">
                  <c:v>259.64811400000013</c:v>
                </c:pt>
                <c:pt idx="114">
                  <c:v>261.82160600000003</c:v>
                </c:pt>
                <c:pt idx="115">
                  <c:v>263.40551899999997</c:v>
                </c:pt>
                <c:pt idx="116">
                  <c:v>265.60543200000006</c:v>
                </c:pt>
                <c:pt idx="117">
                  <c:v>266.93455299999999</c:v>
                </c:pt>
                <c:pt idx="118">
                  <c:v>268.79946699999999</c:v>
                </c:pt>
                <c:pt idx="119">
                  <c:v>269.98792400000002</c:v>
                </c:pt>
                <c:pt idx="120">
                  <c:v>272.05718200000001</c:v>
                </c:pt>
                <c:pt idx="121">
                  <c:v>273.17104300000005</c:v>
                </c:pt>
                <c:pt idx="122">
                  <c:v>274.92432899999994</c:v>
                </c:pt>
                <c:pt idx="123">
                  <c:v>276.30482799999999</c:v>
                </c:pt>
                <c:pt idx="124">
                  <c:v>277.4581960000001</c:v>
                </c:pt>
                <c:pt idx="125">
                  <c:v>278.7604960000001</c:v>
                </c:pt>
                <c:pt idx="126">
                  <c:v>280.11461899999995</c:v>
                </c:pt>
                <c:pt idx="127">
                  <c:v>281.16083199999991</c:v>
                </c:pt>
                <c:pt idx="128">
                  <c:v>282.33057299999996</c:v>
                </c:pt>
                <c:pt idx="129">
                  <c:v>283.9352429999999</c:v>
                </c:pt>
                <c:pt idx="130">
                  <c:v>284.55499399999985</c:v>
                </c:pt>
                <c:pt idx="131">
                  <c:v>286.05005100000005</c:v>
                </c:pt>
                <c:pt idx="132">
                  <c:v>287.16271399999999</c:v>
                </c:pt>
                <c:pt idx="133">
                  <c:v>288.09582700000004</c:v>
                </c:pt>
                <c:pt idx="134">
                  <c:v>289.16948699999989</c:v>
                </c:pt>
                <c:pt idx="135">
                  <c:v>290.2521569999999</c:v>
                </c:pt>
                <c:pt idx="136">
                  <c:v>291.10079300000007</c:v>
                </c:pt>
                <c:pt idx="137">
                  <c:v>292.01399599999985</c:v>
                </c:pt>
                <c:pt idx="138">
                  <c:v>292.85826600000001</c:v>
                </c:pt>
                <c:pt idx="139">
                  <c:v>293.53066899999999</c:v>
                </c:pt>
                <c:pt idx="140">
                  <c:v>294.54890300000011</c:v>
                </c:pt>
                <c:pt idx="141">
                  <c:v>295.47480000000007</c:v>
                </c:pt>
                <c:pt idx="142">
                  <c:v>296.18015999999989</c:v>
                </c:pt>
                <c:pt idx="143">
                  <c:v>297.82893100000001</c:v>
                </c:pt>
                <c:pt idx="144">
                  <c:v>299.60442700000016</c:v>
                </c:pt>
                <c:pt idx="145">
                  <c:v>300.88687599999986</c:v>
                </c:pt>
                <c:pt idx="146">
                  <c:v>302.25550199999981</c:v>
                </c:pt>
                <c:pt idx="147">
                  <c:v>303.45224399999995</c:v>
                </c:pt>
                <c:pt idx="148">
                  <c:v>304.40633899999995</c:v>
                </c:pt>
                <c:pt idx="149">
                  <c:v>305.42861499999992</c:v>
                </c:pt>
                <c:pt idx="150">
                  <c:v>306.87959300000011</c:v>
                </c:pt>
                <c:pt idx="151">
                  <c:v>307.97556300000002</c:v>
                </c:pt>
                <c:pt idx="152">
                  <c:v>309.12611099999998</c:v>
                </c:pt>
                <c:pt idx="153">
                  <c:v>310.04986100000002</c:v>
                </c:pt>
                <c:pt idx="154">
                  <c:v>310.91202400000009</c:v>
                </c:pt>
                <c:pt idx="155">
                  <c:v>311.78475399999996</c:v>
                </c:pt>
                <c:pt idx="156">
                  <c:v>312.7529090000001</c:v>
                </c:pt>
                <c:pt idx="157">
                  <c:v>313.59221499999984</c:v>
                </c:pt>
                <c:pt idx="158">
                  <c:v>314.24686399999979</c:v>
                </c:pt>
                <c:pt idx="159">
                  <c:v>314.63918099999989</c:v>
                </c:pt>
                <c:pt idx="160">
                  <c:v>315.28083499999991</c:v>
                </c:pt>
                <c:pt idx="161">
                  <c:v>316.19479899999993</c:v>
                </c:pt>
                <c:pt idx="162">
                  <c:v>316.52741499999996</c:v>
                </c:pt>
                <c:pt idx="163">
                  <c:v>317.31365</c:v>
                </c:pt>
                <c:pt idx="164">
                  <c:v>317.994641</c:v>
                </c:pt>
                <c:pt idx="165">
                  <c:v>318.41020200000003</c:v>
                </c:pt>
                <c:pt idx="166">
                  <c:v>318.96480200000002</c:v>
                </c:pt>
                <c:pt idx="167">
                  <c:v>319.53151000000008</c:v>
                </c:pt>
                <c:pt idx="168">
                  <c:v>320.11729300000002</c:v>
                </c:pt>
                <c:pt idx="169">
                  <c:v>320.42676400000011</c:v>
                </c:pt>
                <c:pt idx="170">
                  <c:v>320.91690399999993</c:v>
                </c:pt>
                <c:pt idx="171">
                  <c:v>321.32167999999996</c:v>
                </c:pt>
                <c:pt idx="172">
                  <c:v>321.73921699999994</c:v>
                </c:pt>
                <c:pt idx="173">
                  <c:v>322.06072099999994</c:v>
                </c:pt>
                <c:pt idx="174">
                  <c:v>322.84440900000004</c:v>
                </c:pt>
                <c:pt idx="175">
                  <c:v>322.92714199999989</c:v>
                </c:pt>
                <c:pt idx="176">
                  <c:v>323.4961340000001</c:v>
                </c:pt>
                <c:pt idx="177">
                  <c:v>323.77638400000012</c:v>
                </c:pt>
                <c:pt idx="178">
                  <c:v>324.30051200000003</c:v>
                </c:pt>
                <c:pt idx="179">
                  <c:v>324.40089799999998</c:v>
                </c:pt>
                <c:pt idx="180">
                  <c:v>324.65863500000012</c:v>
                </c:pt>
                <c:pt idx="181">
                  <c:v>324.80508999999995</c:v>
                </c:pt>
                <c:pt idx="182">
                  <c:v>325.37336199999993</c:v>
                </c:pt>
                <c:pt idx="183">
                  <c:v>325.205871</c:v>
                </c:pt>
                <c:pt idx="184">
                  <c:v>325.46437100000003</c:v>
                </c:pt>
                <c:pt idx="185">
                  <c:v>325.56177000000002</c:v>
                </c:pt>
                <c:pt idx="186">
                  <c:v>325.58507499999985</c:v>
                </c:pt>
                <c:pt idx="187">
                  <c:v>325.79047200000002</c:v>
                </c:pt>
                <c:pt idx="188">
                  <c:v>325.94802600000003</c:v>
                </c:pt>
                <c:pt idx="189">
                  <c:v>325.85616999999991</c:v>
                </c:pt>
                <c:pt idx="190">
                  <c:v>325.95572399999992</c:v>
                </c:pt>
                <c:pt idx="191">
                  <c:v>325.87436400000013</c:v>
                </c:pt>
                <c:pt idx="192">
                  <c:v>325.91232100000002</c:v>
                </c:pt>
                <c:pt idx="193">
                  <c:v>326.17662599999994</c:v>
                </c:pt>
                <c:pt idx="194">
                  <c:v>325.91752600000007</c:v>
                </c:pt>
                <c:pt idx="195">
                  <c:v>325.67784100000006</c:v>
                </c:pt>
                <c:pt idx="196">
                  <c:v>325.91601100000014</c:v>
                </c:pt>
                <c:pt idx="197">
                  <c:v>325.458348</c:v>
                </c:pt>
                <c:pt idx="198">
                  <c:v>325.43211800000006</c:v>
                </c:pt>
                <c:pt idx="199">
                  <c:v>324.95567200000005</c:v>
                </c:pt>
                <c:pt idx="200">
                  <c:v>324.70658800000001</c:v>
                </c:pt>
                <c:pt idx="201">
                  <c:v>324.837627</c:v>
                </c:pt>
                <c:pt idx="202">
                  <c:v>324.49028899999996</c:v>
                </c:pt>
                <c:pt idx="203">
                  <c:v>324.40365199999985</c:v>
                </c:pt>
                <c:pt idx="204">
                  <c:v>323.92627099999993</c:v>
                </c:pt>
                <c:pt idx="205">
                  <c:v>323.69784200000004</c:v>
                </c:pt>
                <c:pt idx="206">
                  <c:v>323.32400300000006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927-4B79-8926-4E7ED7B7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655759"/>
        <c:axId val="1453650351"/>
      </c:scatterChart>
      <c:valAx>
        <c:axId val="1453655759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isotropic stress p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650351"/>
        <c:crosses val="autoZero"/>
        <c:crossBetween val="midCat"/>
        <c:majorUnit val="100"/>
      </c:valAx>
      <c:valAx>
        <c:axId val="1453650351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deviatoric stress q (kPa)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  <a:headEnd type="oval"/>
            <a:tailEnd type="triangle" w="lg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36557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28045397773798E-2"/>
          <c:y val="0.83956738724253355"/>
          <c:w val="0.85475657333114841"/>
          <c:h val="0.156355663657696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2</xdr:row>
      <xdr:rowOff>142875</xdr:rowOff>
    </xdr:from>
    <xdr:ext cx="3089371" cy="6199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2">
              <a:extLst>
                <a:ext uri="{FF2B5EF4-FFF2-40B4-BE49-F238E27FC236}">
                  <a16:creationId xmlns:a16="http://schemas.microsoft.com/office/drawing/2014/main" id="{33394FC1-6878-480E-A370-7C0E96C50497}"/>
                </a:ext>
              </a:extLst>
            </xdr:cNvPr>
            <xdr:cNvSpPr txBox="1"/>
          </xdr:nvSpPr>
          <xdr:spPr>
            <a:xfrm>
              <a:off x="11191875" y="571500"/>
              <a:ext cx="3089371" cy="61991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lang="en-US" sz="2000" i="1"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lang="en-US" sz="20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𝛿</m:t>
                              </m:r>
                              <m:sSub>
                                <m:sSubPr>
                                  <m:ctrlPr>
                                    <a:rPr lang="en-US" sz="200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US" sz="200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𝜎</m:t>
                                  </m:r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′</m:t>
                                  </m:r>
                                </m:e>
                                <m:sub>
                                  <m:r>
                                    <m:rPr>
                                      <m:brk m:alnAt="7"/>
                                    </m:rP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𝑎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r>
                                <a:rPr lang="en-US" sz="200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𝛿</m:t>
                              </m:r>
                              <m:sSub>
                                <m:sSubPr>
                                  <m:ctrlPr>
                                    <a:rPr lang="en-US" sz="200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en-US" sz="200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𝜀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𝑟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begChr m:val="["/>
                        <m:endChr m:val="]"/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2"/>
                                  <m:mcJc m:val="center"/>
                                </m:mcPr>
                              </m:mc>
                            </m:mcs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11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12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21</m:t>
                                  </m:r>
                                </m:sub>
                              </m:sSub>
                            </m:e>
                            <m:e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𝐴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</a:rPr>
                                    <m:t>22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m>
                          <m:mPr>
                            <m:mcs>
                              <m:mc>
                                <m:mcPr>
                                  <m:count m:val="1"/>
                                  <m:mcJc m:val="center"/>
                                </m:mcPr>
                              </m:mc>
                            </m:mcs>
                            <m:ctrlPr>
                              <a:rPr lang="it-IT" sz="2000" b="0" i="1">
                                <a:latin typeface="Cambria Math" panose="02040503050406030204" pitchFamily="18" charset="0"/>
                              </a:rPr>
                            </m:ctrlPr>
                          </m:mPr>
                          <m:mr>
                            <m:e>
                              <m:r>
                                <m:rPr>
                                  <m:brk m:alnAt="7"/>
                                </m:rPr>
                                <a:rPr lang="it-IT" sz="20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𝛿</m:t>
                              </m:r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𝜀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𝑎</m:t>
                                  </m:r>
                                </m:sub>
                              </m:sSub>
                            </m:e>
                          </m:mr>
                          <m:mr>
                            <m:e>
                              <m:r>
                                <a:rPr lang="it-IT" sz="20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𝛿</m:t>
                              </m:r>
                              <m:sSub>
                                <m:sSubPr>
                                  <m:ctrlP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sSubPr>
                                <m:e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𝜎</m:t>
                                  </m:r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′</m:t>
                                  </m:r>
                                </m:e>
                                <m:sub>
                                  <m:r>
                                    <a:rPr lang="it-IT" sz="20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𝑟</m:t>
                                  </m:r>
                                </m:sub>
                              </m:sSub>
                            </m:e>
                          </m:mr>
                        </m:m>
                      </m:e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CasellaDiTesto 2">
              <a:extLst>
                <a:ext uri="{FF2B5EF4-FFF2-40B4-BE49-F238E27FC236}">
                  <a16:creationId xmlns:a16="http://schemas.microsoft.com/office/drawing/2014/main" id="{33394FC1-6878-480E-A370-7C0E96C50497}"/>
                </a:ext>
              </a:extLst>
            </xdr:cNvPr>
            <xdr:cNvSpPr txBox="1"/>
          </xdr:nvSpPr>
          <xdr:spPr>
            <a:xfrm>
              <a:off x="11191875" y="571500"/>
              <a:ext cx="3089371" cy="619913"/>
            </a:xfrm>
            <a:prstGeom prst="rect">
              <a:avLst/>
            </a:prstGeom>
            <a:solidFill>
              <a:schemeClr val="bg1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000" i="0">
                  <a:latin typeface="Cambria Math" panose="02040503050406030204" pitchFamily="18" charset="0"/>
                </a:rPr>
                <a:t>[■8(</a:t>
              </a:r>
              <a:r>
                <a:rPr lang="en-US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𝛿〖𝜎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′</a:t>
              </a:r>
              <a:r>
                <a:rPr lang="en-US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〗_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𝑎@</a:t>
              </a:r>
              <a:r>
                <a:rPr lang="en-US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𝛿𝜀_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𝑟 )]</a:t>
              </a:r>
              <a:r>
                <a:rPr lang="it-IT" sz="2000" b="0" i="0">
                  <a:latin typeface="Cambria Math" panose="02040503050406030204" pitchFamily="18" charset="0"/>
                </a:rPr>
                <a:t>=[■8(𝐴_11&amp;𝐴_12@𝐴_21&amp;𝐴_22 )](■8(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𝛿𝜀_𝑎@𝛿〖𝜎′〗_𝑟 ))</a:t>
              </a:r>
              <a:endParaRPr lang="en-US" sz="1100"/>
            </a:p>
          </xdr:txBody>
        </xdr:sp>
      </mc:Fallback>
    </mc:AlternateContent>
    <xdr:clientData/>
  </xdr:oneCellAnchor>
  <xdr:twoCellAnchor editAs="oneCell">
    <xdr:from>
      <xdr:col>0</xdr:col>
      <xdr:colOff>1047750</xdr:colOff>
      <xdr:row>19</xdr:row>
      <xdr:rowOff>97622</xdr:rowOff>
    </xdr:from>
    <xdr:to>
      <xdr:col>4</xdr:col>
      <xdr:colOff>890724</xdr:colOff>
      <xdr:row>24</xdr:row>
      <xdr:rowOff>159463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DD2AEE40-4D2A-4C21-838F-F2322725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50" y="3840947"/>
          <a:ext cx="4300674" cy="1014341"/>
        </a:xfrm>
        <a:prstGeom prst="rect">
          <a:avLst/>
        </a:prstGeom>
      </xdr:spPr>
    </xdr:pic>
    <xdr:clientData/>
  </xdr:twoCellAnchor>
  <xdr:twoCellAnchor>
    <xdr:from>
      <xdr:col>11</xdr:col>
      <xdr:colOff>230506</xdr:colOff>
      <xdr:row>19</xdr:row>
      <xdr:rowOff>92304</xdr:rowOff>
    </xdr:from>
    <xdr:to>
      <xdr:col>19</xdr:col>
      <xdr:colOff>275910</xdr:colOff>
      <xdr:row>38</xdr:row>
      <xdr:rowOff>78105</xdr:rowOff>
    </xdr:to>
    <xdr:graphicFrame macro="">
      <xdr:nvGraphicFramePr>
        <xdr:cNvPr id="4" name="Grafico 4">
          <a:extLst>
            <a:ext uri="{FF2B5EF4-FFF2-40B4-BE49-F238E27FC236}">
              <a16:creationId xmlns:a16="http://schemas.microsoft.com/office/drawing/2014/main" id="{B936EDD3-56BB-4E7B-B7FB-1D44C1FF2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276225</xdr:colOff>
      <xdr:row>39</xdr:row>
      <xdr:rowOff>19050</xdr:rowOff>
    </xdr:from>
    <xdr:to>
      <xdr:col>19</xdr:col>
      <xdr:colOff>361846</xdr:colOff>
      <xdr:row>58</xdr:row>
      <xdr:rowOff>60959</xdr:rowOff>
    </xdr:to>
    <xdr:graphicFrame macro="">
      <xdr:nvGraphicFramePr>
        <xdr:cNvPr id="5" name="Grafico 6">
          <a:extLst>
            <a:ext uri="{FF2B5EF4-FFF2-40B4-BE49-F238E27FC236}">
              <a16:creationId xmlns:a16="http://schemas.microsoft.com/office/drawing/2014/main" id="{ABB7E18C-9FFE-4DCC-BCCB-BE03F3AC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940958</xdr:colOff>
      <xdr:row>28</xdr:row>
      <xdr:rowOff>94836</xdr:rowOff>
    </xdr:from>
    <xdr:to>
      <xdr:col>10</xdr:col>
      <xdr:colOff>315557</xdr:colOff>
      <xdr:row>44</xdr:row>
      <xdr:rowOff>27230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9212B91-99B9-42FB-ABD9-1E115A546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133351</xdr:colOff>
      <xdr:row>16</xdr:row>
      <xdr:rowOff>129583</xdr:rowOff>
    </xdr:from>
    <xdr:to>
      <xdr:col>10</xdr:col>
      <xdr:colOff>457200</xdr:colOff>
      <xdr:row>27</xdr:row>
      <xdr:rowOff>73166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8B5F3B62-7CA8-4045-B181-FAB0BDB56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2601" y="3282358"/>
          <a:ext cx="3533774" cy="2058133"/>
        </a:xfrm>
        <a:prstGeom prst="rect">
          <a:avLst/>
        </a:prstGeom>
        <a:ln w="28575">
          <a:solidFill>
            <a:srgbClr val="C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165847</xdr:colOff>
      <xdr:row>8</xdr:row>
      <xdr:rowOff>116901</xdr:rowOff>
    </xdr:from>
    <xdr:to>
      <xdr:col>13</xdr:col>
      <xdr:colOff>272977</xdr:colOff>
      <xdr:row>13</xdr:row>
      <xdr:rowOff>175862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98EF7D8-EFBB-4CA3-BD64-05B0EBDE1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14147" y="1698051"/>
          <a:ext cx="4393380" cy="1040036"/>
        </a:xfrm>
        <a:prstGeom prst="rect">
          <a:avLst/>
        </a:prstGeom>
      </xdr:spPr>
    </xdr:pic>
    <xdr:clientData/>
  </xdr:twoCellAnchor>
  <xdr:twoCellAnchor>
    <xdr:from>
      <xdr:col>5</xdr:col>
      <xdr:colOff>502760</xdr:colOff>
      <xdr:row>14</xdr:row>
      <xdr:rowOff>65148</xdr:rowOff>
    </xdr:from>
    <xdr:to>
      <xdr:col>13</xdr:col>
      <xdr:colOff>225378</xdr:colOff>
      <xdr:row>28</xdr:row>
      <xdr:rowOff>93595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37B0D68-8541-40D3-A52F-E27967B90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533399</xdr:colOff>
      <xdr:row>28</xdr:row>
      <xdr:rowOff>91663</xdr:rowOff>
    </xdr:from>
    <xdr:to>
      <xdr:col>13</xdr:col>
      <xdr:colOff>219074</xdr:colOff>
      <xdr:row>44</xdr:row>
      <xdr:rowOff>66675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A218746-33C8-4BE8-9385-683B239B9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177248</xdr:colOff>
      <xdr:row>45</xdr:row>
      <xdr:rowOff>94691</xdr:rowOff>
    </xdr:from>
    <xdr:to>
      <xdr:col>14</xdr:col>
      <xdr:colOff>82794</xdr:colOff>
      <xdr:row>64</xdr:row>
      <xdr:rowOff>67503</xdr:rowOff>
    </xdr:to>
    <xdr:graphicFrame macro="">
      <xdr:nvGraphicFramePr>
        <xdr:cNvPr id="5" name="Grafico 5">
          <a:extLst>
            <a:ext uri="{FF2B5EF4-FFF2-40B4-BE49-F238E27FC236}">
              <a16:creationId xmlns:a16="http://schemas.microsoft.com/office/drawing/2014/main" id="{96140B68-3DCF-482C-839B-EAC5786F4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pa\Desktop\Advanced%20geomechanics\Homework%201\Modena%20experiments_home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X_0181_Mod CID"/>
      <sheetName val="TX_0178_Mod CIU"/>
      <sheetName val="Oedometer tests"/>
    </sheetNames>
    <sheetDataSet>
      <sheetData sheetId="0">
        <row r="7">
          <cell r="E7">
            <v>500.19093300000003</v>
          </cell>
          <cell r="F7">
            <v>0.1825139999999692</v>
          </cell>
          <cell r="I7">
            <v>6.9999999999999997E-7</v>
          </cell>
          <cell r="J7">
            <v>1.6866666666666669E-6</v>
          </cell>
        </row>
        <row r="8">
          <cell r="E8">
            <v>501.03686399999992</v>
          </cell>
          <cell r="F8">
            <v>2.454921000000013</v>
          </cell>
          <cell r="I8">
            <v>2.6699999999999998E-6</v>
          </cell>
          <cell r="J8">
            <v>1.5949999999999998E-5</v>
          </cell>
        </row>
        <row r="9">
          <cell r="E9">
            <v>501.66860966666673</v>
          </cell>
          <cell r="F9">
            <v>4.5740990000000465</v>
          </cell>
          <cell r="I9">
            <v>9.8200000000000008E-6</v>
          </cell>
          <cell r="J9">
            <v>3.0576666666666668E-5</v>
          </cell>
        </row>
        <row r="10">
          <cell r="E10">
            <v>502.33994266666673</v>
          </cell>
          <cell r="F10">
            <v>6.4072159999999485</v>
          </cell>
          <cell r="I10">
            <v>2.1759999999999998E-5</v>
          </cell>
          <cell r="J10">
            <v>3.8576666666666666E-5</v>
          </cell>
        </row>
        <row r="11">
          <cell r="E11">
            <v>503.03903566666668</v>
          </cell>
          <cell r="F11">
            <v>8.673404000000005</v>
          </cell>
          <cell r="I11">
            <v>2.5660000000000002E-5</v>
          </cell>
          <cell r="J11">
            <v>5.6286666666666664E-5</v>
          </cell>
        </row>
        <row r="12">
          <cell r="E12">
            <v>503.65168</v>
          </cell>
          <cell r="F12">
            <v>10.497912000000042</v>
          </cell>
          <cell r="I12">
            <v>2.9009999999999998E-5</v>
          </cell>
          <cell r="J12">
            <v>7.5400000000000017E-5</v>
          </cell>
        </row>
        <row r="13">
          <cell r="E13">
            <v>504.25091766666657</v>
          </cell>
          <cell r="F13">
            <v>12.356878999999878</v>
          </cell>
          <cell r="I13">
            <v>3.888E-5</v>
          </cell>
          <cell r="J13">
            <v>9.0810000000000006E-5</v>
          </cell>
        </row>
        <row r="14">
          <cell r="E14">
            <v>504.77124066666664</v>
          </cell>
          <cell r="F14">
            <v>14.11549100000002</v>
          </cell>
          <cell r="I14">
            <v>5.0899999999999997E-5</v>
          </cell>
          <cell r="J14">
            <v>1.0002333333333332E-4</v>
          </cell>
        </row>
        <row r="15">
          <cell r="E15">
            <v>505.24141300000002</v>
          </cell>
          <cell r="F15">
            <v>15.422735999999986</v>
          </cell>
          <cell r="I15">
            <v>6.6970000000000004E-5</v>
          </cell>
          <cell r="J15">
            <v>1.1849666666666667E-4</v>
          </cell>
        </row>
        <row r="16">
          <cell r="E16">
            <v>505.82680366666665</v>
          </cell>
          <cell r="F16">
            <v>17.016626000000088</v>
          </cell>
          <cell r="I16">
            <v>7.7550000000000001E-5</v>
          </cell>
          <cell r="J16">
            <v>1.3052999999999999E-4</v>
          </cell>
        </row>
        <row r="17">
          <cell r="E17">
            <v>506.31546766666662</v>
          </cell>
          <cell r="F17">
            <v>18.485627000000022</v>
          </cell>
          <cell r="I17">
            <v>8.900999999999999E-5</v>
          </cell>
          <cell r="J17">
            <v>1.4824999999999997E-4</v>
          </cell>
        </row>
        <row r="18">
          <cell r="E18">
            <v>506.77974833333332</v>
          </cell>
          <cell r="F18">
            <v>19.836030999999934</v>
          </cell>
          <cell r="I18">
            <v>9.87E-5</v>
          </cell>
          <cell r="J18">
            <v>1.6169000000000003E-4</v>
          </cell>
        </row>
        <row r="19">
          <cell r="E19">
            <v>507.23110233333324</v>
          </cell>
          <cell r="F19">
            <v>21.186918999999989</v>
          </cell>
          <cell r="I19">
            <v>1.175E-4</v>
          </cell>
          <cell r="J19">
            <v>1.6635333333333332E-4</v>
          </cell>
        </row>
        <row r="20">
          <cell r="E20">
            <v>507.6533080000001</v>
          </cell>
          <cell r="F20">
            <v>22.491374999999948</v>
          </cell>
          <cell r="I20">
            <v>1.1488E-4</v>
          </cell>
          <cell r="J20">
            <v>1.9341666666666669E-4</v>
          </cell>
        </row>
        <row r="21">
          <cell r="E21">
            <v>507.99075700000003</v>
          </cell>
          <cell r="F21">
            <v>23.482707000000005</v>
          </cell>
          <cell r="I21">
            <v>1.3202E-4</v>
          </cell>
          <cell r="J21">
            <v>2.0275333333333334E-4</v>
          </cell>
        </row>
        <row r="22">
          <cell r="E22">
            <v>508.42318899999992</v>
          </cell>
          <cell r="F22">
            <v>24.736994999999979</v>
          </cell>
          <cell r="I22">
            <v>1.4559999999999999E-4</v>
          </cell>
          <cell r="J22">
            <v>2.1530666666666666E-4</v>
          </cell>
        </row>
        <row r="23">
          <cell r="E23">
            <v>508.80786966666665</v>
          </cell>
          <cell r="F23">
            <v>25.804880000000026</v>
          </cell>
          <cell r="I23">
            <v>1.5200000000000001E-4</v>
          </cell>
          <cell r="J23">
            <v>2.3541333333333337E-4</v>
          </cell>
        </row>
        <row r="24">
          <cell r="E24">
            <v>509.026274</v>
          </cell>
          <cell r="F24">
            <v>27.002948999999944</v>
          </cell>
          <cell r="I24">
            <v>1.7146000000000002E-4</v>
          </cell>
          <cell r="J24">
            <v>2.4465666666666669E-4</v>
          </cell>
        </row>
        <row r="25">
          <cell r="E25">
            <v>509.44683866666657</v>
          </cell>
          <cell r="F25">
            <v>27.931378999999993</v>
          </cell>
          <cell r="I25">
            <v>1.7919E-4</v>
          </cell>
          <cell r="J25">
            <v>2.6210000000000003E-4</v>
          </cell>
        </row>
        <row r="26">
          <cell r="E26">
            <v>509.82785733333327</v>
          </cell>
          <cell r="F26">
            <v>28.975966000000085</v>
          </cell>
          <cell r="I26">
            <v>1.9752999999999999E-4</v>
          </cell>
          <cell r="J26">
            <v>2.7473666666666668E-4</v>
          </cell>
        </row>
        <row r="27">
          <cell r="E27">
            <v>509.99787766666668</v>
          </cell>
          <cell r="F27">
            <v>29.685692000000017</v>
          </cell>
          <cell r="I27">
            <v>2.095E-4</v>
          </cell>
          <cell r="J27">
            <v>2.824366666666667E-4</v>
          </cell>
        </row>
        <row r="28">
          <cell r="E28">
            <v>510.30503799999997</v>
          </cell>
          <cell r="F28">
            <v>30.735695999999905</v>
          </cell>
          <cell r="I28">
            <v>2.1545000000000001E-4</v>
          </cell>
          <cell r="J28">
            <v>3.0612333333333332E-4</v>
          </cell>
        </row>
        <row r="29">
          <cell r="E29">
            <v>510.61872466666665</v>
          </cell>
          <cell r="F29">
            <v>31.592753000000073</v>
          </cell>
          <cell r="I29">
            <v>2.3054999999999999E-4</v>
          </cell>
          <cell r="J29">
            <v>3.1660999999999999E-4</v>
          </cell>
        </row>
        <row r="30">
          <cell r="E30">
            <v>510.95485300000001</v>
          </cell>
          <cell r="F30">
            <v>32.542695000000037</v>
          </cell>
          <cell r="I30">
            <v>2.3069E-4</v>
          </cell>
          <cell r="J30">
            <v>3.505433333333333E-4</v>
          </cell>
        </row>
        <row r="31">
          <cell r="E31">
            <v>511.12728333333331</v>
          </cell>
          <cell r="F31">
            <v>33.491145999999958</v>
          </cell>
          <cell r="I31">
            <v>2.5056999999999998E-4</v>
          </cell>
          <cell r="J31">
            <v>3.5740666666666669E-4</v>
          </cell>
        </row>
        <row r="32">
          <cell r="E32">
            <v>511.51106066666671</v>
          </cell>
          <cell r="F32">
            <v>34.311022999999977</v>
          </cell>
          <cell r="I32">
            <v>2.5326999999999999E-4</v>
          </cell>
          <cell r="J32">
            <v>3.8017666666666667E-4</v>
          </cell>
        </row>
        <row r="33">
          <cell r="E33">
            <v>511.66902966666675</v>
          </cell>
          <cell r="F33">
            <v>34.940521999999987</v>
          </cell>
          <cell r="I33">
            <v>2.7107999999999999E-4</v>
          </cell>
          <cell r="J33">
            <v>3.9181999999999997E-4</v>
          </cell>
        </row>
        <row r="34">
          <cell r="E34">
            <v>511.97914833333334</v>
          </cell>
          <cell r="F34">
            <v>35.618406999999991</v>
          </cell>
          <cell r="I34">
            <v>2.8624999999999999E-4</v>
          </cell>
          <cell r="J34">
            <v>4.041733333333334E-4</v>
          </cell>
        </row>
        <row r="35">
          <cell r="E35">
            <v>512.29987033333327</v>
          </cell>
          <cell r="F35">
            <v>36.249105999999983</v>
          </cell>
          <cell r="I35">
            <v>2.8793999999999998E-4</v>
          </cell>
          <cell r="J35">
            <v>4.2859999999999996E-4</v>
          </cell>
        </row>
        <row r="36">
          <cell r="E36">
            <v>512.53524633333325</v>
          </cell>
          <cell r="F36">
            <v>37.144204000000059</v>
          </cell>
          <cell r="I36">
            <v>3.0242000000000002E-4</v>
          </cell>
          <cell r="J36">
            <v>4.4262333333333333E-4</v>
          </cell>
        </row>
        <row r="37">
          <cell r="E37">
            <v>512.7490233333333</v>
          </cell>
          <cell r="F37">
            <v>37.907389000000023</v>
          </cell>
          <cell r="I37">
            <v>3.2682000000000002E-4</v>
          </cell>
          <cell r="J37">
            <v>4.4949999999999998E-4</v>
          </cell>
        </row>
        <row r="38">
          <cell r="E38">
            <v>512.89743499999997</v>
          </cell>
          <cell r="F38">
            <v>38.567522999999937</v>
          </cell>
          <cell r="I38">
            <v>3.3697999999999996E-4</v>
          </cell>
          <cell r="J38">
            <v>4.6527333333333331E-4</v>
          </cell>
        </row>
        <row r="39">
          <cell r="E39">
            <v>513.10625266666659</v>
          </cell>
          <cell r="F39">
            <v>39.092321000000084</v>
          </cell>
          <cell r="I39">
            <v>3.5011999999999999E-4</v>
          </cell>
          <cell r="J39">
            <v>4.7607333333333335E-4</v>
          </cell>
        </row>
        <row r="40">
          <cell r="E40">
            <v>513.35997833333329</v>
          </cell>
          <cell r="F40">
            <v>39.773377000000096</v>
          </cell>
          <cell r="I40">
            <v>3.6651999999999995E-4</v>
          </cell>
          <cell r="J40">
            <v>4.886766666666667E-4</v>
          </cell>
        </row>
        <row r="41">
          <cell r="E41">
            <v>513.61417700000004</v>
          </cell>
          <cell r="F41">
            <v>40.617459000000053</v>
          </cell>
          <cell r="I41">
            <v>3.7297999999999997E-4</v>
          </cell>
          <cell r="J41">
            <v>5.0909333333333333E-4</v>
          </cell>
        </row>
        <row r="42">
          <cell r="E42">
            <v>513.83488</v>
          </cell>
          <cell r="F42">
            <v>41.233689000000084</v>
          </cell>
          <cell r="I42">
            <v>3.9146E-4</v>
          </cell>
          <cell r="J42">
            <v>5.2362333333333335E-4</v>
          </cell>
        </row>
        <row r="43">
          <cell r="E43">
            <v>514.01481966666665</v>
          </cell>
          <cell r="F43">
            <v>41.838017000000036</v>
          </cell>
          <cell r="I43">
            <v>4.0503999999999996E-4</v>
          </cell>
          <cell r="J43">
            <v>5.3580666666666675E-4</v>
          </cell>
        </row>
        <row r="44">
          <cell r="E44">
            <v>514.14706733333321</v>
          </cell>
          <cell r="F44">
            <v>42.508234000000016</v>
          </cell>
          <cell r="I44">
            <v>4.2626999999999997E-4</v>
          </cell>
          <cell r="J44">
            <v>5.4891999999999994E-4</v>
          </cell>
        </row>
        <row r="45">
          <cell r="E45">
            <v>514.30473233333339</v>
          </cell>
          <cell r="F45">
            <v>42.90781000000004</v>
          </cell>
          <cell r="I45">
            <v>4.3382999999999996E-4</v>
          </cell>
          <cell r="J45">
            <v>5.6932E-4</v>
          </cell>
        </row>
        <row r="46">
          <cell r="E46">
            <v>514.5040326666666</v>
          </cell>
          <cell r="F46">
            <v>43.537285999999995</v>
          </cell>
          <cell r="I46">
            <v>4.4789000000000005E-4</v>
          </cell>
          <cell r="J46">
            <v>5.8070333333333328E-4</v>
          </cell>
        </row>
        <row r="47">
          <cell r="E47">
            <v>514.73256466666669</v>
          </cell>
          <cell r="F47">
            <v>44.185628000000065</v>
          </cell>
          <cell r="I47">
            <v>4.6435999999999998E-4</v>
          </cell>
          <cell r="J47">
            <v>5.9550333333333342E-4</v>
          </cell>
        </row>
        <row r="48">
          <cell r="E48">
            <v>515.09161600000004</v>
          </cell>
          <cell r="F48">
            <v>45.347118000000023</v>
          </cell>
          <cell r="I48">
            <v>4.9523999999999998E-4</v>
          </cell>
          <cell r="J48">
            <v>6.2558000000000004E-4</v>
          </cell>
        </row>
        <row r="49">
          <cell r="E49">
            <v>515.36992199999997</v>
          </cell>
          <cell r="F49">
            <v>46.117496999999958</v>
          </cell>
          <cell r="I49">
            <v>5.1931999999999998E-4</v>
          </cell>
          <cell r="J49">
            <v>6.586533333333333E-4</v>
          </cell>
        </row>
        <row r="50">
          <cell r="E50">
            <v>515.74286533333327</v>
          </cell>
          <cell r="F50">
            <v>47.253792999999973</v>
          </cell>
          <cell r="I50">
            <v>5.4832000000000004E-4</v>
          </cell>
          <cell r="J50">
            <v>6.9033666666666659E-4</v>
          </cell>
        </row>
        <row r="51">
          <cell r="E51">
            <v>516.12779933333331</v>
          </cell>
          <cell r="F51">
            <v>48.22655199999997</v>
          </cell>
          <cell r="I51">
            <v>5.7324999999999997E-4</v>
          </cell>
          <cell r="J51">
            <v>7.2605666666666663E-4</v>
          </cell>
        </row>
        <row r="52">
          <cell r="E52">
            <v>516.33809833333339</v>
          </cell>
          <cell r="F52">
            <v>48.902244999999994</v>
          </cell>
          <cell r="I52">
            <v>6.0541999999999996E-4</v>
          </cell>
          <cell r="J52">
            <v>7.5184333333333335E-4</v>
          </cell>
        </row>
        <row r="53">
          <cell r="E53">
            <v>516.57054966666658</v>
          </cell>
          <cell r="F53">
            <v>49.905167000000006</v>
          </cell>
          <cell r="I53">
            <v>6.4338999999999998E-4</v>
          </cell>
          <cell r="J53">
            <v>7.7518666666666662E-4</v>
          </cell>
        </row>
        <row r="54">
          <cell r="E54">
            <v>516.88591266666663</v>
          </cell>
          <cell r="F54">
            <v>50.664094999999975</v>
          </cell>
          <cell r="I54">
            <v>6.7460000000000003E-4</v>
          </cell>
          <cell r="J54">
            <v>8.0238333333333331E-4</v>
          </cell>
        </row>
        <row r="55">
          <cell r="E55">
            <v>517.00470266666673</v>
          </cell>
          <cell r="F55">
            <v>51.254693000000032</v>
          </cell>
          <cell r="I55">
            <v>7.0412000000000003E-4</v>
          </cell>
          <cell r="J55">
            <v>8.255333333333332E-4</v>
          </cell>
        </row>
        <row r="56">
          <cell r="E56">
            <v>517.31904766666673</v>
          </cell>
          <cell r="F56">
            <v>52.153859000000011</v>
          </cell>
          <cell r="I56">
            <v>7.2188000000000005E-4</v>
          </cell>
          <cell r="J56">
            <v>8.6167333333333313E-4</v>
          </cell>
        </row>
        <row r="57">
          <cell r="E57">
            <v>517.65837400000009</v>
          </cell>
          <cell r="F57">
            <v>53.088717000000031</v>
          </cell>
          <cell r="I57">
            <v>7.6768000000000008E-4</v>
          </cell>
          <cell r="J57">
            <v>8.8207666666666651E-4</v>
          </cell>
        </row>
        <row r="58">
          <cell r="E58">
            <v>517.80779433333328</v>
          </cell>
          <cell r="F58">
            <v>53.590780000000052</v>
          </cell>
          <cell r="I58">
            <v>7.9199000000000001E-4</v>
          </cell>
          <cell r="J58">
            <v>9.144433333333334E-4</v>
          </cell>
        </row>
        <row r="59">
          <cell r="E59">
            <v>518.15269533333333</v>
          </cell>
          <cell r="F59">
            <v>54.519163000000049</v>
          </cell>
          <cell r="I59">
            <v>8.2458E-4</v>
          </cell>
          <cell r="J59">
            <v>9.4282999999999997E-4</v>
          </cell>
        </row>
        <row r="60">
          <cell r="E60">
            <v>518.480638</v>
          </cell>
          <cell r="F60">
            <v>55.325750999999968</v>
          </cell>
          <cell r="I60">
            <v>8.5554000000000001E-4</v>
          </cell>
          <cell r="J60">
            <v>9.7323000000000017E-4</v>
          </cell>
        </row>
        <row r="61">
          <cell r="E61">
            <v>518.59112266666659</v>
          </cell>
          <cell r="F61">
            <v>55.754771000000005</v>
          </cell>
          <cell r="I61">
            <v>8.8002999999999996E-4</v>
          </cell>
          <cell r="J61">
            <v>1.0058466666666667E-3</v>
          </cell>
        </row>
        <row r="62">
          <cell r="E62">
            <v>518.82331733333331</v>
          </cell>
          <cell r="F62">
            <v>56.670489999999972</v>
          </cell>
          <cell r="I62">
            <v>9.0773000000000004E-4</v>
          </cell>
          <cell r="J62">
            <v>1.0357633333333335E-3</v>
          </cell>
        </row>
        <row r="63">
          <cell r="E63">
            <v>519.12033900000006</v>
          </cell>
          <cell r="F63">
            <v>57.506826000000103</v>
          </cell>
          <cell r="I63">
            <v>9.4005E-4</v>
          </cell>
          <cell r="J63">
            <v>1.0643900000000001E-3</v>
          </cell>
        </row>
        <row r="64">
          <cell r="E64">
            <v>519.21785833333331</v>
          </cell>
          <cell r="F64">
            <v>57.69188500000007</v>
          </cell>
          <cell r="I64">
            <v>9.6044000000000001E-4</v>
          </cell>
          <cell r="J64">
            <v>1.1008433333333334E-3</v>
          </cell>
        </row>
        <row r="65">
          <cell r="E65">
            <v>519.47339566666676</v>
          </cell>
          <cell r="F65">
            <v>58.495939999999962</v>
          </cell>
          <cell r="I65">
            <v>9.8478999999999993E-4</v>
          </cell>
          <cell r="J65">
            <v>1.1327566666666669E-3</v>
          </cell>
        </row>
        <row r="66">
          <cell r="E66">
            <v>519.64292733333332</v>
          </cell>
          <cell r="F66">
            <v>59.392840000000092</v>
          </cell>
          <cell r="I66">
            <v>1.02049E-3</v>
          </cell>
          <cell r="J66">
            <v>1.1571066666666667E-3</v>
          </cell>
        </row>
        <row r="67">
          <cell r="E67">
            <v>519.89889299999993</v>
          </cell>
          <cell r="F67">
            <v>59.800926000000004</v>
          </cell>
          <cell r="I67">
            <v>1.04002E-3</v>
          </cell>
          <cell r="J67">
            <v>1.2000766666666668E-3</v>
          </cell>
        </row>
        <row r="68">
          <cell r="E68">
            <v>520.15481566666665</v>
          </cell>
          <cell r="F68">
            <v>60.586777999999924</v>
          </cell>
          <cell r="I68">
            <v>1.0786599999999999E-3</v>
          </cell>
          <cell r="J68">
            <v>1.2255766666666667E-3</v>
          </cell>
        </row>
        <row r="69">
          <cell r="E69">
            <v>520.30237766666676</v>
          </cell>
          <cell r="F69">
            <v>61.23907399999996</v>
          </cell>
          <cell r="I69">
            <v>1.0956200000000001E-3</v>
          </cell>
          <cell r="J69">
            <v>1.2640733333333333E-3</v>
          </cell>
        </row>
        <row r="70">
          <cell r="E70">
            <v>520.49637533333328</v>
          </cell>
          <cell r="F70">
            <v>61.89670000000001</v>
          </cell>
          <cell r="I70">
            <v>1.12918E-3</v>
          </cell>
          <cell r="J70">
            <v>1.2907666666666666E-3</v>
          </cell>
        </row>
        <row r="71">
          <cell r="E71">
            <v>520.68745233333323</v>
          </cell>
          <cell r="F71">
            <v>62.332089999999994</v>
          </cell>
          <cell r="I71">
            <v>1.1523E-3</v>
          </cell>
          <cell r="J71">
            <v>1.32493E-3</v>
          </cell>
        </row>
        <row r="72">
          <cell r="E72">
            <v>520.90210399999989</v>
          </cell>
          <cell r="F72">
            <v>63.231735000000072</v>
          </cell>
          <cell r="I72">
            <v>1.1884699999999998E-3</v>
          </cell>
          <cell r="J72">
            <v>1.3523733333333334E-3</v>
          </cell>
        </row>
        <row r="73">
          <cell r="E73">
            <v>521.15948233333336</v>
          </cell>
          <cell r="F73">
            <v>64.012113999999997</v>
          </cell>
          <cell r="I73">
            <v>1.2183199999999999E-3</v>
          </cell>
          <cell r="J73">
            <v>1.3903333333333335E-3</v>
          </cell>
        </row>
        <row r="74">
          <cell r="E74">
            <v>521.33082333333334</v>
          </cell>
          <cell r="F74">
            <v>64.386165999999889</v>
          </cell>
          <cell r="I74">
            <v>1.2431200000000001E-3</v>
          </cell>
          <cell r="J74">
            <v>1.4228366666666666E-3</v>
          </cell>
        </row>
        <row r="75">
          <cell r="E75">
            <v>521.57798100000002</v>
          </cell>
          <cell r="F75">
            <v>65.17632599999996</v>
          </cell>
          <cell r="I75">
            <v>1.2695699999999998E-3</v>
          </cell>
          <cell r="J75">
            <v>1.45933E-3</v>
          </cell>
        </row>
        <row r="76">
          <cell r="E76">
            <v>521.78468866666663</v>
          </cell>
          <cell r="F76">
            <v>65.805242000000021</v>
          </cell>
          <cell r="I76">
            <v>1.3070200000000001E-3</v>
          </cell>
          <cell r="J76">
            <v>1.4881966666666668E-3</v>
          </cell>
        </row>
        <row r="77">
          <cell r="E77">
            <v>521.84106433333329</v>
          </cell>
          <cell r="F77">
            <v>66.05643699999996</v>
          </cell>
          <cell r="I77">
            <v>1.338E-3</v>
          </cell>
          <cell r="J77">
            <v>1.5173300000000001E-3</v>
          </cell>
        </row>
        <row r="78">
          <cell r="E78">
            <v>522.05708566666669</v>
          </cell>
          <cell r="F78">
            <v>66.679603999999927</v>
          </cell>
          <cell r="I78">
            <v>1.3625699999999998E-3</v>
          </cell>
          <cell r="J78">
            <v>1.5531399999999999E-3</v>
          </cell>
        </row>
        <row r="79">
          <cell r="E79">
            <v>522.81189166666672</v>
          </cell>
          <cell r="F79">
            <v>67.285351999999989</v>
          </cell>
          <cell r="I79">
            <v>1.3991600000000002E-3</v>
          </cell>
          <cell r="J79">
            <v>1.5807333333333331E-3</v>
          </cell>
        </row>
        <row r="80">
          <cell r="E80">
            <v>522.4642090000001</v>
          </cell>
          <cell r="F80">
            <v>67.860486000000094</v>
          </cell>
          <cell r="I80">
            <v>1.4147000000000001E-3</v>
          </cell>
          <cell r="J80">
            <v>1.6276633333333335E-3</v>
          </cell>
        </row>
        <row r="81">
          <cell r="E81">
            <v>522.73448400000007</v>
          </cell>
          <cell r="F81">
            <v>68.473523999999998</v>
          </cell>
          <cell r="I81">
            <v>1.4415000000000001E-3</v>
          </cell>
          <cell r="J81">
            <v>1.66461E-3</v>
          </cell>
        </row>
        <row r="82">
          <cell r="E82">
            <v>522.96797800000002</v>
          </cell>
          <cell r="F82">
            <v>68.963163000000009</v>
          </cell>
          <cell r="I82">
            <v>1.46784E-3</v>
          </cell>
          <cell r="J82">
            <v>1.6951499999999999E-3</v>
          </cell>
        </row>
        <row r="83">
          <cell r="E83">
            <v>522.97938599999998</v>
          </cell>
          <cell r="F83">
            <v>69.264720000000011</v>
          </cell>
          <cell r="I83">
            <v>1.4840900000000002E-3</v>
          </cell>
          <cell r="J83">
            <v>1.7322833333333332E-3</v>
          </cell>
        </row>
        <row r="84">
          <cell r="E84">
            <v>523.22018333333335</v>
          </cell>
          <cell r="F84">
            <v>69.886882000000014</v>
          </cell>
          <cell r="I84">
            <v>1.5209400000000001E-3</v>
          </cell>
          <cell r="J84">
            <v>1.7606299999999996E-3</v>
          </cell>
        </row>
        <row r="85">
          <cell r="E85">
            <v>523.3490243333332</v>
          </cell>
          <cell r="F85">
            <v>70.604589999999973</v>
          </cell>
          <cell r="I85">
            <v>1.55029E-3</v>
          </cell>
          <cell r="J85">
            <v>1.7934866666666669E-3</v>
          </cell>
        </row>
        <row r="86">
          <cell r="E86">
            <v>523.48964333333333</v>
          </cell>
          <cell r="F86">
            <v>70.946188000000006</v>
          </cell>
          <cell r="I86">
            <v>1.5751000000000001E-3</v>
          </cell>
          <cell r="J86">
            <v>1.8286366666666666E-3</v>
          </cell>
        </row>
        <row r="87">
          <cell r="E87">
            <v>523.66619633333346</v>
          </cell>
          <cell r="F87">
            <v>71.497924000000012</v>
          </cell>
          <cell r="I87">
            <v>1.6094099999999999E-3</v>
          </cell>
          <cell r="J87">
            <v>1.8557700000000001E-3</v>
          </cell>
        </row>
        <row r="88">
          <cell r="E88">
            <v>524.00105333333329</v>
          </cell>
          <cell r="F88">
            <v>72.349413999999911</v>
          </cell>
          <cell r="I88">
            <v>1.65723E-3</v>
          </cell>
          <cell r="J88">
            <v>1.9303199999999997E-3</v>
          </cell>
        </row>
        <row r="89">
          <cell r="E89">
            <v>524.41433266666672</v>
          </cell>
          <cell r="F89">
            <v>73.611562999999933</v>
          </cell>
          <cell r="I89">
            <v>1.72197E-3</v>
          </cell>
          <cell r="J89">
            <v>1.9959000000000001E-3</v>
          </cell>
        </row>
        <row r="90">
          <cell r="E90">
            <v>524.67365900000004</v>
          </cell>
          <cell r="F90">
            <v>74.433186000000035</v>
          </cell>
          <cell r="I90">
            <v>1.77702E-3</v>
          </cell>
          <cell r="J90">
            <v>2.0727100000000002E-3</v>
          </cell>
        </row>
        <row r="91">
          <cell r="E91">
            <v>525.00697066666669</v>
          </cell>
          <cell r="F91">
            <v>75.675388999999996</v>
          </cell>
          <cell r="I91">
            <v>1.8434200000000001E-3</v>
          </cell>
          <cell r="J91">
            <v>2.1369866666666663E-3</v>
          </cell>
        </row>
        <row r="92">
          <cell r="E92">
            <v>525.27095300000008</v>
          </cell>
          <cell r="F92">
            <v>76.415745000000015</v>
          </cell>
          <cell r="I92">
            <v>1.91613E-3</v>
          </cell>
          <cell r="J92">
            <v>2.1982199999999999E-3</v>
          </cell>
        </row>
        <row r="93">
          <cell r="E93">
            <v>525.52170100000001</v>
          </cell>
          <cell r="F93">
            <v>77.141786999999908</v>
          </cell>
          <cell r="I93">
            <v>1.9772100000000001E-3</v>
          </cell>
          <cell r="J93">
            <v>2.26195E-3</v>
          </cell>
        </row>
        <row r="94">
          <cell r="E94">
            <v>525.86173833333339</v>
          </cell>
          <cell r="F94">
            <v>78.187459000000047</v>
          </cell>
          <cell r="I94">
            <v>2.03733E-3</v>
          </cell>
          <cell r="J94">
            <v>2.3313899999999996E-3</v>
          </cell>
        </row>
        <row r="95">
          <cell r="E95">
            <v>526.56717133333325</v>
          </cell>
          <cell r="F95">
            <v>79.00205800000009</v>
          </cell>
          <cell r="I95">
            <v>2.1026400000000002E-3</v>
          </cell>
          <cell r="J95">
            <v>2.3919800000000001E-3</v>
          </cell>
        </row>
        <row r="96">
          <cell r="E96">
            <v>526.84273833333327</v>
          </cell>
          <cell r="F96">
            <v>79.815066999999999</v>
          </cell>
          <cell r="I96">
            <v>2.1591399999999999E-3</v>
          </cell>
          <cell r="J96">
            <v>2.4674266666666663E-3</v>
          </cell>
        </row>
        <row r="97">
          <cell r="E97">
            <v>527.08792600000004</v>
          </cell>
          <cell r="F97">
            <v>80.439335999999969</v>
          </cell>
          <cell r="I97">
            <v>2.2269799999999999E-3</v>
          </cell>
          <cell r="J97">
            <v>2.5278333333333333E-3</v>
          </cell>
        </row>
        <row r="98">
          <cell r="E98">
            <v>527.41795066666668</v>
          </cell>
          <cell r="F98">
            <v>81.590189000000009</v>
          </cell>
          <cell r="I98">
            <v>2.2871699999999998E-3</v>
          </cell>
          <cell r="J98">
            <v>2.5985399999999999E-3</v>
          </cell>
        </row>
        <row r="99">
          <cell r="E99">
            <v>527.69435033333332</v>
          </cell>
          <cell r="F99">
            <v>82.163998000000106</v>
          </cell>
          <cell r="I99">
            <v>2.3334599999999999E-3</v>
          </cell>
          <cell r="J99">
            <v>2.6757300000000003E-3</v>
          </cell>
        </row>
        <row r="100">
          <cell r="E100">
            <v>527.89553433333333</v>
          </cell>
          <cell r="F100">
            <v>83.092843000000016</v>
          </cell>
          <cell r="I100">
            <v>2.4005799999999998E-3</v>
          </cell>
          <cell r="J100">
            <v>2.7368566666666665E-3</v>
          </cell>
        </row>
        <row r="101">
          <cell r="E101">
            <v>528.07557499999996</v>
          </cell>
          <cell r="F101">
            <v>83.594021999999939</v>
          </cell>
          <cell r="I101">
            <v>2.4614699999999999E-3</v>
          </cell>
          <cell r="J101">
            <v>2.8033199999999998E-3</v>
          </cell>
        </row>
        <row r="102">
          <cell r="E102">
            <v>528.36597699999993</v>
          </cell>
          <cell r="F102">
            <v>84.560522999999989</v>
          </cell>
          <cell r="I102">
            <v>2.5134899999999997E-3</v>
          </cell>
          <cell r="J102">
            <v>2.8801E-3</v>
          </cell>
        </row>
        <row r="103">
          <cell r="E103">
            <v>528.52105366666672</v>
          </cell>
          <cell r="F103">
            <v>85.178300000000036</v>
          </cell>
          <cell r="I103">
            <v>2.5748400000000001E-3</v>
          </cell>
          <cell r="J103">
            <v>2.9396000000000001E-3</v>
          </cell>
        </row>
        <row r="104">
          <cell r="E104">
            <v>528.83596799999998</v>
          </cell>
          <cell r="F104">
            <v>85.699535999999966</v>
          </cell>
          <cell r="I104">
            <v>2.6326800000000001E-3</v>
          </cell>
          <cell r="J104">
            <v>3.0088900000000002E-3</v>
          </cell>
        </row>
        <row r="105">
          <cell r="E105">
            <v>529.13377833333334</v>
          </cell>
          <cell r="F105">
            <v>86.806614999999965</v>
          </cell>
          <cell r="I105">
            <v>2.6982299999999998E-3</v>
          </cell>
          <cell r="J105">
            <v>3.0748599999999996E-3</v>
          </cell>
        </row>
        <row r="106">
          <cell r="E106">
            <v>529.27693699999998</v>
          </cell>
          <cell r="F106">
            <v>87.449627999999962</v>
          </cell>
          <cell r="I106">
            <v>2.7586699999999995E-3</v>
          </cell>
          <cell r="J106">
            <v>3.1446733333333329E-3</v>
          </cell>
        </row>
        <row r="107">
          <cell r="E107">
            <v>529.64899733333334</v>
          </cell>
          <cell r="F107">
            <v>88.267071999999928</v>
          </cell>
          <cell r="I107">
            <v>2.8115900000000001E-3</v>
          </cell>
          <cell r="J107">
            <v>3.2174933333333332E-3</v>
          </cell>
        </row>
        <row r="108">
          <cell r="E108">
            <v>529.7978026666666</v>
          </cell>
          <cell r="F108">
            <v>88.904333000000065</v>
          </cell>
          <cell r="I108">
            <v>2.8692400000000003E-3</v>
          </cell>
          <cell r="J108">
            <v>3.2935166666666666E-3</v>
          </cell>
        </row>
        <row r="109">
          <cell r="E109">
            <v>530.07965100000001</v>
          </cell>
          <cell r="F109">
            <v>89.703239999999937</v>
          </cell>
          <cell r="I109">
            <v>2.9325000000000002E-3</v>
          </cell>
          <cell r="J109">
            <v>3.3625399999999998E-3</v>
          </cell>
        </row>
        <row r="110">
          <cell r="E110">
            <v>530.31632266666668</v>
          </cell>
          <cell r="F110">
            <v>90.474517999999989</v>
          </cell>
          <cell r="I110">
            <v>2.9799199999999996E-3</v>
          </cell>
          <cell r="J110">
            <v>3.4376633333333337E-3</v>
          </cell>
        </row>
        <row r="111">
          <cell r="E111">
            <v>530.55901899999992</v>
          </cell>
          <cell r="F111">
            <v>91.200459000000023</v>
          </cell>
          <cell r="I111">
            <v>3.0380200000000002E-3</v>
          </cell>
          <cell r="J111">
            <v>3.5108166666666663E-3</v>
          </cell>
        </row>
        <row r="112">
          <cell r="E112">
            <v>530.9289746666667</v>
          </cell>
          <cell r="F112">
            <v>92.136254000000008</v>
          </cell>
          <cell r="I112">
            <v>3.1020399999999999E-3</v>
          </cell>
          <cell r="J112">
            <v>3.5768266666666663E-3</v>
          </cell>
        </row>
        <row r="113">
          <cell r="E113">
            <v>531.01906933333339</v>
          </cell>
          <cell r="F113">
            <v>92.706627999999967</v>
          </cell>
          <cell r="I113">
            <v>3.16212E-3</v>
          </cell>
          <cell r="J113">
            <v>3.64686E-3</v>
          </cell>
        </row>
        <row r="114">
          <cell r="E114">
            <v>531.29305133333321</v>
          </cell>
          <cell r="F114">
            <v>93.661545999999987</v>
          </cell>
          <cell r="I114">
            <v>3.2182300000000003E-3</v>
          </cell>
          <cell r="J114">
            <v>3.7244266666666666E-3</v>
          </cell>
        </row>
        <row r="115">
          <cell r="E115">
            <v>531.50319766666655</v>
          </cell>
          <cell r="F115">
            <v>93.868802000000073</v>
          </cell>
          <cell r="I115">
            <v>3.2686E-3</v>
          </cell>
          <cell r="J115">
            <v>3.7988866666666668E-3</v>
          </cell>
        </row>
        <row r="116">
          <cell r="E116">
            <v>531.72369766666668</v>
          </cell>
          <cell r="F116">
            <v>94.612252999999953</v>
          </cell>
          <cell r="I116">
            <v>3.3350900000000002E-3</v>
          </cell>
          <cell r="J116">
            <v>3.863813333333333E-3</v>
          </cell>
        </row>
        <row r="117">
          <cell r="E117">
            <v>531.76870866666661</v>
          </cell>
          <cell r="F117">
            <v>95.097310999999934</v>
          </cell>
          <cell r="I117">
            <v>3.4096500000000002E-3</v>
          </cell>
          <cell r="J117">
            <v>3.9202899999999999E-3</v>
          </cell>
        </row>
        <row r="118">
          <cell r="E118">
            <v>532.227439</v>
          </cell>
          <cell r="F118">
            <v>96.241101000000072</v>
          </cell>
          <cell r="I118">
            <v>3.5263600000000001E-3</v>
          </cell>
          <cell r="J118">
            <v>4.055746666666667E-3</v>
          </cell>
        </row>
        <row r="119">
          <cell r="E119">
            <v>532.5852523333333</v>
          </cell>
          <cell r="F119">
            <v>97.574500000000114</v>
          </cell>
          <cell r="I119">
            <v>3.65213E-3</v>
          </cell>
          <cell r="J119">
            <v>4.1871233333333332E-3</v>
          </cell>
        </row>
        <row r="120">
          <cell r="E120">
            <v>533.0000183333334</v>
          </cell>
          <cell r="F120">
            <v>98.784000999999989</v>
          </cell>
          <cell r="I120">
            <v>3.76714E-3</v>
          </cell>
          <cell r="J120">
            <v>4.3193366666666672E-3</v>
          </cell>
        </row>
        <row r="121">
          <cell r="E121">
            <v>533.39687400000003</v>
          </cell>
          <cell r="F121">
            <v>100.132521</v>
          </cell>
          <cell r="I121">
            <v>3.8773600000000003E-3</v>
          </cell>
          <cell r="J121">
            <v>4.4658466666666653E-3</v>
          </cell>
        </row>
        <row r="122">
          <cell r="E122">
            <v>533.85774766666668</v>
          </cell>
          <cell r="F122">
            <v>101.55883099999994</v>
          </cell>
          <cell r="I122">
            <v>3.9943899999999996E-3</v>
          </cell>
          <cell r="J122">
            <v>4.6054666666666671E-3</v>
          </cell>
        </row>
        <row r="123">
          <cell r="E123">
            <v>534.12728333333337</v>
          </cell>
          <cell r="F123">
            <v>102.51782800000007</v>
          </cell>
          <cell r="I123">
            <v>4.1080800000000001E-3</v>
          </cell>
          <cell r="J123">
            <v>4.7470200000000002E-3</v>
          </cell>
        </row>
        <row r="124">
          <cell r="E124">
            <v>534.51768766666657</v>
          </cell>
          <cell r="F124">
            <v>103.49252000000001</v>
          </cell>
          <cell r="I124">
            <v>4.2243899999999997E-3</v>
          </cell>
          <cell r="J124">
            <v>4.87996E-3</v>
          </cell>
        </row>
        <row r="125">
          <cell r="E125">
            <v>534.84933433333333</v>
          </cell>
          <cell r="F125">
            <v>104.67412899999999</v>
          </cell>
          <cell r="I125">
            <v>4.3399300000000005E-3</v>
          </cell>
          <cell r="J125">
            <v>5.0131266666666669E-3</v>
          </cell>
        </row>
        <row r="126">
          <cell r="E126">
            <v>535.29382233333342</v>
          </cell>
          <cell r="F126">
            <v>105.888418</v>
          </cell>
          <cell r="I126">
            <v>4.4554500000000006E-3</v>
          </cell>
          <cell r="J126">
            <v>5.1621199999999992E-3</v>
          </cell>
        </row>
        <row r="127">
          <cell r="E127">
            <v>535.60255566666672</v>
          </cell>
          <cell r="F127">
            <v>107.01212899999996</v>
          </cell>
          <cell r="I127">
            <v>4.57837E-3</v>
          </cell>
          <cell r="J127">
            <v>5.3004966666666672E-3</v>
          </cell>
        </row>
        <row r="128">
          <cell r="E128">
            <v>536.03396966666662</v>
          </cell>
          <cell r="F128">
            <v>108.09774200000004</v>
          </cell>
          <cell r="I128">
            <v>4.7080000000000004E-3</v>
          </cell>
          <cell r="J128">
            <v>5.4298666666666665E-3</v>
          </cell>
        </row>
        <row r="129">
          <cell r="E129">
            <v>536.47599066666669</v>
          </cell>
          <cell r="F129">
            <v>109.29658399999994</v>
          </cell>
          <cell r="I129">
            <v>4.8259600000000007E-3</v>
          </cell>
          <cell r="J129">
            <v>5.5780466666666669E-3</v>
          </cell>
        </row>
        <row r="130">
          <cell r="E130">
            <v>536.86034899999993</v>
          </cell>
          <cell r="F130">
            <v>110.46239400000002</v>
          </cell>
          <cell r="I130">
            <v>4.9411699999999999E-3</v>
          </cell>
          <cell r="J130">
            <v>5.7236933333333342E-3</v>
          </cell>
        </row>
        <row r="131">
          <cell r="E131">
            <v>537.11576000000002</v>
          </cell>
          <cell r="F131">
            <v>111.58793400000002</v>
          </cell>
          <cell r="I131">
            <v>5.06954E-3</v>
          </cell>
          <cell r="J131">
            <v>5.856513333333333E-3</v>
          </cell>
        </row>
        <row r="132">
          <cell r="E132">
            <v>537.4318596666667</v>
          </cell>
          <cell r="F132">
            <v>112.53550999999993</v>
          </cell>
          <cell r="I132">
            <v>5.1834699999999999E-3</v>
          </cell>
          <cell r="J132">
            <v>5.9961866666666669E-3</v>
          </cell>
        </row>
        <row r="133">
          <cell r="E133">
            <v>537.82066666666663</v>
          </cell>
          <cell r="F133">
            <v>113.50624700000009</v>
          </cell>
          <cell r="I133">
            <v>5.3026899999999997E-3</v>
          </cell>
          <cell r="J133">
            <v>6.1352166666666669E-3</v>
          </cell>
        </row>
        <row r="134">
          <cell r="E134">
            <v>538.18710266666665</v>
          </cell>
          <cell r="F134">
            <v>114.71475199999998</v>
          </cell>
          <cell r="I134">
            <v>5.4123200000000008E-3</v>
          </cell>
          <cell r="J134">
            <v>6.2839533333333341E-3</v>
          </cell>
        </row>
        <row r="135">
          <cell r="E135">
            <v>538.37910233333332</v>
          </cell>
          <cell r="F135">
            <v>115.48773400000005</v>
          </cell>
          <cell r="I135">
            <v>5.5254800000000001E-3</v>
          </cell>
          <cell r="J135">
            <v>6.4177333333333341E-3</v>
          </cell>
        </row>
        <row r="136">
          <cell r="E136">
            <v>538.75935066666671</v>
          </cell>
          <cell r="F136">
            <v>116.61110299999996</v>
          </cell>
          <cell r="I136">
            <v>5.6528100000000003E-3</v>
          </cell>
          <cell r="J136">
            <v>6.5554199999999993E-3</v>
          </cell>
        </row>
        <row r="137">
          <cell r="E137">
            <v>539.25149199999998</v>
          </cell>
          <cell r="F137">
            <v>117.878286</v>
          </cell>
          <cell r="I137">
            <v>5.7717300000000001E-3</v>
          </cell>
          <cell r="J137">
            <v>6.6968100000000001E-3</v>
          </cell>
        </row>
        <row r="138">
          <cell r="E138">
            <v>539.56899299999998</v>
          </cell>
          <cell r="F138">
            <v>118.78964399999995</v>
          </cell>
          <cell r="I138">
            <v>5.8837899999999999E-3</v>
          </cell>
          <cell r="J138">
            <v>6.8490666666666672E-3</v>
          </cell>
        </row>
        <row r="139">
          <cell r="E139">
            <v>539.82615999999996</v>
          </cell>
          <cell r="F139">
            <v>119.84872499999994</v>
          </cell>
          <cell r="I139">
            <v>6.00352E-3</v>
          </cell>
          <cell r="J139">
            <v>6.9875066666666673E-3</v>
          </cell>
        </row>
        <row r="140">
          <cell r="E140">
            <v>540.05732</v>
          </cell>
          <cell r="F140">
            <v>120.48688199999992</v>
          </cell>
          <cell r="I140">
            <v>6.1389000000000001E-3</v>
          </cell>
          <cell r="J140">
            <v>7.1100900000000003E-3</v>
          </cell>
        </row>
        <row r="141">
          <cell r="E141">
            <v>540.36024133333331</v>
          </cell>
          <cell r="F141">
            <v>121.49715400000002</v>
          </cell>
          <cell r="I141">
            <v>6.2552900000000002E-3</v>
          </cell>
          <cell r="J141">
            <v>7.2526833333333342E-3</v>
          </cell>
        </row>
        <row r="142">
          <cell r="E142">
            <v>540.70122566666669</v>
          </cell>
          <cell r="F142">
            <v>122.60799800000001</v>
          </cell>
          <cell r="I142">
            <v>6.3745799999999995E-3</v>
          </cell>
          <cell r="J142">
            <v>7.3885700000000006E-3</v>
          </cell>
        </row>
        <row r="143">
          <cell r="E143">
            <v>541.07583133333344</v>
          </cell>
          <cell r="F143">
            <v>123.72998200000001</v>
          </cell>
          <cell r="I143">
            <v>6.5026900000000002E-3</v>
          </cell>
          <cell r="J143">
            <v>7.5249866666666654E-3</v>
          </cell>
        </row>
        <row r="144">
          <cell r="E144">
            <v>541.40289500000006</v>
          </cell>
          <cell r="F144">
            <v>124.77838800000001</v>
          </cell>
          <cell r="I144">
            <v>6.6037700000000001E-3</v>
          </cell>
          <cell r="J144">
            <v>7.6746633333333331E-3</v>
          </cell>
        </row>
        <row r="145">
          <cell r="E145">
            <v>541.8856206666668</v>
          </cell>
          <cell r="F145">
            <v>125.91821900000008</v>
          </cell>
          <cell r="I145">
            <v>6.7075600000000004E-3</v>
          </cell>
          <cell r="J145">
            <v>7.8273766666666668E-3</v>
          </cell>
        </row>
        <row r="146">
          <cell r="E146">
            <v>542.16621799999996</v>
          </cell>
          <cell r="F146">
            <v>127.01632199999995</v>
          </cell>
          <cell r="I146">
            <v>6.8289900000000001E-3</v>
          </cell>
          <cell r="J146">
            <v>7.9668099999999995E-3</v>
          </cell>
        </row>
        <row r="147">
          <cell r="E147">
            <v>542.77626000000009</v>
          </cell>
          <cell r="F147">
            <v>127.70020200000005</v>
          </cell>
          <cell r="I147">
            <v>6.9643600000000002E-3</v>
          </cell>
          <cell r="J147">
            <v>8.0971866666666656E-3</v>
          </cell>
        </row>
        <row r="148">
          <cell r="E148">
            <v>543.48673966666672</v>
          </cell>
          <cell r="F148">
            <v>129.80963300000008</v>
          </cell>
          <cell r="I148">
            <v>7.1956299999999997E-3</v>
          </cell>
          <cell r="J148">
            <v>8.3862766666666661E-3</v>
          </cell>
        </row>
        <row r="149">
          <cell r="E149">
            <v>544.22076033333326</v>
          </cell>
          <cell r="F149">
            <v>132.1425010000001</v>
          </cell>
          <cell r="I149">
            <v>7.4358500000000008E-3</v>
          </cell>
          <cell r="J149">
            <v>8.6882833333333329E-3</v>
          </cell>
        </row>
        <row r="150">
          <cell r="E150">
            <v>544.82430099999999</v>
          </cell>
          <cell r="F150">
            <v>134.10604800000004</v>
          </cell>
          <cell r="I150">
            <v>7.6785300000000003E-3</v>
          </cell>
          <cell r="J150">
            <v>8.9864799999999981E-3</v>
          </cell>
        </row>
        <row r="151">
          <cell r="E151">
            <v>545.24454999999989</v>
          </cell>
          <cell r="F151">
            <v>135.27073200000007</v>
          </cell>
          <cell r="I151">
            <v>7.9139999999999992E-3</v>
          </cell>
          <cell r="J151">
            <v>9.2773200000000004E-3</v>
          </cell>
        </row>
        <row r="152">
          <cell r="E152">
            <v>545.78962333333345</v>
          </cell>
          <cell r="F152">
            <v>136.92764799999998</v>
          </cell>
          <cell r="I152">
            <v>8.1399599999999999E-3</v>
          </cell>
          <cell r="J152">
            <v>9.5666099999999997E-3</v>
          </cell>
        </row>
        <row r="153">
          <cell r="E153">
            <v>546.34712666666667</v>
          </cell>
          <cell r="F153">
            <v>138.78051500000004</v>
          </cell>
          <cell r="I153">
            <v>8.3883399999999993E-3</v>
          </cell>
          <cell r="J153">
            <v>9.8295366666666661E-3</v>
          </cell>
        </row>
        <row r="154">
          <cell r="E154">
            <v>546.99562766666668</v>
          </cell>
          <cell r="F154">
            <v>140.58617600000008</v>
          </cell>
          <cell r="I154">
            <v>8.6218300000000005E-3</v>
          </cell>
          <cell r="J154">
            <v>1.0114976666666666E-2</v>
          </cell>
        </row>
        <row r="155">
          <cell r="E155">
            <v>547.43336933333342</v>
          </cell>
          <cell r="F155">
            <v>142.02713500000004</v>
          </cell>
          <cell r="I155">
            <v>8.8485300000000003E-3</v>
          </cell>
          <cell r="J155">
            <v>1.039211E-2</v>
          </cell>
        </row>
        <row r="156">
          <cell r="E156">
            <v>547.823982</v>
          </cell>
          <cell r="F156">
            <v>143.64369000000005</v>
          </cell>
          <cell r="I156">
            <v>9.0504100000000001E-3</v>
          </cell>
          <cell r="J156">
            <v>1.0681076666666667E-2</v>
          </cell>
        </row>
        <row r="157">
          <cell r="E157">
            <v>548.42490600000008</v>
          </cell>
          <cell r="F157">
            <v>145.21687200000008</v>
          </cell>
          <cell r="I157">
            <v>9.3044499999999988E-3</v>
          </cell>
          <cell r="J157">
            <v>1.0952596666666667E-2</v>
          </cell>
        </row>
        <row r="158">
          <cell r="E158">
            <v>548.98927633333335</v>
          </cell>
          <cell r="F158">
            <v>147.09897699999999</v>
          </cell>
          <cell r="I158">
            <v>9.5382699999999997E-3</v>
          </cell>
          <cell r="J158">
            <v>1.1239356666666665E-2</v>
          </cell>
        </row>
        <row r="159">
          <cell r="E159">
            <v>549.5332933333334</v>
          </cell>
          <cell r="F159">
            <v>148.52043699999996</v>
          </cell>
          <cell r="I159">
            <v>9.7623999999999992E-3</v>
          </cell>
          <cell r="J159">
            <v>1.1531506666666667E-2</v>
          </cell>
        </row>
        <row r="160">
          <cell r="E160">
            <v>550.08928233333336</v>
          </cell>
          <cell r="F160">
            <v>150.33284800000001</v>
          </cell>
          <cell r="I160">
            <v>9.99594E-3</v>
          </cell>
          <cell r="J160">
            <v>1.1810640000000001E-2</v>
          </cell>
        </row>
        <row r="161">
          <cell r="E161">
            <v>550.72889599999996</v>
          </cell>
          <cell r="F161">
            <v>152.2301159999999</v>
          </cell>
          <cell r="I161">
            <v>1.021739E-2</v>
          </cell>
          <cell r="J161">
            <v>1.2095873333333333E-2</v>
          </cell>
        </row>
        <row r="162">
          <cell r="E162">
            <v>551.21218199999998</v>
          </cell>
          <cell r="F162">
            <v>153.75797699999998</v>
          </cell>
          <cell r="I162">
            <v>1.042619E-2</v>
          </cell>
          <cell r="J162">
            <v>1.2390093333333333E-2</v>
          </cell>
        </row>
        <row r="163">
          <cell r="E163">
            <v>551.72142900000006</v>
          </cell>
          <cell r="F163">
            <v>155.39291700000001</v>
          </cell>
          <cell r="I163">
            <v>1.063739E-2</v>
          </cell>
          <cell r="J163">
            <v>1.2677163333333331E-2</v>
          </cell>
        </row>
        <row r="164">
          <cell r="E164">
            <v>552.19262633333335</v>
          </cell>
          <cell r="F164">
            <v>157.18992100000003</v>
          </cell>
          <cell r="I164">
            <v>1.088741E-2</v>
          </cell>
          <cell r="J164">
            <v>1.2936913333333336E-2</v>
          </cell>
        </row>
        <row r="165">
          <cell r="E165">
            <v>552.89462400000002</v>
          </cell>
          <cell r="F165">
            <v>158.87910599999998</v>
          </cell>
          <cell r="I165">
            <v>1.111561E-2</v>
          </cell>
          <cell r="J165">
            <v>1.3205196666666669E-2</v>
          </cell>
        </row>
        <row r="166">
          <cell r="E166">
            <v>553.30876633333344</v>
          </cell>
          <cell r="F166">
            <v>160.30544199999997</v>
          </cell>
          <cell r="I166">
            <v>1.1340159999999998E-2</v>
          </cell>
          <cell r="J166">
            <v>1.3505546666666668E-2</v>
          </cell>
        </row>
        <row r="167">
          <cell r="E167">
            <v>553.72560866666663</v>
          </cell>
          <cell r="F167">
            <v>161.43591500000002</v>
          </cell>
          <cell r="I167">
            <v>1.154351E-2</v>
          </cell>
          <cell r="J167">
            <v>1.3791283333333331E-2</v>
          </cell>
        </row>
        <row r="168">
          <cell r="E168">
            <v>554.27106233333336</v>
          </cell>
          <cell r="F168">
            <v>163.1355640000001</v>
          </cell>
          <cell r="I168">
            <v>1.1763079999999999E-2</v>
          </cell>
          <cell r="J168">
            <v>1.4060513333333333E-2</v>
          </cell>
        </row>
        <row r="169">
          <cell r="E169">
            <v>554.888328</v>
          </cell>
          <cell r="F169">
            <v>164.8970129999999</v>
          </cell>
          <cell r="I169">
            <v>1.197732E-2</v>
          </cell>
          <cell r="J169">
            <v>1.4370580000000001E-2</v>
          </cell>
        </row>
        <row r="170">
          <cell r="E170">
            <v>555.32570099999987</v>
          </cell>
          <cell r="F170">
            <v>166.18421099999995</v>
          </cell>
          <cell r="I170">
            <v>1.2183960000000001E-2</v>
          </cell>
          <cell r="J170">
            <v>1.4665559999999998E-2</v>
          </cell>
        </row>
        <row r="171">
          <cell r="E171">
            <v>555.8615483333333</v>
          </cell>
          <cell r="F171">
            <v>167.83049800000003</v>
          </cell>
          <cell r="I171">
            <v>1.2389799999999999E-2</v>
          </cell>
          <cell r="J171">
            <v>1.4970486666666668E-2</v>
          </cell>
        </row>
        <row r="172">
          <cell r="E172">
            <v>556.32343400000002</v>
          </cell>
          <cell r="F172">
            <v>169.12318500000003</v>
          </cell>
          <cell r="I172">
            <v>1.258242E-2</v>
          </cell>
          <cell r="J172">
            <v>1.527951E-2</v>
          </cell>
        </row>
        <row r="173">
          <cell r="E173">
            <v>557.10016933333338</v>
          </cell>
          <cell r="F173">
            <v>171.05361099999993</v>
          </cell>
          <cell r="I173">
            <v>1.279374E-2</v>
          </cell>
          <cell r="J173">
            <v>1.557039E-2</v>
          </cell>
        </row>
        <row r="174">
          <cell r="E174">
            <v>557.10478599999999</v>
          </cell>
          <cell r="F174">
            <v>172.55089799999996</v>
          </cell>
          <cell r="I174">
            <v>1.300783E-2</v>
          </cell>
          <cell r="J174">
            <v>1.5856336666666665E-2</v>
          </cell>
        </row>
        <row r="175">
          <cell r="E175">
            <v>557.92055266666659</v>
          </cell>
          <cell r="F175">
            <v>173.85223100000002</v>
          </cell>
          <cell r="I175">
            <v>1.321461E-2</v>
          </cell>
          <cell r="J175">
            <v>1.6158140000000001E-2</v>
          </cell>
        </row>
        <row r="176">
          <cell r="E176">
            <v>558.59502166666664</v>
          </cell>
          <cell r="F176">
            <v>175.61894599999994</v>
          </cell>
          <cell r="I176">
            <v>1.3444069999999999E-2</v>
          </cell>
          <cell r="J176">
            <v>1.6440013333333336E-2</v>
          </cell>
        </row>
        <row r="177">
          <cell r="E177">
            <v>558.72245133333331</v>
          </cell>
          <cell r="F177">
            <v>177.61543000000006</v>
          </cell>
          <cell r="I177">
            <v>1.363819E-2</v>
          </cell>
          <cell r="J177">
            <v>1.6753786666666666E-2</v>
          </cell>
        </row>
        <row r="178">
          <cell r="E178">
            <v>559.64701599999989</v>
          </cell>
          <cell r="F178">
            <v>179.08038299999998</v>
          </cell>
          <cell r="I178">
            <v>1.392153E-2</v>
          </cell>
          <cell r="J178">
            <v>1.7106159999999999E-2</v>
          </cell>
        </row>
        <row r="179">
          <cell r="E179">
            <v>560.53286600000001</v>
          </cell>
          <cell r="F179">
            <v>180.61109699999997</v>
          </cell>
          <cell r="I179">
            <v>1.4193480000000001E-2</v>
          </cell>
          <cell r="J179">
            <v>1.7465669999999996E-2</v>
          </cell>
        </row>
        <row r="180">
          <cell r="E180">
            <v>561.3103236666667</v>
          </cell>
          <cell r="F180">
            <v>182.941868</v>
          </cell>
          <cell r="I180">
            <v>1.4468149999999999E-2</v>
          </cell>
          <cell r="J180">
            <v>1.7836073333333331E-2</v>
          </cell>
        </row>
        <row r="181">
          <cell r="E181">
            <v>561.959745</v>
          </cell>
          <cell r="F181">
            <v>184.69842299999988</v>
          </cell>
          <cell r="I181">
            <v>1.4729669999999999E-2</v>
          </cell>
          <cell r="J181">
            <v>1.8203400000000002E-2</v>
          </cell>
        </row>
        <row r="182">
          <cell r="E182">
            <v>562.38334733333329</v>
          </cell>
          <cell r="F182">
            <v>186.267112</v>
          </cell>
          <cell r="I182">
            <v>1.4994430000000001E-2</v>
          </cell>
          <cell r="J182">
            <v>1.8568546666666668E-2</v>
          </cell>
        </row>
        <row r="183">
          <cell r="E183">
            <v>563.0348693333334</v>
          </cell>
          <cell r="F183">
            <v>188.25338499999998</v>
          </cell>
          <cell r="I183">
            <v>1.525898E-2</v>
          </cell>
          <cell r="J183">
            <v>1.8940303333333332E-2</v>
          </cell>
        </row>
        <row r="184">
          <cell r="E184">
            <v>563.62716966666665</v>
          </cell>
          <cell r="F184">
            <v>189.99139700000001</v>
          </cell>
          <cell r="I184">
            <v>1.5525530000000001E-2</v>
          </cell>
          <cell r="J184">
            <v>1.9308773333333334E-2</v>
          </cell>
        </row>
        <row r="185">
          <cell r="E185">
            <v>564.24821466666674</v>
          </cell>
          <cell r="F185">
            <v>191.79222799999991</v>
          </cell>
          <cell r="I185">
            <v>1.5798049999999998E-2</v>
          </cell>
          <cell r="J185">
            <v>1.9663603333333335E-2</v>
          </cell>
        </row>
        <row r="186">
          <cell r="E186">
            <v>564.89247499999999</v>
          </cell>
          <cell r="F186">
            <v>193.83817799999997</v>
          </cell>
          <cell r="I186">
            <v>1.605024E-2</v>
          </cell>
          <cell r="J186">
            <v>2.0046990000000001E-2</v>
          </cell>
        </row>
        <row r="187">
          <cell r="E187">
            <v>565.36153366666667</v>
          </cell>
          <cell r="F187">
            <v>195.28012100000007</v>
          </cell>
          <cell r="I187">
            <v>1.6317170000000002E-2</v>
          </cell>
          <cell r="J187">
            <v>2.0404283333333335E-2</v>
          </cell>
        </row>
        <row r="188">
          <cell r="E188">
            <v>565.99916266666673</v>
          </cell>
          <cell r="F188">
            <v>197.240138</v>
          </cell>
          <cell r="I188">
            <v>1.6547630000000001E-2</v>
          </cell>
          <cell r="J188">
            <v>2.0797703333333334E-2</v>
          </cell>
        </row>
        <row r="189">
          <cell r="E189">
            <v>566.62567000000001</v>
          </cell>
          <cell r="F189">
            <v>199.15087200000005</v>
          </cell>
          <cell r="I189">
            <v>1.6818679999999999E-2</v>
          </cell>
          <cell r="J189">
            <v>2.1168263333333336E-2</v>
          </cell>
        </row>
        <row r="190">
          <cell r="E190">
            <v>567.14554433333331</v>
          </cell>
          <cell r="F190">
            <v>200.67930100000001</v>
          </cell>
          <cell r="I190">
            <v>1.708571E-2</v>
          </cell>
          <cell r="J190">
            <v>2.1526143333333338E-2</v>
          </cell>
        </row>
        <row r="191">
          <cell r="E191">
            <v>567.55863600000009</v>
          </cell>
          <cell r="F191">
            <v>202.10722199999998</v>
          </cell>
          <cell r="I191">
            <v>1.7338720000000002E-2</v>
          </cell>
          <cell r="J191">
            <v>2.189263666666667E-2</v>
          </cell>
        </row>
        <row r="192">
          <cell r="E192">
            <v>568.32982566666669</v>
          </cell>
          <cell r="F192">
            <v>203.91488900000007</v>
          </cell>
          <cell r="I192">
            <v>1.7585090000000001E-2</v>
          </cell>
          <cell r="J192">
            <v>2.2277793333333334E-2</v>
          </cell>
        </row>
        <row r="193">
          <cell r="E193">
            <v>568.8440906666666</v>
          </cell>
          <cell r="F193">
            <v>205.64473099999992</v>
          </cell>
          <cell r="I193">
            <v>1.782663E-2</v>
          </cell>
          <cell r="J193">
            <v>2.264801E-2</v>
          </cell>
        </row>
        <row r="194">
          <cell r="E194">
            <v>569.39528299999995</v>
          </cell>
          <cell r="F194">
            <v>207.40202400000004</v>
          </cell>
          <cell r="I194">
            <v>1.810815E-2</v>
          </cell>
          <cell r="J194">
            <v>2.3004069999999998E-2</v>
          </cell>
        </row>
        <row r="195">
          <cell r="E195">
            <v>570.16192533333344</v>
          </cell>
          <cell r="F195">
            <v>209.628469</v>
          </cell>
          <cell r="I195">
            <v>1.8350419999999999E-2</v>
          </cell>
          <cell r="J195">
            <v>2.3387033333333335E-2</v>
          </cell>
        </row>
        <row r="196">
          <cell r="E196">
            <v>570.47285599999998</v>
          </cell>
          <cell r="F196">
            <v>210.83565900000008</v>
          </cell>
          <cell r="I196">
            <v>1.8601859999999998E-2</v>
          </cell>
          <cell r="J196">
            <v>2.3755599999999998E-2</v>
          </cell>
        </row>
        <row r="197">
          <cell r="E197">
            <v>570.99181366666664</v>
          </cell>
          <cell r="F197">
            <v>212.32226300000002</v>
          </cell>
          <cell r="I197">
            <v>1.883978E-2</v>
          </cell>
          <cell r="J197">
            <v>2.4126213333333334E-2</v>
          </cell>
        </row>
        <row r="198">
          <cell r="E198">
            <v>571.40903166666669</v>
          </cell>
          <cell r="F198">
            <v>214.60088599999995</v>
          </cell>
          <cell r="I198">
            <v>1.9093059999999999E-2</v>
          </cell>
          <cell r="J198">
            <v>2.4508086666666668E-2</v>
          </cell>
        </row>
        <row r="199">
          <cell r="E199">
            <v>571.83785866666665</v>
          </cell>
          <cell r="F199">
            <v>216.14135300000004</v>
          </cell>
          <cell r="I199">
            <v>1.9350909999999999E-2</v>
          </cell>
          <cell r="J199">
            <v>2.4868866666666666E-2</v>
          </cell>
        </row>
        <row r="200">
          <cell r="E200">
            <v>572.72863700000005</v>
          </cell>
          <cell r="F200">
            <v>217.67954399999996</v>
          </cell>
          <cell r="I200">
            <v>1.9586389999999999E-2</v>
          </cell>
          <cell r="J200">
            <v>2.5248913333333334E-2</v>
          </cell>
        </row>
        <row r="201">
          <cell r="E201">
            <v>573.4230389999999</v>
          </cell>
          <cell r="F201">
            <v>219.75132899999994</v>
          </cell>
          <cell r="I201">
            <v>1.985044E-2</v>
          </cell>
          <cell r="J201">
            <v>2.561136666666667E-2</v>
          </cell>
        </row>
        <row r="202">
          <cell r="E202">
            <v>573.77098399999988</v>
          </cell>
          <cell r="F202">
            <v>220.78292399999998</v>
          </cell>
          <cell r="I202">
            <v>2.008861E-2</v>
          </cell>
          <cell r="J202">
            <v>2.5990126666666665E-2</v>
          </cell>
        </row>
        <row r="203">
          <cell r="E203">
            <v>573.94974600000012</v>
          </cell>
          <cell r="F203">
            <v>222.42372900000004</v>
          </cell>
          <cell r="I203">
            <v>2.0341480000000002E-2</v>
          </cell>
          <cell r="J203">
            <v>2.6360406666666666E-2</v>
          </cell>
        </row>
        <row r="204">
          <cell r="E204">
            <v>574.92925766666667</v>
          </cell>
          <cell r="F204">
            <v>224.21709799999996</v>
          </cell>
          <cell r="I204">
            <v>2.0573149999999998E-2</v>
          </cell>
          <cell r="J204">
            <v>2.6740923333333333E-2</v>
          </cell>
        </row>
        <row r="205">
          <cell r="E205">
            <v>575.05256133333341</v>
          </cell>
          <cell r="F205">
            <v>225.86674299999999</v>
          </cell>
          <cell r="I205">
            <v>2.0808320000000002E-2</v>
          </cell>
          <cell r="J205">
            <v>2.7120253333333334E-2</v>
          </cell>
        </row>
        <row r="206">
          <cell r="E206">
            <v>576.04126600000006</v>
          </cell>
          <cell r="F206">
            <v>227.61180899999999</v>
          </cell>
          <cell r="I206">
            <v>2.1034869999999997E-2</v>
          </cell>
          <cell r="J206">
            <v>2.7510666666666666E-2</v>
          </cell>
        </row>
        <row r="207">
          <cell r="E207">
            <v>576.62538066666673</v>
          </cell>
          <cell r="F207">
            <v>229.30275499999993</v>
          </cell>
          <cell r="I207">
            <v>2.1281249999999998E-2</v>
          </cell>
          <cell r="J207">
            <v>2.7889939999999998E-2</v>
          </cell>
        </row>
        <row r="208">
          <cell r="E208">
            <v>576.56776733333334</v>
          </cell>
          <cell r="F208">
            <v>230.41418800000008</v>
          </cell>
          <cell r="I208">
            <v>2.1535660000000002E-2</v>
          </cell>
          <cell r="J208">
            <v>2.8250766666666666E-2</v>
          </cell>
        </row>
        <row r="209">
          <cell r="E209">
            <v>577.14458466666667</v>
          </cell>
          <cell r="F209">
            <v>232.1836009999999</v>
          </cell>
          <cell r="I209">
            <v>2.17679E-2</v>
          </cell>
          <cell r="J209">
            <v>2.8630663333333337E-2</v>
          </cell>
        </row>
        <row r="210">
          <cell r="E210">
            <v>577.76715033333346</v>
          </cell>
          <cell r="F210">
            <v>234.18272200000007</v>
          </cell>
          <cell r="I210">
            <v>2.2006169999999999E-2</v>
          </cell>
          <cell r="J210">
            <v>2.9018430000000001E-2</v>
          </cell>
        </row>
        <row r="211">
          <cell r="E211">
            <v>578.27446066666664</v>
          </cell>
          <cell r="F211">
            <v>235.47958700000004</v>
          </cell>
          <cell r="I211">
            <v>2.2229100000000002E-2</v>
          </cell>
          <cell r="J211">
            <v>2.9389559999999999E-2</v>
          </cell>
        </row>
        <row r="212">
          <cell r="E212">
            <v>579.05888700000003</v>
          </cell>
          <cell r="F212">
            <v>236.86462199999994</v>
          </cell>
          <cell r="I212">
            <v>2.2471430000000001E-2</v>
          </cell>
          <cell r="J212">
            <v>2.9769173333333333E-2</v>
          </cell>
        </row>
        <row r="213">
          <cell r="E213">
            <v>579.58953133333341</v>
          </cell>
          <cell r="F213">
            <v>238.25299899999993</v>
          </cell>
          <cell r="I213">
            <v>2.2714669999999999E-2</v>
          </cell>
          <cell r="J213">
            <v>3.0142873333333334E-2</v>
          </cell>
        </row>
        <row r="214">
          <cell r="E214">
            <v>579.62550899999997</v>
          </cell>
          <cell r="F214">
            <v>239.67028799999986</v>
          </cell>
          <cell r="I214">
            <v>2.293688E-2</v>
          </cell>
          <cell r="J214">
            <v>3.0520303333333335E-2</v>
          </cell>
        </row>
        <row r="215">
          <cell r="E215">
            <v>580.57307833333334</v>
          </cell>
          <cell r="F215">
            <v>241.32334900000001</v>
          </cell>
          <cell r="I215">
            <v>2.3170880000000001E-2</v>
          </cell>
          <cell r="J215">
            <v>3.0898643333333333E-2</v>
          </cell>
        </row>
        <row r="216">
          <cell r="E216">
            <v>580.881621</v>
          </cell>
          <cell r="F216">
            <v>243.49465800000007</v>
          </cell>
          <cell r="I216">
            <v>2.3406929999999999E-2</v>
          </cell>
          <cell r="J216">
            <v>3.1282410000000004E-2</v>
          </cell>
        </row>
        <row r="217">
          <cell r="E217">
            <v>581.28902499999992</v>
          </cell>
          <cell r="F217">
            <v>244.82814600000006</v>
          </cell>
          <cell r="I217">
            <v>2.3634100000000002E-2</v>
          </cell>
          <cell r="J217">
            <v>3.1669186666666668E-2</v>
          </cell>
        </row>
        <row r="218">
          <cell r="E218">
            <v>581.80507666666665</v>
          </cell>
          <cell r="F218">
            <v>246.47120000000007</v>
          </cell>
          <cell r="I218">
            <v>2.3873920000000003E-2</v>
          </cell>
          <cell r="J218">
            <v>3.2044596666666668E-2</v>
          </cell>
        </row>
        <row r="219">
          <cell r="E219">
            <v>582.39657266666666</v>
          </cell>
          <cell r="F219">
            <v>248.05390399999999</v>
          </cell>
          <cell r="I219">
            <v>2.4106719999999998E-2</v>
          </cell>
          <cell r="J219">
            <v>3.2420256666666668E-2</v>
          </cell>
        </row>
        <row r="220">
          <cell r="E220">
            <v>582.70476933333327</v>
          </cell>
          <cell r="F220">
            <v>249.00638500000002</v>
          </cell>
          <cell r="I220">
            <v>2.4323540000000001E-2</v>
          </cell>
          <cell r="J220">
            <v>3.2803603333333334E-2</v>
          </cell>
        </row>
        <row r="221">
          <cell r="E221">
            <v>583.20936533333327</v>
          </cell>
          <cell r="F221">
            <v>250.61775999999998</v>
          </cell>
          <cell r="I221">
            <v>2.4558460000000001E-2</v>
          </cell>
          <cell r="J221">
            <v>3.3176326666666665E-2</v>
          </cell>
        </row>
        <row r="222">
          <cell r="E222">
            <v>583.84748799999988</v>
          </cell>
          <cell r="F222">
            <v>252.53430300000002</v>
          </cell>
          <cell r="I222">
            <v>2.4769269999999999E-2</v>
          </cell>
          <cell r="J222">
            <v>3.3568246666666669E-2</v>
          </cell>
        </row>
        <row r="223">
          <cell r="E223">
            <v>584.55239100000006</v>
          </cell>
          <cell r="F223">
            <v>253.584924</v>
          </cell>
          <cell r="I223">
            <v>2.5027149999999998E-2</v>
          </cell>
          <cell r="J223">
            <v>3.3925176666666668E-2</v>
          </cell>
        </row>
        <row r="224">
          <cell r="E224">
            <v>585.21557966666671</v>
          </cell>
          <cell r="F224">
            <v>255.26819</v>
          </cell>
          <cell r="I224">
            <v>2.5247199999999997E-2</v>
          </cell>
          <cell r="J224">
            <v>3.4305076666666663E-2</v>
          </cell>
        </row>
        <row r="225">
          <cell r="E225">
            <v>585.4475153333334</v>
          </cell>
          <cell r="F225">
            <v>257.26195900000005</v>
          </cell>
          <cell r="I225">
            <v>2.5471900000000002E-2</v>
          </cell>
          <cell r="J225">
            <v>3.4689466666666668E-2</v>
          </cell>
        </row>
        <row r="226">
          <cell r="E226">
            <v>585.98522333333335</v>
          </cell>
          <cell r="F226">
            <v>257.76201999999989</v>
          </cell>
          <cell r="I226">
            <v>2.5683980000000002E-2</v>
          </cell>
          <cell r="J226">
            <v>3.5072253333333331E-2</v>
          </cell>
        </row>
        <row r="227">
          <cell r="E227">
            <v>586.21079666666662</v>
          </cell>
          <cell r="F227">
            <v>259.58837600000004</v>
          </cell>
          <cell r="I227">
            <v>2.5910199999999998E-2</v>
          </cell>
          <cell r="J227">
            <v>3.5454686666666665E-2</v>
          </cell>
        </row>
        <row r="228">
          <cell r="E228">
            <v>587.25323500000002</v>
          </cell>
          <cell r="F228">
            <v>261.32853599999999</v>
          </cell>
          <cell r="I228">
            <v>2.612855E-2</v>
          </cell>
          <cell r="J228">
            <v>3.5852363333333331E-2</v>
          </cell>
        </row>
        <row r="229">
          <cell r="E229">
            <v>587.18683133333332</v>
          </cell>
          <cell r="F229">
            <v>262.54221399999994</v>
          </cell>
          <cell r="I229">
            <v>2.6348669999999998E-2</v>
          </cell>
          <cell r="J229">
            <v>3.623212E-2</v>
          </cell>
        </row>
        <row r="230">
          <cell r="E230">
            <v>587.71335533333331</v>
          </cell>
          <cell r="F230">
            <v>264.13522599999999</v>
          </cell>
          <cell r="I230">
            <v>2.6572499999999999E-2</v>
          </cell>
          <cell r="J230">
            <v>3.661509000000001E-2</v>
          </cell>
        </row>
        <row r="231">
          <cell r="E231">
            <v>588.30749433333347</v>
          </cell>
          <cell r="F231">
            <v>265.90413100000006</v>
          </cell>
          <cell r="I231">
            <v>2.680169E-2</v>
          </cell>
          <cell r="J231">
            <v>3.6997943333333339E-2</v>
          </cell>
        </row>
        <row r="232">
          <cell r="E232">
            <v>588.51239233333331</v>
          </cell>
          <cell r="F232">
            <v>266.71709200000009</v>
          </cell>
          <cell r="I232">
            <v>2.7018859999999999E-2</v>
          </cell>
          <cell r="J232">
            <v>3.7387623333333328E-2</v>
          </cell>
        </row>
        <row r="233">
          <cell r="E233">
            <v>589.08186866666665</v>
          </cell>
          <cell r="F233">
            <v>268.526723</v>
          </cell>
          <cell r="I233">
            <v>2.7229580000000003E-2</v>
          </cell>
          <cell r="J233">
            <v>3.7779703333333331E-2</v>
          </cell>
        </row>
        <row r="234">
          <cell r="E234">
            <v>589.96082533333322</v>
          </cell>
          <cell r="F234">
            <v>269.67277300000001</v>
          </cell>
          <cell r="I234">
            <v>2.7428170000000002E-2</v>
          </cell>
          <cell r="J234">
            <v>3.8172726666666663E-2</v>
          </cell>
        </row>
        <row r="235">
          <cell r="E235">
            <v>590.02967066666668</v>
          </cell>
          <cell r="F235">
            <v>271.34546899999998</v>
          </cell>
          <cell r="I235">
            <v>2.7669890000000003E-2</v>
          </cell>
          <cell r="J235">
            <v>3.8546183333333338E-2</v>
          </cell>
        </row>
        <row r="236">
          <cell r="E236">
            <v>590.49029100000007</v>
          </cell>
          <cell r="F236">
            <v>272.60412300000007</v>
          </cell>
          <cell r="I236">
            <v>2.7878660000000003E-2</v>
          </cell>
          <cell r="J236">
            <v>3.8928303333333331E-2</v>
          </cell>
        </row>
        <row r="237">
          <cell r="E237">
            <v>591.45287499999995</v>
          </cell>
          <cell r="F237">
            <v>274.21433999999999</v>
          </cell>
          <cell r="I237">
            <v>2.8107460000000001E-2</v>
          </cell>
          <cell r="J237">
            <v>3.931399666666667E-2</v>
          </cell>
        </row>
        <row r="238">
          <cell r="E238">
            <v>591.85776866666674</v>
          </cell>
          <cell r="F238">
            <v>275.58333500000003</v>
          </cell>
          <cell r="I238">
            <v>2.8325719999999999E-2</v>
          </cell>
          <cell r="J238">
            <v>3.970080333333334E-2</v>
          </cell>
        </row>
        <row r="239">
          <cell r="E239">
            <v>592.35683066666672</v>
          </cell>
          <cell r="F239">
            <v>277.22387299999991</v>
          </cell>
          <cell r="I239">
            <v>2.8544719999999999E-2</v>
          </cell>
          <cell r="J239">
            <v>4.007516333333333E-2</v>
          </cell>
        </row>
        <row r="240">
          <cell r="E240">
            <v>592.77954533333332</v>
          </cell>
          <cell r="F240">
            <v>278.28372399999989</v>
          </cell>
          <cell r="I240">
            <v>2.8738280000000001E-2</v>
          </cell>
          <cell r="J240">
            <v>4.047559333333333E-2</v>
          </cell>
        </row>
        <row r="241">
          <cell r="E241">
            <v>593.66868766666664</v>
          </cell>
          <cell r="F241">
            <v>281.12164700000005</v>
          </cell>
          <cell r="I241">
            <v>2.9178350000000002E-2</v>
          </cell>
          <cell r="J241">
            <v>4.1245843333333337E-2</v>
          </cell>
        </row>
        <row r="242">
          <cell r="E242">
            <v>594.64833533333331</v>
          </cell>
          <cell r="F242">
            <v>284.11550199999999</v>
          </cell>
          <cell r="I242">
            <v>2.961008E-2</v>
          </cell>
          <cell r="J242">
            <v>4.2023473333333339E-2</v>
          </cell>
        </row>
        <row r="243">
          <cell r="E243">
            <v>595.53646200000003</v>
          </cell>
          <cell r="F243">
            <v>286.85955600000005</v>
          </cell>
          <cell r="I243">
            <v>3.0009730000000002E-2</v>
          </cell>
          <cell r="J243">
            <v>4.2817616666666662E-2</v>
          </cell>
        </row>
        <row r="244">
          <cell r="E244">
            <v>596.28257500000007</v>
          </cell>
          <cell r="F244">
            <v>289.11924299999998</v>
          </cell>
          <cell r="I244">
            <v>3.044612E-2</v>
          </cell>
          <cell r="J244">
            <v>4.3585403333333335E-2</v>
          </cell>
        </row>
        <row r="245">
          <cell r="E245">
            <v>597.27933433333328</v>
          </cell>
          <cell r="F245">
            <v>292.19981500000006</v>
          </cell>
          <cell r="I245">
            <v>3.0832769999999999E-2</v>
          </cell>
          <cell r="J245">
            <v>4.4390280000000004E-2</v>
          </cell>
        </row>
        <row r="246">
          <cell r="E246">
            <v>598.13489566666669</v>
          </cell>
          <cell r="F246">
            <v>294.73758500000014</v>
          </cell>
          <cell r="I246">
            <v>3.1269980000000003E-2</v>
          </cell>
          <cell r="J246">
            <v>4.5147483333333328E-2</v>
          </cell>
        </row>
        <row r="247">
          <cell r="E247">
            <v>598.94948099999999</v>
          </cell>
          <cell r="F247">
            <v>296.86352099999999</v>
          </cell>
          <cell r="I247">
            <v>3.1646069999999998E-2</v>
          </cell>
          <cell r="J247">
            <v>4.5941640000000006E-2</v>
          </cell>
        </row>
        <row r="248">
          <cell r="E248">
            <v>599.79887933333328</v>
          </cell>
          <cell r="F248">
            <v>299.72487100000001</v>
          </cell>
          <cell r="I248">
            <v>3.207198E-2</v>
          </cell>
          <cell r="J248">
            <v>4.6718670000000004E-2</v>
          </cell>
        </row>
        <row r="249">
          <cell r="E249">
            <v>600.64227666666659</v>
          </cell>
          <cell r="F249">
            <v>302.38638499999985</v>
          </cell>
          <cell r="I249">
            <v>3.2467559999999999E-2</v>
          </cell>
          <cell r="J249">
            <v>4.7490650000000002E-2</v>
          </cell>
        </row>
        <row r="250">
          <cell r="E250">
            <v>601.58988866666675</v>
          </cell>
          <cell r="F250">
            <v>305.14233200000001</v>
          </cell>
          <cell r="I250">
            <v>3.2862860000000001E-2</v>
          </cell>
          <cell r="J250">
            <v>4.8278723333333336E-2</v>
          </cell>
        </row>
        <row r="251">
          <cell r="E251">
            <v>602.25778766666656</v>
          </cell>
          <cell r="F251">
            <v>307.28430499999996</v>
          </cell>
          <cell r="I251">
            <v>3.326374E-2</v>
          </cell>
          <cell r="J251">
            <v>4.9057346666666668E-2</v>
          </cell>
        </row>
        <row r="252">
          <cell r="E252">
            <v>603.17150333333336</v>
          </cell>
          <cell r="F252">
            <v>310.05887800000005</v>
          </cell>
          <cell r="I252">
            <v>3.3655499999999998E-2</v>
          </cell>
          <cell r="J252">
            <v>4.9831399999999998E-2</v>
          </cell>
        </row>
        <row r="253">
          <cell r="E253">
            <v>604.36494566666659</v>
          </cell>
          <cell r="F253">
            <v>312.36839600000008</v>
          </cell>
          <cell r="I253">
            <v>3.4051480000000002E-2</v>
          </cell>
          <cell r="J253">
            <v>5.0609796666666665E-2</v>
          </cell>
        </row>
        <row r="254">
          <cell r="E254">
            <v>604.9564059999999</v>
          </cell>
          <cell r="F254">
            <v>315.24100200000004</v>
          </cell>
          <cell r="I254">
            <v>3.4416350000000005E-2</v>
          </cell>
          <cell r="J254">
            <v>5.1417783333333328E-2</v>
          </cell>
        </row>
        <row r="255">
          <cell r="E255">
            <v>605.79211466666675</v>
          </cell>
          <cell r="F255">
            <v>317.96712200000002</v>
          </cell>
          <cell r="I255">
            <v>3.4797889999999998E-2</v>
          </cell>
          <cell r="J255">
            <v>5.2192323333333325E-2</v>
          </cell>
        </row>
        <row r="256">
          <cell r="E256">
            <v>606.82466199999999</v>
          </cell>
          <cell r="F256">
            <v>319.94240400000001</v>
          </cell>
          <cell r="I256">
            <v>3.5189459999999999E-2</v>
          </cell>
          <cell r="J256">
            <v>5.2969500000000003E-2</v>
          </cell>
        </row>
        <row r="257">
          <cell r="E257">
            <v>607.36688700000002</v>
          </cell>
          <cell r="F257">
            <v>322.99566300000004</v>
          </cell>
          <cell r="I257">
            <v>3.557863E-2</v>
          </cell>
          <cell r="J257">
            <v>5.3758506666666664E-2</v>
          </cell>
        </row>
        <row r="258">
          <cell r="E258">
            <v>608.42787033333332</v>
          </cell>
          <cell r="F258">
            <v>324.77246500000001</v>
          </cell>
          <cell r="I258">
            <v>3.5932859999999997E-2</v>
          </cell>
          <cell r="J258">
            <v>5.4552469999999999E-2</v>
          </cell>
        </row>
        <row r="259">
          <cell r="E259">
            <v>609.31629599999997</v>
          </cell>
          <cell r="F259">
            <v>327.26911200000006</v>
          </cell>
          <cell r="I259">
            <v>3.6296509999999997E-2</v>
          </cell>
          <cell r="J259">
            <v>5.535142333333333E-2</v>
          </cell>
        </row>
        <row r="260">
          <cell r="E260">
            <v>609.77022466666665</v>
          </cell>
          <cell r="F260">
            <v>330.21812300000011</v>
          </cell>
          <cell r="I260">
            <v>3.6683540000000001E-2</v>
          </cell>
          <cell r="J260">
            <v>5.6144893333333334E-2</v>
          </cell>
        </row>
        <row r="261">
          <cell r="E261">
            <v>610.72787066666672</v>
          </cell>
          <cell r="F261">
            <v>331.82452100000006</v>
          </cell>
          <cell r="I261">
            <v>3.7035939999999996E-2</v>
          </cell>
          <cell r="J261">
            <v>5.6934746666666675E-2</v>
          </cell>
        </row>
        <row r="262">
          <cell r="E262">
            <v>611.21134533333327</v>
          </cell>
          <cell r="F262">
            <v>334.42161099999987</v>
          </cell>
          <cell r="I262">
            <v>3.7387199999999995E-2</v>
          </cell>
          <cell r="J262">
            <v>5.7750670000000004E-2</v>
          </cell>
        </row>
        <row r="263">
          <cell r="E263">
            <v>612.36888466666676</v>
          </cell>
          <cell r="F263">
            <v>336.54475400000007</v>
          </cell>
          <cell r="I263">
            <v>3.7740170000000003E-2</v>
          </cell>
          <cell r="J263">
            <v>5.8548053333333329E-2</v>
          </cell>
        </row>
        <row r="264">
          <cell r="E264">
            <v>613.16240966666658</v>
          </cell>
          <cell r="F264">
            <v>339.27509600000008</v>
          </cell>
          <cell r="I264">
            <v>3.8127710000000002E-2</v>
          </cell>
          <cell r="J264">
            <v>5.9316543333333333E-2</v>
          </cell>
        </row>
        <row r="265">
          <cell r="E265">
            <v>613.3538563333334</v>
          </cell>
          <cell r="F265">
            <v>341.25703299999998</v>
          </cell>
          <cell r="I265">
            <v>3.8476460000000004E-2</v>
          </cell>
          <cell r="J265">
            <v>6.0119703333333337E-2</v>
          </cell>
        </row>
        <row r="266">
          <cell r="E266">
            <v>614.27027933333341</v>
          </cell>
          <cell r="F266">
            <v>343.72388200000012</v>
          </cell>
          <cell r="I266">
            <v>3.8836879999999997E-2</v>
          </cell>
          <cell r="J266">
            <v>6.0914113333333339E-2</v>
          </cell>
        </row>
        <row r="267">
          <cell r="E267">
            <v>614.98435099999995</v>
          </cell>
          <cell r="F267">
            <v>346.01306099999999</v>
          </cell>
          <cell r="I267">
            <v>3.9186040000000005E-2</v>
          </cell>
          <cell r="J267">
            <v>6.1710376666666657E-2</v>
          </cell>
        </row>
        <row r="268">
          <cell r="E268">
            <v>615.79500966666672</v>
          </cell>
          <cell r="F268">
            <v>348.31195700000012</v>
          </cell>
          <cell r="I268">
            <v>3.9518939999999995E-2</v>
          </cell>
          <cell r="J268">
            <v>6.2522289999999994E-2</v>
          </cell>
        </row>
        <row r="269">
          <cell r="E269">
            <v>616.86499933333334</v>
          </cell>
          <cell r="F269">
            <v>350.37513100000001</v>
          </cell>
          <cell r="I269">
            <v>3.9859529999999997E-2</v>
          </cell>
          <cell r="J269">
            <v>6.3320269999999998E-2</v>
          </cell>
        </row>
        <row r="270">
          <cell r="E270">
            <v>617.43077266666671</v>
          </cell>
          <cell r="F270">
            <v>352.13733799999989</v>
          </cell>
          <cell r="I270">
            <v>4.0210309999999999E-2</v>
          </cell>
          <cell r="J270">
            <v>6.4113383333333329E-2</v>
          </cell>
        </row>
        <row r="271">
          <cell r="E271">
            <v>618.20827066666664</v>
          </cell>
          <cell r="F271">
            <v>354.70545199999992</v>
          </cell>
          <cell r="I271">
            <v>4.0554940000000005E-2</v>
          </cell>
          <cell r="J271">
            <v>6.490243666666666E-2</v>
          </cell>
        </row>
        <row r="272">
          <cell r="E272">
            <v>619.10191100000009</v>
          </cell>
          <cell r="F272">
            <v>357.18166500000001</v>
          </cell>
          <cell r="I272">
            <v>4.0891499999999997E-2</v>
          </cell>
          <cell r="J272">
            <v>6.5706069999999991E-2</v>
          </cell>
        </row>
        <row r="273">
          <cell r="E273">
            <v>619.41197899999997</v>
          </cell>
          <cell r="F273">
            <v>359.53979100000004</v>
          </cell>
          <cell r="I273">
            <v>4.1225020000000001E-2</v>
          </cell>
          <cell r="J273">
            <v>6.6503776666666667E-2</v>
          </cell>
        </row>
        <row r="274">
          <cell r="E274">
            <v>620.04427566666664</v>
          </cell>
          <cell r="F274">
            <v>361.55776700000007</v>
          </cell>
          <cell r="I274">
            <v>4.1573989999999998E-2</v>
          </cell>
          <cell r="J274">
            <v>6.7298473333333331E-2</v>
          </cell>
        </row>
        <row r="275">
          <cell r="E275">
            <v>621.5000336666667</v>
          </cell>
          <cell r="F275">
            <v>363.11289499999998</v>
          </cell>
          <cell r="I275">
            <v>4.189528E-2</v>
          </cell>
          <cell r="J275">
            <v>6.8097596666666677E-2</v>
          </cell>
        </row>
        <row r="276">
          <cell r="E276">
            <v>622.09837533333337</v>
          </cell>
          <cell r="F276">
            <v>365.24411199999997</v>
          </cell>
          <cell r="I276">
            <v>4.2224730000000002E-2</v>
          </cell>
          <cell r="J276">
            <v>6.8892550000000011E-2</v>
          </cell>
        </row>
        <row r="277">
          <cell r="E277">
            <v>622.49411499999997</v>
          </cell>
          <cell r="F277">
            <v>367.56233999999995</v>
          </cell>
          <cell r="I277">
            <v>4.2551629999999993E-2</v>
          </cell>
          <cell r="J277">
            <v>6.9706993333333342E-2</v>
          </cell>
        </row>
        <row r="278">
          <cell r="E278">
            <v>623.31869766666671</v>
          </cell>
          <cell r="F278">
            <v>370.14417200000003</v>
          </cell>
          <cell r="I278">
            <v>4.2884840000000007E-2</v>
          </cell>
          <cell r="J278">
            <v>7.0506633333333318E-2</v>
          </cell>
        </row>
        <row r="279">
          <cell r="E279">
            <v>623.69802766666669</v>
          </cell>
          <cell r="F279">
            <v>371.09795600000001</v>
          </cell>
          <cell r="I279">
            <v>4.3179949999999995E-2</v>
          </cell>
          <cell r="J279">
            <v>7.1346403333333322E-2</v>
          </cell>
        </row>
        <row r="280">
          <cell r="E280">
            <v>624.57485933333328</v>
          </cell>
          <cell r="F280">
            <v>373.82611000000009</v>
          </cell>
          <cell r="I280">
            <v>4.349621E-2</v>
          </cell>
          <cell r="J280">
            <v>7.2143643333333327E-2</v>
          </cell>
        </row>
        <row r="281">
          <cell r="E281">
            <v>624.9362903333332</v>
          </cell>
          <cell r="F281">
            <v>376.21574799999996</v>
          </cell>
          <cell r="I281">
            <v>4.3816069999999999E-2</v>
          </cell>
          <cell r="J281">
            <v>7.295040333333333E-2</v>
          </cell>
        </row>
        <row r="282">
          <cell r="E282">
            <v>625.88338466666664</v>
          </cell>
          <cell r="F282">
            <v>377.97565100000008</v>
          </cell>
          <cell r="I282">
            <v>4.4144790000000003E-2</v>
          </cell>
          <cell r="J282">
            <v>7.3746110000000004E-2</v>
          </cell>
        </row>
        <row r="283">
          <cell r="E283">
            <v>626.85956466666664</v>
          </cell>
          <cell r="F283">
            <v>379.43123600000001</v>
          </cell>
          <cell r="I283">
            <v>4.4441949999999994E-2</v>
          </cell>
          <cell r="J283">
            <v>7.4570356666666671E-2</v>
          </cell>
        </row>
        <row r="284">
          <cell r="E284">
            <v>627.68507666666665</v>
          </cell>
          <cell r="F284">
            <v>381.81122000000005</v>
          </cell>
          <cell r="I284">
            <v>4.4741429999999999E-2</v>
          </cell>
          <cell r="J284">
            <v>7.537982E-2</v>
          </cell>
        </row>
        <row r="285">
          <cell r="E285">
            <v>628.30814966666662</v>
          </cell>
          <cell r="F285">
            <v>383.65796899999998</v>
          </cell>
          <cell r="I285">
            <v>4.5046749999999997E-2</v>
          </cell>
          <cell r="J285">
            <v>7.6207486666666657E-2</v>
          </cell>
        </row>
        <row r="286">
          <cell r="E286">
            <v>628.44805366666662</v>
          </cell>
          <cell r="F286">
            <v>385.38120499999991</v>
          </cell>
          <cell r="I286">
            <v>4.5354190000000003E-2</v>
          </cell>
          <cell r="J286">
            <v>7.7016696666666662E-2</v>
          </cell>
        </row>
        <row r="287">
          <cell r="E287">
            <v>629.4234123333332</v>
          </cell>
          <cell r="F287">
            <v>387.26742400000001</v>
          </cell>
          <cell r="I287">
            <v>4.5653490000000005E-2</v>
          </cell>
          <cell r="J287">
            <v>7.7821260000000003E-2</v>
          </cell>
        </row>
        <row r="288">
          <cell r="E288">
            <v>629.75172766666674</v>
          </cell>
          <cell r="F288">
            <v>389.50662799999998</v>
          </cell>
          <cell r="I288">
            <v>4.5957850000000001E-2</v>
          </cell>
          <cell r="J288">
            <v>7.8629356666666664E-2</v>
          </cell>
        </row>
        <row r="289">
          <cell r="E289">
            <v>630.82716033333338</v>
          </cell>
          <cell r="F289">
            <v>391.50600100000003</v>
          </cell>
          <cell r="I289">
            <v>4.6248980000000002E-2</v>
          </cell>
          <cell r="J289">
            <v>7.9454903333333327E-2</v>
          </cell>
        </row>
        <row r="290">
          <cell r="E290">
            <v>630.9296383333334</v>
          </cell>
          <cell r="F290">
            <v>393.18903399999999</v>
          </cell>
          <cell r="I290">
            <v>4.6552499999999997E-2</v>
          </cell>
          <cell r="J290">
            <v>8.0250020000000005E-2</v>
          </cell>
        </row>
        <row r="291">
          <cell r="E291">
            <v>631.65138933333321</v>
          </cell>
          <cell r="F291">
            <v>395.32322499999987</v>
          </cell>
          <cell r="I291">
            <v>4.6835469999999997E-2</v>
          </cell>
          <cell r="J291">
            <v>8.106528666666668E-2</v>
          </cell>
        </row>
        <row r="292">
          <cell r="E292">
            <v>632.25830733333339</v>
          </cell>
          <cell r="F292">
            <v>396.99448599999994</v>
          </cell>
          <cell r="I292">
            <v>4.7150520000000001E-2</v>
          </cell>
          <cell r="J292">
            <v>8.1865890000000011E-2</v>
          </cell>
        </row>
        <row r="293">
          <cell r="E293">
            <v>632.91444100000001</v>
          </cell>
          <cell r="F293">
            <v>399.22145999999987</v>
          </cell>
          <cell r="I293">
            <v>4.7409449999999999E-2</v>
          </cell>
          <cell r="J293">
            <v>8.2703449999999998E-2</v>
          </cell>
        </row>
        <row r="294">
          <cell r="E294">
            <v>633.35161100000005</v>
          </cell>
          <cell r="F294">
            <v>400.49425200000007</v>
          </cell>
          <cell r="I294">
            <v>4.773815E-2</v>
          </cell>
          <cell r="J294">
            <v>8.3490803333333335E-2</v>
          </cell>
        </row>
        <row r="295">
          <cell r="E295">
            <v>634.15624800000012</v>
          </cell>
          <cell r="F295">
            <v>402.88966199999999</v>
          </cell>
          <cell r="I295">
            <v>4.7981689999999994E-2</v>
          </cell>
          <cell r="J295">
            <v>8.4329633333333348E-2</v>
          </cell>
        </row>
        <row r="296">
          <cell r="E296">
            <v>634.79093666666665</v>
          </cell>
          <cell r="F296">
            <v>404.56300999999979</v>
          </cell>
          <cell r="I296">
            <v>4.8299640000000005E-2</v>
          </cell>
          <cell r="J296">
            <v>8.5128350000000005E-2</v>
          </cell>
        </row>
        <row r="297">
          <cell r="E297">
            <v>635.23182933333328</v>
          </cell>
          <cell r="F297">
            <v>406.03819599999997</v>
          </cell>
          <cell r="I297">
            <v>4.8536830000000003E-2</v>
          </cell>
          <cell r="J297">
            <v>8.5959556666666673E-2</v>
          </cell>
        </row>
        <row r="298">
          <cell r="E298">
            <v>636.0903473333334</v>
          </cell>
          <cell r="F298">
            <v>407.56077700000003</v>
          </cell>
          <cell r="I298">
            <v>4.8847560000000005E-2</v>
          </cell>
          <cell r="J298">
            <v>8.6766679999999985E-2</v>
          </cell>
        </row>
        <row r="299">
          <cell r="E299">
            <v>636.39093766666667</v>
          </cell>
          <cell r="F299">
            <v>409.60900400000003</v>
          </cell>
          <cell r="I299">
            <v>4.9107859999999996E-2</v>
          </cell>
          <cell r="J299">
            <v>8.7596183333333341E-2</v>
          </cell>
        </row>
        <row r="300">
          <cell r="E300">
            <v>636.93288266666661</v>
          </cell>
          <cell r="F300">
            <v>411.67559599999993</v>
          </cell>
          <cell r="I300">
            <v>4.9388040000000001E-2</v>
          </cell>
          <cell r="J300">
            <v>8.8421119999999992E-2</v>
          </cell>
        </row>
        <row r="301">
          <cell r="E301">
            <v>637.52444800000001</v>
          </cell>
          <cell r="F301">
            <v>413.09503800000005</v>
          </cell>
          <cell r="I301">
            <v>4.9656930000000002E-2</v>
          </cell>
          <cell r="J301">
            <v>8.9232579999999992E-2</v>
          </cell>
        </row>
        <row r="302">
          <cell r="E302">
            <v>638.07702066666673</v>
          </cell>
          <cell r="F302">
            <v>414.84845000000007</v>
          </cell>
          <cell r="I302">
            <v>4.9933769999999995E-2</v>
          </cell>
          <cell r="J302">
            <v>9.0057130000000013E-2</v>
          </cell>
        </row>
        <row r="303">
          <cell r="E303">
            <v>638.6887806666665</v>
          </cell>
          <cell r="F303">
            <v>416.70212299999992</v>
          </cell>
          <cell r="I303">
            <v>5.0208160000000002E-2</v>
          </cell>
          <cell r="J303">
            <v>9.0868866666666659E-2</v>
          </cell>
        </row>
        <row r="304">
          <cell r="E304">
            <v>639.10436733333336</v>
          </cell>
          <cell r="F304">
            <v>418.03328800000003</v>
          </cell>
          <cell r="I304">
            <v>5.0476159999999999E-2</v>
          </cell>
          <cell r="J304">
            <v>9.1688923333333339E-2</v>
          </cell>
        </row>
        <row r="305">
          <cell r="E305">
            <v>639.99510399999997</v>
          </cell>
          <cell r="F305">
            <v>419.32979999999992</v>
          </cell>
          <cell r="I305">
            <v>5.0731729999999996E-2</v>
          </cell>
          <cell r="J305">
            <v>9.250385333333333E-2</v>
          </cell>
        </row>
        <row r="306">
          <cell r="E306">
            <v>640.18869533333338</v>
          </cell>
          <cell r="F306">
            <v>421.42777000000012</v>
          </cell>
          <cell r="I306">
            <v>5.0993799999999999E-2</v>
          </cell>
          <cell r="J306">
            <v>9.3341516666666652E-2</v>
          </cell>
        </row>
        <row r="307">
          <cell r="E307">
            <v>641.30672766666669</v>
          </cell>
          <cell r="F307">
            <v>423.23445499999997</v>
          </cell>
          <cell r="I307">
            <v>5.1252350000000002E-2</v>
          </cell>
          <cell r="J307">
            <v>9.4171993333333329E-2</v>
          </cell>
        </row>
        <row r="308">
          <cell r="E308">
            <v>641.68987000000004</v>
          </cell>
          <cell r="F308">
            <v>424.63121400000006</v>
          </cell>
          <cell r="I308">
            <v>5.1511979999999999E-2</v>
          </cell>
          <cell r="J308">
            <v>9.4984029999999997E-2</v>
          </cell>
        </row>
        <row r="309">
          <cell r="E309">
            <v>642.20677666666677</v>
          </cell>
          <cell r="F309">
            <v>426.12781100000007</v>
          </cell>
          <cell r="I309">
            <v>5.1779489999999997E-2</v>
          </cell>
          <cell r="J309">
            <v>9.5815089999999992E-2</v>
          </cell>
        </row>
        <row r="310">
          <cell r="E310">
            <v>642.86569100000008</v>
          </cell>
          <cell r="F310">
            <v>428.23683000000005</v>
          </cell>
          <cell r="I310">
            <v>5.2043069999999997E-2</v>
          </cell>
          <cell r="J310">
            <v>9.6639009999999997E-2</v>
          </cell>
        </row>
        <row r="311">
          <cell r="E311">
            <v>643.19666733333349</v>
          </cell>
          <cell r="F311">
            <v>429.02709400000009</v>
          </cell>
          <cell r="I311">
            <v>5.2270320000000002E-2</v>
          </cell>
          <cell r="J311">
            <v>9.7462869999999993E-2</v>
          </cell>
        </row>
        <row r="312">
          <cell r="E312">
            <v>643.74270633333333</v>
          </cell>
          <cell r="F312">
            <v>430.91689599999995</v>
          </cell>
          <cell r="I312">
            <v>5.2515770000000003E-2</v>
          </cell>
          <cell r="J312">
            <v>9.8296533333333325E-2</v>
          </cell>
        </row>
        <row r="313">
          <cell r="E313">
            <v>644.2766293333334</v>
          </cell>
          <cell r="F313">
            <v>432.58810300000005</v>
          </cell>
          <cell r="I313">
            <v>5.2774260000000003E-2</v>
          </cell>
          <cell r="J313">
            <v>9.9116810000000014E-2</v>
          </cell>
        </row>
        <row r="314">
          <cell r="E314">
            <v>644.94495399999994</v>
          </cell>
          <cell r="F314">
            <v>434.447271</v>
          </cell>
          <cell r="I314">
            <v>5.3008480000000004E-2</v>
          </cell>
          <cell r="J314">
            <v>9.9952936666666659E-2</v>
          </cell>
        </row>
        <row r="315">
          <cell r="E315">
            <v>645.15761099999997</v>
          </cell>
          <cell r="F315">
            <v>435.13623600000017</v>
          </cell>
          <cell r="I315">
            <v>5.3262910000000004E-2</v>
          </cell>
          <cell r="J315">
            <v>0.10078038666666667</v>
          </cell>
        </row>
        <row r="316">
          <cell r="E316">
            <v>645.83433433333323</v>
          </cell>
          <cell r="F316">
            <v>437.10010599999993</v>
          </cell>
          <cell r="I316">
            <v>5.3503379999999996E-2</v>
          </cell>
          <cell r="J316">
            <v>0.10161437000000001</v>
          </cell>
        </row>
        <row r="317">
          <cell r="E317">
            <v>646.16767700000003</v>
          </cell>
          <cell r="F317">
            <v>438.26153699999998</v>
          </cell>
          <cell r="I317">
            <v>5.3757869999999999E-2</v>
          </cell>
          <cell r="J317">
            <v>0.10243305</v>
          </cell>
        </row>
        <row r="318">
          <cell r="E318">
            <v>646.47310733333336</v>
          </cell>
          <cell r="F318">
            <v>440.317474</v>
          </cell>
          <cell r="I318">
            <v>5.3972699999999998E-2</v>
          </cell>
          <cell r="J318">
            <v>0.10329005999999999</v>
          </cell>
        </row>
        <row r="319">
          <cell r="E319">
            <v>646.88398400000005</v>
          </cell>
          <cell r="F319">
            <v>441.60667799999987</v>
          </cell>
          <cell r="I319">
            <v>5.4226210000000004E-2</v>
          </cell>
          <cell r="J319">
            <v>0.10412043666666666</v>
          </cell>
        </row>
        <row r="320">
          <cell r="E320">
            <v>647.65926200000001</v>
          </cell>
          <cell r="F320">
            <v>442.74419100000011</v>
          </cell>
          <cell r="I320">
            <v>5.4467379999999996E-2</v>
          </cell>
          <cell r="J320">
            <v>0.10495146666666667</v>
          </cell>
        </row>
        <row r="321">
          <cell r="E321">
            <v>648.26419699999997</v>
          </cell>
          <cell r="F321">
            <v>444.32364300000006</v>
          </cell>
          <cell r="I321">
            <v>5.4709349999999997E-2</v>
          </cell>
          <cell r="J321">
            <v>0.10577953999999999</v>
          </cell>
        </row>
        <row r="322">
          <cell r="E322">
            <v>648.75754066666661</v>
          </cell>
          <cell r="F322">
            <v>445.93170200000009</v>
          </cell>
          <cell r="I322">
            <v>5.4941250000000004E-2</v>
          </cell>
          <cell r="J322">
            <v>0.10662181</v>
          </cell>
        </row>
        <row r="323">
          <cell r="E323">
            <v>648.91295300000002</v>
          </cell>
          <cell r="F323">
            <v>446.39845800000006</v>
          </cell>
          <cell r="I323">
            <v>5.5173069999999998E-2</v>
          </cell>
          <cell r="J323">
            <v>0.10744658666666668</v>
          </cell>
        </row>
        <row r="324">
          <cell r="E324">
            <v>649.47901433333334</v>
          </cell>
          <cell r="F324">
            <v>448.23456099999987</v>
          </cell>
          <cell r="I324">
            <v>5.5400869999999998E-2</v>
          </cell>
          <cell r="J324">
            <v>0.10828934333333332</v>
          </cell>
        </row>
        <row r="325">
          <cell r="E325">
            <v>649.99524066666663</v>
          </cell>
          <cell r="F325">
            <v>449.94535099999996</v>
          </cell>
          <cell r="I325">
            <v>5.5619740000000001E-2</v>
          </cell>
          <cell r="J325">
            <v>0.10913122666666665</v>
          </cell>
        </row>
        <row r="326">
          <cell r="E326">
            <v>650.51091533333329</v>
          </cell>
          <cell r="F326">
            <v>451.31964399999993</v>
          </cell>
          <cell r="I326">
            <v>5.584886E-2</v>
          </cell>
          <cell r="J326">
            <v>0.10996495333333335</v>
          </cell>
        </row>
        <row r="327">
          <cell r="E327">
            <v>650.70896033333338</v>
          </cell>
          <cell r="F327">
            <v>451.90151200000014</v>
          </cell>
          <cell r="I327">
            <v>5.6083809999999998E-2</v>
          </cell>
          <cell r="J327">
            <v>0.11078918666666665</v>
          </cell>
        </row>
        <row r="328">
          <cell r="E328">
            <v>651.14396066666666</v>
          </cell>
          <cell r="F328">
            <v>453.65060000000011</v>
          </cell>
          <cell r="I328">
            <v>5.6288169999999998E-2</v>
          </cell>
          <cell r="J328">
            <v>0.11164764666666667</v>
          </cell>
        </row>
        <row r="329">
          <cell r="E329">
            <v>651.71783700000003</v>
          </cell>
          <cell r="F329">
            <v>455.06196000000017</v>
          </cell>
          <cell r="I329">
            <v>5.6524430000000001E-2</v>
          </cell>
          <cell r="J329">
            <v>0.11246916333333334</v>
          </cell>
        </row>
        <row r="330">
          <cell r="E330">
            <v>652.17115633333333</v>
          </cell>
          <cell r="F330">
            <v>456.59413599999999</v>
          </cell>
          <cell r="I330">
            <v>5.6739410000000004E-2</v>
          </cell>
          <cell r="J330">
            <v>0.11331408333333332</v>
          </cell>
        </row>
        <row r="331">
          <cell r="E331">
            <v>652.671201</v>
          </cell>
          <cell r="F331">
            <v>457.78112999999996</v>
          </cell>
          <cell r="I331">
            <v>5.6962109999999996E-2</v>
          </cell>
          <cell r="J331">
            <v>0.11414596999999999</v>
          </cell>
        </row>
        <row r="332">
          <cell r="E332">
            <v>652.93495399999995</v>
          </cell>
          <cell r="F332">
            <v>458.78435999999988</v>
          </cell>
          <cell r="I332">
            <v>5.7155280000000003E-2</v>
          </cell>
          <cell r="J332">
            <v>0.11499583999999999</v>
          </cell>
        </row>
        <row r="333">
          <cell r="E333">
            <v>653.60278333333338</v>
          </cell>
          <cell r="F333">
            <v>460.51213299999995</v>
          </cell>
          <cell r="I333">
            <v>5.7376950000000003E-2</v>
          </cell>
          <cell r="J333">
            <v>0.11583990000000002</v>
          </cell>
        </row>
        <row r="334">
          <cell r="E334">
            <v>653.75292000000002</v>
          </cell>
          <cell r="F334">
            <v>461.28205200000002</v>
          </cell>
          <cell r="I334">
            <v>5.7580980000000004E-2</v>
          </cell>
          <cell r="J334">
            <v>0.11667408000000001</v>
          </cell>
        </row>
        <row r="335">
          <cell r="E335">
            <v>654.16116133333333</v>
          </cell>
          <cell r="F335">
            <v>462.63990400000012</v>
          </cell>
          <cell r="I335">
            <v>5.7783889999999997E-2</v>
          </cell>
          <cell r="J335">
            <v>0.11750545333333333</v>
          </cell>
        </row>
        <row r="336">
          <cell r="E336">
            <v>654.62261166666667</v>
          </cell>
          <cell r="F336">
            <v>463.98501499999992</v>
          </cell>
          <cell r="I336">
            <v>5.7997470000000002E-2</v>
          </cell>
          <cell r="J336">
            <v>0.11834755</v>
          </cell>
        </row>
        <row r="337">
          <cell r="E337">
            <v>654.96777166666664</v>
          </cell>
          <cell r="F337">
            <v>465.01822700000008</v>
          </cell>
          <cell r="I337">
            <v>5.8189450000000004E-2</v>
          </cell>
          <cell r="J337">
            <v>0.11919583666666665</v>
          </cell>
        </row>
        <row r="338">
          <cell r="E338">
            <v>655.38368800000001</v>
          </cell>
          <cell r="F338">
            <v>466.27840799999996</v>
          </cell>
          <cell r="I338">
            <v>5.8384489999999997E-2</v>
          </cell>
          <cell r="J338">
            <v>0.12003660333333332</v>
          </cell>
        </row>
        <row r="339">
          <cell r="E339">
            <v>655.75874333333331</v>
          </cell>
          <cell r="F339">
            <v>467.5503159999999</v>
          </cell>
          <cell r="I339">
            <v>5.8583939999999994E-2</v>
          </cell>
          <cell r="J339">
            <v>0.12088583</v>
          </cell>
        </row>
        <row r="340">
          <cell r="E340">
            <v>656.28702433333331</v>
          </cell>
          <cell r="F340">
            <v>468.88169499999992</v>
          </cell>
          <cell r="I340">
            <v>5.8772089999999999E-2</v>
          </cell>
          <cell r="J340">
            <v>0.12173425333333333</v>
          </cell>
        </row>
        <row r="341">
          <cell r="E341">
            <v>656.70647899999994</v>
          </cell>
          <cell r="F341">
            <v>470.13795600000009</v>
          </cell>
          <cell r="I341">
            <v>5.8977849999999998E-2</v>
          </cell>
          <cell r="J341">
            <v>0.12257339666666667</v>
          </cell>
        </row>
        <row r="342">
          <cell r="E342">
            <v>657.1234486666666</v>
          </cell>
          <cell r="F342">
            <v>471.40533499999992</v>
          </cell>
          <cell r="I342">
            <v>5.9172200000000001E-2</v>
          </cell>
          <cell r="J342">
            <v>0.12344456333333333</v>
          </cell>
        </row>
        <row r="343">
          <cell r="E343">
            <v>657.25440500000002</v>
          </cell>
          <cell r="F343">
            <v>472.03214100000002</v>
          </cell>
          <cell r="I343">
            <v>5.9372509999999996E-2</v>
          </cell>
          <cell r="J343">
            <v>0.12428233333333333</v>
          </cell>
        </row>
        <row r="344">
          <cell r="E344">
            <v>657.6288843333333</v>
          </cell>
          <cell r="F344">
            <v>472.94496700000002</v>
          </cell>
          <cell r="I344">
            <v>5.9563750000000006E-2</v>
          </cell>
          <cell r="J344">
            <v>0.12513708666666665</v>
          </cell>
        </row>
        <row r="345">
          <cell r="E345">
            <v>658.22641099999998</v>
          </cell>
          <cell r="F345">
            <v>474.58895099999995</v>
          </cell>
          <cell r="I345">
            <v>5.9765409999999998E-2</v>
          </cell>
          <cell r="J345">
            <v>0.12598951666666669</v>
          </cell>
        </row>
        <row r="346">
          <cell r="E346">
            <v>658.54811866666671</v>
          </cell>
          <cell r="F346">
            <v>475.83408199999985</v>
          </cell>
          <cell r="I346">
            <v>5.9958790000000005E-2</v>
          </cell>
          <cell r="J346">
            <v>0.12682390666666668</v>
          </cell>
        </row>
        <row r="347">
          <cell r="E347">
            <v>658.74554466666666</v>
          </cell>
          <cell r="F347">
            <v>476.4298040000001</v>
          </cell>
          <cell r="I347">
            <v>6.0137950000000003E-2</v>
          </cell>
          <cell r="J347">
            <v>0.12768821666666669</v>
          </cell>
        </row>
        <row r="348">
          <cell r="E348">
            <v>659.35611333333327</v>
          </cell>
          <cell r="F348">
            <v>478.06738299999995</v>
          </cell>
          <cell r="I348">
            <v>6.0336439999999998E-2</v>
          </cell>
          <cell r="J348">
            <v>0.12852070333333332</v>
          </cell>
        </row>
        <row r="349">
          <cell r="E349">
            <v>659.49054166666667</v>
          </cell>
          <cell r="F349">
            <v>478.85033899999985</v>
          </cell>
          <cell r="I349">
            <v>6.0507939999999996E-2</v>
          </cell>
          <cell r="J349">
            <v>0.12937716666666668</v>
          </cell>
        </row>
        <row r="350">
          <cell r="E350">
            <v>659.93070866666665</v>
          </cell>
          <cell r="F350">
            <v>479.69419999999991</v>
          </cell>
          <cell r="I350">
            <v>6.0689510000000002E-2</v>
          </cell>
          <cell r="J350">
            <v>0.13022192333333332</v>
          </cell>
        </row>
        <row r="351">
          <cell r="E351">
            <v>660.23864933333346</v>
          </cell>
          <cell r="F351">
            <v>481.11820899999998</v>
          </cell>
          <cell r="I351">
            <v>6.0888989999999997E-2</v>
          </cell>
          <cell r="J351">
            <v>0.13106583999999999</v>
          </cell>
        </row>
        <row r="352">
          <cell r="E352">
            <v>660.65915533333339</v>
          </cell>
          <cell r="F352">
            <v>482.02105900000015</v>
          </cell>
          <cell r="I352">
            <v>6.1052769999999999E-2</v>
          </cell>
          <cell r="J352">
            <v>0.13190475666666668</v>
          </cell>
        </row>
        <row r="353">
          <cell r="E353">
            <v>660.88231633333328</v>
          </cell>
          <cell r="F353">
            <v>482.40847300000007</v>
          </cell>
          <cell r="I353">
            <v>6.1218849999999998E-2</v>
          </cell>
          <cell r="J353">
            <v>0.13275852666666665</v>
          </cell>
        </row>
        <row r="354">
          <cell r="E354">
            <v>661.35025900000016</v>
          </cell>
          <cell r="F354">
            <v>484.3297290000001</v>
          </cell>
          <cell r="I354">
            <v>6.1383460000000001E-2</v>
          </cell>
          <cell r="J354">
            <v>0.13359737666666666</v>
          </cell>
        </row>
        <row r="355">
          <cell r="E355">
            <v>661.67687233333334</v>
          </cell>
          <cell r="F355">
            <v>484.97841999999991</v>
          </cell>
          <cell r="I355">
            <v>6.1543229999999997E-2</v>
          </cell>
          <cell r="J355">
            <v>0.13444392999999999</v>
          </cell>
        </row>
        <row r="356">
          <cell r="E356">
            <v>662.09093566666661</v>
          </cell>
          <cell r="F356">
            <v>485.86679299999997</v>
          </cell>
          <cell r="I356">
            <v>6.1702680000000003E-2</v>
          </cell>
          <cell r="J356">
            <v>0.13530901999999997</v>
          </cell>
        </row>
        <row r="357">
          <cell r="E357">
            <v>661.96928966666667</v>
          </cell>
          <cell r="F357">
            <v>486.56701099999987</v>
          </cell>
          <cell r="I357">
            <v>6.1857160000000001E-2</v>
          </cell>
          <cell r="J357">
            <v>0.13620255666666667</v>
          </cell>
        </row>
        <row r="358">
          <cell r="E358">
            <v>662.27691700000003</v>
          </cell>
          <cell r="F358">
            <v>487.69989599999991</v>
          </cell>
          <cell r="I358">
            <v>6.2056279999999998E-2</v>
          </cell>
          <cell r="J358">
            <v>0.13704858333333333</v>
          </cell>
        </row>
        <row r="359">
          <cell r="E359">
            <v>662.39688566666666</v>
          </cell>
          <cell r="F359">
            <v>488.31242299999997</v>
          </cell>
          <cell r="I359">
            <v>6.2252850000000005E-2</v>
          </cell>
          <cell r="J359">
            <v>0.13789253000000001</v>
          </cell>
        </row>
        <row r="360">
          <cell r="E360">
            <v>663.14297866666675</v>
          </cell>
          <cell r="F360">
            <v>489.38551399999994</v>
          </cell>
          <cell r="I360">
            <v>6.2451309999999996E-2</v>
          </cell>
          <cell r="J360">
            <v>0.13872484666666668</v>
          </cell>
        </row>
        <row r="361">
          <cell r="E361">
            <v>663.31367666666665</v>
          </cell>
          <cell r="F361">
            <v>489.84511099999997</v>
          </cell>
          <cell r="I361">
            <v>6.2607449999999995E-2</v>
          </cell>
          <cell r="J361">
            <v>0.13959305999999999</v>
          </cell>
        </row>
        <row r="362">
          <cell r="E362">
            <v>663.43027033333328</v>
          </cell>
          <cell r="F362">
            <v>491.17279899999994</v>
          </cell>
          <cell r="I362">
            <v>6.2757980000000005E-2</v>
          </cell>
          <cell r="J362">
            <v>0.14046105333333336</v>
          </cell>
        </row>
        <row r="363">
          <cell r="E363">
            <v>664.27328866666676</v>
          </cell>
          <cell r="F363">
            <v>492.71292500000004</v>
          </cell>
          <cell r="I363">
            <v>6.2963630000000007E-2</v>
          </cell>
          <cell r="J363">
            <v>0.14129401333333336</v>
          </cell>
        </row>
        <row r="364">
          <cell r="E364">
            <v>664.03980666666666</v>
          </cell>
          <cell r="F364">
            <v>493.24081400000017</v>
          </cell>
          <cell r="I364">
            <v>6.3124600000000003E-2</v>
          </cell>
          <cell r="J364">
            <v>0.14215838666666666</v>
          </cell>
        </row>
        <row r="365">
          <cell r="E365">
            <v>664.3698169999999</v>
          </cell>
          <cell r="F365">
            <v>494.00653799999998</v>
          </cell>
          <cell r="I365">
            <v>6.3277879999999995E-2</v>
          </cell>
          <cell r="J365">
            <v>0.14302115333333332</v>
          </cell>
        </row>
        <row r="366">
          <cell r="E366">
            <v>665.00359900000001</v>
          </cell>
          <cell r="F366">
            <v>495.0572489999999</v>
          </cell>
          <cell r="I366">
            <v>6.3461160000000003E-2</v>
          </cell>
          <cell r="J366">
            <v>0.14388076</v>
          </cell>
        </row>
        <row r="367">
          <cell r="E367">
            <v>664.91683266666666</v>
          </cell>
          <cell r="F367">
            <v>495.75710600000002</v>
          </cell>
          <cell r="I367">
            <v>6.3620579999999996E-2</v>
          </cell>
          <cell r="J367">
            <v>0.14473013999999998</v>
          </cell>
        </row>
        <row r="368">
          <cell r="E368">
            <v>665.27822600000002</v>
          </cell>
          <cell r="F368">
            <v>497.19027899999992</v>
          </cell>
          <cell r="I368">
            <v>6.3765559999999999E-2</v>
          </cell>
          <cell r="J368">
            <v>0.14560857333333332</v>
          </cell>
        </row>
        <row r="369">
          <cell r="E369">
            <v>665.72203833333333</v>
          </cell>
          <cell r="F369">
            <v>497.13118299999991</v>
          </cell>
          <cell r="I369">
            <v>6.3957420000000001E-2</v>
          </cell>
          <cell r="J369">
            <v>0.14643987999999997</v>
          </cell>
        </row>
        <row r="370">
          <cell r="E370">
            <v>665.5888563333333</v>
          </cell>
          <cell r="F370">
            <v>497.90686899999992</v>
          </cell>
          <cell r="I370">
            <v>6.4111589999999996E-2</v>
          </cell>
          <cell r="J370">
            <v>0.14730863999999999</v>
          </cell>
        </row>
        <row r="371">
          <cell r="E371">
            <v>665.84449099999995</v>
          </cell>
          <cell r="F371">
            <v>498.62920799999995</v>
          </cell>
          <cell r="I371">
            <v>6.4250809999999992E-2</v>
          </cell>
          <cell r="J371">
            <v>0.14818852333333335</v>
          </cell>
        </row>
        <row r="372">
          <cell r="E372">
            <v>666.59466000000009</v>
          </cell>
          <cell r="F372">
            <v>499.81561499999998</v>
          </cell>
          <cell r="I372">
            <v>6.4425160000000009E-2</v>
          </cell>
          <cell r="J372">
            <v>0.14903535666666667</v>
          </cell>
        </row>
        <row r="373">
          <cell r="E373">
            <v>666.4968143333333</v>
          </cell>
          <cell r="F373">
            <v>500.43492700000002</v>
          </cell>
          <cell r="I373">
            <v>6.4582520000000004E-2</v>
          </cell>
          <cell r="J373">
            <v>0.14989773333333334</v>
          </cell>
        </row>
        <row r="374">
          <cell r="E374">
            <v>666.80089766666674</v>
          </cell>
          <cell r="F374">
            <v>501.40902200000005</v>
          </cell>
          <cell r="I374">
            <v>6.4742069999999999E-2</v>
          </cell>
          <cell r="J374">
            <v>0.15076529</v>
          </cell>
        </row>
        <row r="375">
          <cell r="E375">
            <v>667.17686566666669</v>
          </cell>
          <cell r="F375">
            <v>502.69099999999992</v>
          </cell>
          <cell r="I375">
            <v>6.4870880000000006E-2</v>
          </cell>
          <cell r="J375">
            <v>0.15165165333333333</v>
          </cell>
        </row>
        <row r="376">
          <cell r="E376">
            <v>667.3368016666667</v>
          </cell>
          <cell r="F376">
            <v>502.23350600000003</v>
          </cell>
          <cell r="I376">
            <v>6.5035090000000004E-2</v>
          </cell>
          <cell r="J376">
            <v>0.15249870666666665</v>
          </cell>
        </row>
        <row r="377">
          <cell r="E377">
            <v>667.28145966666659</v>
          </cell>
          <cell r="F377">
            <v>502.91506099999992</v>
          </cell>
          <cell r="I377">
            <v>6.5190720000000008E-2</v>
          </cell>
          <cell r="J377">
            <v>0.15336482999999998</v>
          </cell>
        </row>
        <row r="378">
          <cell r="E378">
            <v>667.66430300000002</v>
          </cell>
          <cell r="F378">
            <v>504.05358899999999</v>
          </cell>
          <cell r="I378">
            <v>6.5333990000000008E-2</v>
          </cell>
          <cell r="J378">
            <v>0.15423424333333333</v>
          </cell>
        </row>
        <row r="379">
          <cell r="E379">
            <v>667.85093199999994</v>
          </cell>
          <cell r="F379">
            <v>504.63351599999987</v>
          </cell>
          <cell r="I379">
            <v>6.547907E-2</v>
          </cell>
          <cell r="J379">
            <v>0.15509555333333336</v>
          </cell>
        </row>
        <row r="380">
          <cell r="E380">
            <v>668.2810823333333</v>
          </cell>
          <cell r="F380">
            <v>505.81537899999995</v>
          </cell>
          <cell r="I380">
            <v>6.563186E-2</v>
          </cell>
          <cell r="J380">
            <v>0.15596421333333335</v>
          </cell>
        </row>
        <row r="381">
          <cell r="E381">
            <v>668.22392666666667</v>
          </cell>
          <cell r="F381">
            <v>505.82396600000004</v>
          </cell>
          <cell r="I381">
            <v>6.579386999999999E-2</v>
          </cell>
          <cell r="J381">
            <v>0.15680549000000002</v>
          </cell>
        </row>
        <row r="382">
          <cell r="E382">
            <v>669.14711999999997</v>
          </cell>
          <cell r="F382">
            <v>507.46124100000003</v>
          </cell>
          <cell r="I382">
            <v>6.5946759999999993E-2</v>
          </cell>
          <cell r="J382">
            <v>0.15768617666666668</v>
          </cell>
        </row>
        <row r="383">
          <cell r="E383">
            <v>668.81542466666667</v>
          </cell>
          <cell r="F383">
            <v>507.53900599999997</v>
          </cell>
          <cell r="I383">
            <v>6.6071640000000001E-2</v>
          </cell>
          <cell r="J383">
            <v>0.15856035000000002</v>
          </cell>
        </row>
        <row r="384">
          <cell r="E384">
            <v>669.46897333333334</v>
          </cell>
          <cell r="F384">
            <v>508.45874800000001</v>
          </cell>
          <cell r="I384">
            <v>6.622799E-2</v>
          </cell>
          <cell r="J384">
            <v>0.15941608333333335</v>
          </cell>
        </row>
        <row r="385">
          <cell r="E385">
            <v>669.04084066666667</v>
          </cell>
          <cell r="F385">
            <v>508.48419799999999</v>
          </cell>
          <cell r="I385">
            <v>6.6371059999999996E-2</v>
          </cell>
          <cell r="J385">
            <v>0.16028027333333333</v>
          </cell>
        </row>
        <row r="386">
          <cell r="E386">
            <v>669.89697433333333</v>
          </cell>
          <cell r="F386">
            <v>509.39084800000001</v>
          </cell>
          <cell r="I386">
            <v>6.6527509999999998E-2</v>
          </cell>
          <cell r="J386">
            <v>0.16114261333333335</v>
          </cell>
        </row>
        <row r="387">
          <cell r="E387">
            <v>670.25980966666668</v>
          </cell>
          <cell r="F387">
            <v>510.50719400000003</v>
          </cell>
          <cell r="I387">
            <v>6.66765E-2</v>
          </cell>
          <cell r="J387">
            <v>0.16199395999999996</v>
          </cell>
        </row>
        <row r="388">
          <cell r="E388">
            <v>669.74017700000002</v>
          </cell>
          <cell r="F388">
            <v>510.40695600000004</v>
          </cell>
          <cell r="I388">
            <v>6.6774210000000001E-2</v>
          </cell>
          <cell r="J388">
            <v>0.16289571</v>
          </cell>
        </row>
        <row r="389">
          <cell r="E389">
            <v>670.60142700000006</v>
          </cell>
          <cell r="F389">
            <v>511.43651699999998</v>
          </cell>
          <cell r="I389">
            <v>6.6943260000000004E-2</v>
          </cell>
          <cell r="J389">
            <v>0.16373849999999998</v>
          </cell>
        </row>
        <row r="390">
          <cell r="E390">
            <v>670.5247393333334</v>
          </cell>
          <cell r="F390">
            <v>511.73153500000001</v>
          </cell>
          <cell r="I390">
            <v>6.7078680000000002E-2</v>
          </cell>
          <cell r="J390">
            <v>0.16460528000000002</v>
          </cell>
        </row>
        <row r="391">
          <cell r="E391">
            <v>670.767109</v>
          </cell>
          <cell r="F391">
            <v>512.58460200000002</v>
          </cell>
          <cell r="I391">
            <v>6.7217680000000002E-2</v>
          </cell>
          <cell r="J391">
            <v>0.16547023666666666</v>
          </cell>
        </row>
        <row r="392">
          <cell r="E392">
            <v>671.13664966666659</v>
          </cell>
          <cell r="F392">
            <v>513.7840490000001</v>
          </cell>
          <cell r="I392">
            <v>6.735445000000001E-2</v>
          </cell>
          <cell r="J392">
            <v>0.16633676666666666</v>
          </cell>
        </row>
        <row r="393">
          <cell r="E393">
            <v>671.31298333333325</v>
          </cell>
          <cell r="F393">
            <v>514.07138499999996</v>
          </cell>
          <cell r="I393">
            <v>6.7478469999999999E-2</v>
          </cell>
          <cell r="J393">
            <v>0.16721450666666665</v>
          </cell>
        </row>
        <row r="394">
          <cell r="E394">
            <v>671.50103933333332</v>
          </cell>
          <cell r="F394">
            <v>514.60794699999997</v>
          </cell>
          <cell r="I394">
            <v>6.7615090000000003E-2</v>
          </cell>
          <cell r="J394">
            <v>0.16807835666666668</v>
          </cell>
        </row>
        <row r="395">
          <cell r="E395">
            <v>671.59072966666679</v>
          </cell>
          <cell r="F395">
            <v>514.95166399999994</v>
          </cell>
          <cell r="I395">
            <v>6.774136E-2</v>
          </cell>
          <cell r="J395">
            <v>0.16894599666666665</v>
          </cell>
        </row>
        <row r="396">
          <cell r="E396">
            <v>671.88797333333332</v>
          </cell>
          <cell r="F396">
            <v>515.71546599999988</v>
          </cell>
          <cell r="I396">
            <v>6.7857230000000004E-2</v>
          </cell>
          <cell r="J396">
            <v>0.16981398333333336</v>
          </cell>
        </row>
        <row r="397">
          <cell r="E397">
            <v>671.66943433333336</v>
          </cell>
          <cell r="F397">
            <v>515.46289300000001</v>
          </cell>
          <cell r="I397">
            <v>6.7981749999999994E-2</v>
          </cell>
          <cell r="J397">
            <v>0.17069640666666669</v>
          </cell>
        </row>
        <row r="398">
          <cell r="E398">
            <v>671.88363600000002</v>
          </cell>
          <cell r="F398">
            <v>516.16401600000006</v>
          </cell>
          <cell r="I398">
            <v>6.810527999999999E-2</v>
          </cell>
          <cell r="J398">
            <v>0.17156705000000003</v>
          </cell>
        </row>
        <row r="399">
          <cell r="E399">
            <v>672.23413900000003</v>
          </cell>
          <cell r="F399">
            <v>516.959157</v>
          </cell>
          <cell r="I399">
            <v>6.8238870000000007E-2</v>
          </cell>
          <cell r="J399">
            <v>0.17242491999999998</v>
          </cell>
        </row>
        <row r="400">
          <cell r="E400">
            <v>672.6440603333333</v>
          </cell>
          <cell r="F400">
            <v>516.99216100000012</v>
          </cell>
          <cell r="I400">
            <v>6.8366189999999993E-2</v>
          </cell>
          <cell r="J400">
            <v>0.17329982999999999</v>
          </cell>
        </row>
        <row r="401">
          <cell r="E401">
            <v>672.65803300000005</v>
          </cell>
          <cell r="F401">
            <v>518.340192</v>
          </cell>
          <cell r="I401">
            <v>6.8496360000000006E-2</v>
          </cell>
          <cell r="J401">
            <v>0.17416302</v>
          </cell>
        </row>
        <row r="402">
          <cell r="E402">
            <v>672.7235179999999</v>
          </cell>
          <cell r="F402">
            <v>518.57590499999992</v>
          </cell>
          <cell r="I402">
            <v>6.8613759999999996E-2</v>
          </cell>
          <cell r="J402">
            <v>0.17502545666666663</v>
          </cell>
        </row>
        <row r="403">
          <cell r="E403">
            <v>672.72049066666671</v>
          </cell>
          <cell r="F403">
            <v>518.78901799999994</v>
          </cell>
          <cell r="I403">
            <v>6.873891E-2</v>
          </cell>
          <cell r="J403">
            <v>0.17588760000000001</v>
          </cell>
        </row>
        <row r="404">
          <cell r="E404">
            <v>672.96888033333335</v>
          </cell>
          <cell r="F404">
            <v>519.57437200000004</v>
          </cell>
          <cell r="I404">
            <v>6.8859770000000001E-2</v>
          </cell>
          <cell r="J404">
            <v>0.17676815333333334</v>
          </cell>
        </row>
        <row r="405">
          <cell r="E405">
            <v>673.08713666666654</v>
          </cell>
          <cell r="F405">
            <v>519.93795499999999</v>
          </cell>
          <cell r="I405">
            <v>6.8970099999999993E-2</v>
          </cell>
          <cell r="J405">
            <v>0.17764013666666667</v>
          </cell>
        </row>
        <row r="406">
          <cell r="E406">
            <v>673.77930833333335</v>
          </cell>
          <cell r="F406">
            <v>520.61518300000012</v>
          </cell>
          <cell r="I406">
            <v>6.9086770000000006E-2</v>
          </cell>
          <cell r="J406">
            <v>0.17852454666666664</v>
          </cell>
        </row>
        <row r="407">
          <cell r="E407">
            <v>673.75151566666671</v>
          </cell>
          <cell r="F407">
            <v>521.6766889999999</v>
          </cell>
          <cell r="I407">
            <v>6.9209709999999994E-2</v>
          </cell>
          <cell r="J407">
            <v>0.17940098666666665</v>
          </cell>
        </row>
        <row r="408">
          <cell r="E408">
            <v>673.51995666666664</v>
          </cell>
          <cell r="F408">
            <v>521.25962300000015</v>
          </cell>
          <cell r="I408">
            <v>6.9327430000000009E-2</v>
          </cell>
          <cell r="J408">
            <v>0.18026601666666667</v>
          </cell>
        </row>
        <row r="409">
          <cell r="E409">
            <v>673.97589366666671</v>
          </cell>
          <cell r="F409">
            <v>521.33500400000003</v>
          </cell>
          <cell r="I409">
            <v>6.9440080000000001E-2</v>
          </cell>
          <cell r="J409">
            <v>0.18114308666666668</v>
          </cell>
        </row>
        <row r="410">
          <cell r="E410">
            <v>674.22952566666663</v>
          </cell>
          <cell r="F410">
            <v>522.24508999999989</v>
          </cell>
          <cell r="I410">
            <v>6.9546810000000001E-2</v>
          </cell>
          <cell r="J410">
            <v>0.18200596999999999</v>
          </cell>
        </row>
        <row r="411">
          <cell r="E411">
            <v>674.49219699999992</v>
          </cell>
          <cell r="F411">
            <v>522.49100999999996</v>
          </cell>
          <cell r="I411">
            <v>6.9652469999999994E-2</v>
          </cell>
          <cell r="J411">
            <v>0.18289408999999998</v>
          </cell>
        </row>
        <row r="412">
          <cell r="E412">
            <v>674.61013566666668</v>
          </cell>
          <cell r="F412">
            <v>523.20807799999989</v>
          </cell>
          <cell r="I412">
            <v>6.9768529999999995E-2</v>
          </cell>
          <cell r="J412">
            <v>0.18377023333333334</v>
          </cell>
        </row>
        <row r="413">
          <cell r="E413">
            <v>674.79638833333331</v>
          </cell>
          <cell r="F413">
            <v>523.61730399999999</v>
          </cell>
          <cell r="I413">
            <v>6.9888310000000009E-2</v>
          </cell>
          <cell r="J413">
            <v>0.18464665666666666</v>
          </cell>
        </row>
        <row r="414">
          <cell r="E414">
            <v>674.64453100000003</v>
          </cell>
          <cell r="F414">
            <v>523.26582600000006</v>
          </cell>
          <cell r="I414">
            <v>6.9989490000000001E-2</v>
          </cell>
          <cell r="J414">
            <v>0.18554080000000001</v>
          </cell>
        </row>
        <row r="415">
          <cell r="E415">
            <v>674.69711733333338</v>
          </cell>
          <cell r="F415">
            <v>523.80788199999995</v>
          </cell>
          <cell r="I415">
            <v>7.0119139999999996E-2</v>
          </cell>
          <cell r="J415">
            <v>0.1864048833333333</v>
          </cell>
        </row>
        <row r="416">
          <cell r="E416">
            <v>674.89439399999992</v>
          </cell>
          <cell r="F416">
            <v>524.3210969999999</v>
          </cell>
          <cell r="I416">
            <v>7.0230559999999997E-2</v>
          </cell>
          <cell r="J416">
            <v>0.18727751333333334</v>
          </cell>
        </row>
        <row r="417">
          <cell r="E417">
            <v>675.08745299999998</v>
          </cell>
          <cell r="F417">
            <v>524.67504300000007</v>
          </cell>
          <cell r="I417">
            <v>7.0328359999999993E-2</v>
          </cell>
          <cell r="J417">
            <v>0.18815540333333333</v>
          </cell>
        </row>
        <row r="418">
          <cell r="E418">
            <v>675.18127833333335</v>
          </cell>
          <cell r="F418">
            <v>524.77433499999995</v>
          </cell>
          <cell r="I418">
            <v>7.0447079999999995E-2</v>
          </cell>
          <cell r="J418">
            <v>0.18903051000000001</v>
          </cell>
        </row>
        <row r="419">
          <cell r="E419">
            <v>675.28470266666659</v>
          </cell>
          <cell r="F419">
            <v>525.64724299999989</v>
          </cell>
          <cell r="I419">
            <v>7.0562310000000003E-2</v>
          </cell>
          <cell r="J419">
            <v>0.18990198</v>
          </cell>
        </row>
        <row r="420">
          <cell r="E420">
            <v>675.47847899999999</v>
          </cell>
          <cell r="F420">
            <v>526.10227499999985</v>
          </cell>
          <cell r="I420">
            <v>7.0685659999999997E-2</v>
          </cell>
          <cell r="J420">
            <v>0.19076618333333334</v>
          </cell>
        </row>
        <row r="421">
          <cell r="E421">
            <v>675.47285066666666</v>
          </cell>
          <cell r="F421">
            <v>526.06508299999996</v>
          </cell>
          <cell r="I421">
            <v>7.0785550000000003E-2</v>
          </cell>
          <cell r="J421">
            <v>0.1916413666666667</v>
          </cell>
        </row>
        <row r="422">
          <cell r="E422">
            <v>675.48938166666676</v>
          </cell>
          <cell r="F422">
            <v>526.08382699999993</v>
          </cell>
          <cell r="I422">
            <v>7.0876289999999995E-2</v>
          </cell>
          <cell r="J422">
            <v>0.19249865999999999</v>
          </cell>
        </row>
        <row r="423">
          <cell r="E423">
            <v>675.73592499999995</v>
          </cell>
          <cell r="F423">
            <v>526.53057899999988</v>
          </cell>
          <cell r="I423">
            <v>7.0971010000000001E-2</v>
          </cell>
          <cell r="J423">
            <v>0.19337906666666668</v>
          </cell>
        </row>
        <row r="424">
          <cell r="E424">
            <v>675.83355600000004</v>
          </cell>
          <cell r="F424">
            <v>526.77228000000014</v>
          </cell>
          <cell r="I424">
            <v>7.107658E-2</v>
          </cell>
          <cell r="J424">
            <v>0.19425777666666666</v>
          </cell>
        </row>
        <row r="425">
          <cell r="E425">
            <v>675.70358466666664</v>
          </cell>
          <cell r="F425">
            <v>527.50277300000005</v>
          </cell>
          <cell r="I425">
            <v>7.1168830000000002E-2</v>
          </cell>
          <cell r="J425">
            <v>0.19512735666666667</v>
          </cell>
        </row>
        <row r="426">
          <cell r="E426">
            <v>675.70055533333334</v>
          </cell>
          <cell r="F426">
            <v>527.7459429999999</v>
          </cell>
          <cell r="I426">
            <v>7.1260119999999996E-2</v>
          </cell>
          <cell r="J426">
            <v>0.19600214666666668</v>
          </cell>
        </row>
        <row r="427">
          <cell r="E427">
            <v>675.63016700000014</v>
          </cell>
          <cell r="F427">
            <v>527.4357</v>
          </cell>
          <cell r="I427">
            <v>7.1362120000000001E-2</v>
          </cell>
          <cell r="J427">
            <v>0.19688211666666669</v>
          </cell>
        </row>
        <row r="428">
          <cell r="E428">
            <v>675.81496100000004</v>
          </cell>
          <cell r="F428">
            <v>528.15263400000003</v>
          </cell>
          <cell r="I428">
            <v>7.1453130000000004E-2</v>
          </cell>
          <cell r="J428">
            <v>0.19776003</v>
          </cell>
        </row>
        <row r="429">
          <cell r="E429">
            <v>676.00360633333332</v>
          </cell>
          <cell r="F429">
            <v>528.58042599999999</v>
          </cell>
          <cell r="I429">
            <v>7.153582E-2</v>
          </cell>
          <cell r="J429">
            <v>0.19865023666666667</v>
          </cell>
        </row>
        <row r="430">
          <cell r="E430">
            <v>675.97197500000004</v>
          </cell>
          <cell r="F430">
            <v>528.39794699999993</v>
          </cell>
          <cell r="I430">
            <v>7.1634200000000009E-2</v>
          </cell>
          <cell r="J430">
            <v>0.1995387833333333</v>
          </cell>
        </row>
        <row r="431">
          <cell r="E431">
            <v>676.01588900000002</v>
          </cell>
          <cell r="F431">
            <v>528.71271899999999</v>
          </cell>
          <cell r="I431">
            <v>7.1717700000000009E-2</v>
          </cell>
          <cell r="J431">
            <v>0.20041568000000001</v>
          </cell>
        </row>
        <row r="432">
          <cell r="E432">
            <v>676.14103999999998</v>
          </cell>
          <cell r="F432">
            <v>528.93656099999998</v>
          </cell>
          <cell r="I432">
            <v>7.180665E-2</v>
          </cell>
          <cell r="J432">
            <v>0.20129726000000001</v>
          </cell>
        </row>
        <row r="433">
          <cell r="E433">
            <v>676.14595566666662</v>
          </cell>
          <cell r="F433">
            <v>528.86918299999991</v>
          </cell>
          <cell r="I433">
            <v>7.1893990000000005E-2</v>
          </cell>
          <cell r="J433">
            <v>0.20217680666666665</v>
          </cell>
        </row>
        <row r="434">
          <cell r="E434">
            <v>676.16599933333339</v>
          </cell>
          <cell r="F434">
            <v>529.12679200000014</v>
          </cell>
          <cell r="I434">
            <v>7.1978E-2</v>
          </cell>
          <cell r="J434">
            <v>0.20305344333333333</v>
          </cell>
        </row>
        <row r="435">
          <cell r="E435">
            <v>676.23071633333336</v>
          </cell>
          <cell r="F435">
            <v>529.03215699999998</v>
          </cell>
          <cell r="I435">
            <v>7.2069530000000007E-2</v>
          </cell>
          <cell r="J435">
            <v>0.20393334333333332</v>
          </cell>
        </row>
        <row r="436">
          <cell r="E436">
            <v>676.55127666666669</v>
          </cell>
          <cell r="F436">
            <v>529.44085700000005</v>
          </cell>
          <cell r="I436">
            <v>7.2150629999999993E-2</v>
          </cell>
          <cell r="J436">
            <v>0.2048307</v>
          </cell>
        </row>
        <row r="437">
          <cell r="E437">
            <v>676.59615766666673</v>
          </cell>
          <cell r="F437">
            <v>530.03425699999991</v>
          </cell>
          <cell r="I437">
            <v>7.2257230000000006E-2</v>
          </cell>
          <cell r="J437">
            <v>0.20570004666666666</v>
          </cell>
        </row>
        <row r="438">
          <cell r="E438">
            <v>676.329295</v>
          </cell>
          <cell r="F438">
            <v>529.63758899999993</v>
          </cell>
          <cell r="I438">
            <v>7.2367730000000005E-2</v>
          </cell>
          <cell r="J438">
            <v>0.20657307333333333</v>
          </cell>
        </row>
        <row r="439">
          <cell r="E439">
            <v>676.47762233333333</v>
          </cell>
          <cell r="F439">
            <v>529.80382299999997</v>
          </cell>
          <cell r="I439">
            <v>7.2461970000000001E-2</v>
          </cell>
          <cell r="J439">
            <v>0.20746074999999997</v>
          </cell>
        </row>
        <row r="440">
          <cell r="E440">
            <v>676.44154433333335</v>
          </cell>
          <cell r="F440">
            <v>530.041606</v>
          </cell>
          <cell r="I440">
            <v>7.2553000000000006E-2</v>
          </cell>
          <cell r="J440">
            <v>0.20833443666666668</v>
          </cell>
        </row>
        <row r="441">
          <cell r="E441">
            <v>676.58701099999996</v>
          </cell>
          <cell r="F441">
            <v>530.26789199999996</v>
          </cell>
          <cell r="I441">
            <v>7.2639869999999995E-2</v>
          </cell>
          <cell r="J441">
            <v>0.20921555999999999</v>
          </cell>
        </row>
        <row r="442">
          <cell r="E442">
            <v>676.58445299999994</v>
          </cell>
          <cell r="F442">
            <v>530.353206</v>
          </cell>
          <cell r="I442">
            <v>7.2735830000000001E-2</v>
          </cell>
          <cell r="J442">
            <v>0.21009251333333334</v>
          </cell>
        </row>
        <row r="443">
          <cell r="E443">
            <v>676.71400899999992</v>
          </cell>
          <cell r="F443">
            <v>530.25086399999998</v>
          </cell>
          <cell r="I443">
            <v>7.2821659999999996E-2</v>
          </cell>
          <cell r="J443">
            <v>0.21097100333333332</v>
          </cell>
        </row>
        <row r="444">
          <cell r="E444">
            <v>676.72331333333329</v>
          </cell>
          <cell r="F444">
            <v>530.38620100000003</v>
          </cell>
          <cell r="I444">
            <v>7.2884740000000003E-2</v>
          </cell>
          <cell r="J444">
            <v>0.21187049666666669</v>
          </cell>
        </row>
        <row r="445">
          <cell r="E445">
            <v>676.87071733333323</v>
          </cell>
          <cell r="F445">
            <v>530.84695299999998</v>
          </cell>
          <cell r="I445">
            <v>7.2993470000000005E-2</v>
          </cell>
          <cell r="J445">
            <v>0.21275197333333334</v>
          </cell>
        </row>
        <row r="446">
          <cell r="E446">
            <v>676.80763800000011</v>
          </cell>
          <cell r="F446">
            <v>530.89550400000007</v>
          </cell>
          <cell r="I446">
            <v>7.3090290000000002E-2</v>
          </cell>
          <cell r="J446">
            <v>0.21362956999999999</v>
          </cell>
        </row>
        <row r="447">
          <cell r="E447">
            <v>676.75350266666658</v>
          </cell>
          <cell r="F447">
            <v>530.49109099999987</v>
          </cell>
          <cell r="I447">
            <v>7.3181930000000006E-2</v>
          </cell>
          <cell r="J447">
            <v>0.21450668333333334</v>
          </cell>
        </row>
        <row r="448">
          <cell r="E448">
            <v>676.76261699999998</v>
          </cell>
          <cell r="F448">
            <v>530.60021699999993</v>
          </cell>
          <cell r="I448">
            <v>7.3254460000000007E-2</v>
          </cell>
          <cell r="J448">
            <v>0.21539328666666668</v>
          </cell>
        </row>
        <row r="449">
          <cell r="E449">
            <v>676.87545333333321</v>
          </cell>
          <cell r="F449">
            <v>530.68716700000004</v>
          </cell>
          <cell r="I449">
            <v>7.3321940000000002E-2</v>
          </cell>
          <cell r="J449">
            <v>0.21627728333333332</v>
          </cell>
        </row>
        <row r="450">
          <cell r="E450">
            <v>676.87349166666672</v>
          </cell>
          <cell r="F450">
            <v>530.80725200000006</v>
          </cell>
          <cell r="I450">
            <v>7.3412039999999998E-2</v>
          </cell>
          <cell r="J450">
            <v>0.21716749999999999</v>
          </cell>
        </row>
        <row r="451">
          <cell r="E451">
            <v>676.99140699999998</v>
          </cell>
          <cell r="F451">
            <v>531.31315199999995</v>
          </cell>
          <cell r="I451">
            <v>7.3513599999999998E-2</v>
          </cell>
          <cell r="J451">
            <v>0.21805951666666668</v>
          </cell>
        </row>
        <row r="452">
          <cell r="E452">
            <v>676.91194800000005</v>
          </cell>
          <cell r="F452">
            <v>530.95752900000002</v>
          </cell>
          <cell r="I452">
            <v>7.3598290000000011E-2</v>
          </cell>
          <cell r="J452">
            <v>0.21893384666666665</v>
          </cell>
        </row>
        <row r="453">
          <cell r="E453">
            <v>676.87208833333341</v>
          </cell>
          <cell r="F453">
            <v>531.23551900000007</v>
          </cell>
          <cell r="I453">
            <v>7.3659860000000008E-2</v>
          </cell>
          <cell r="J453">
            <v>0.21982369333333335</v>
          </cell>
        </row>
        <row r="454">
          <cell r="E454">
            <v>676.85621833333335</v>
          </cell>
          <cell r="F454">
            <v>530.63992599999983</v>
          </cell>
          <cell r="I454">
            <v>7.3745089999999999E-2</v>
          </cell>
          <cell r="J454">
            <v>0.22069559333333333</v>
          </cell>
        </row>
        <row r="455">
          <cell r="E455">
            <v>676.68733799999995</v>
          </cell>
          <cell r="F455">
            <v>530.422506</v>
          </cell>
          <cell r="I455">
            <v>7.3813019999999993E-2</v>
          </cell>
          <cell r="J455">
            <v>0.22158329000000002</v>
          </cell>
        </row>
        <row r="456">
          <cell r="E456">
            <v>676.69724099999996</v>
          </cell>
          <cell r="F456">
            <v>530.57188499999984</v>
          </cell>
          <cell r="I456">
            <v>7.3907930000000011E-2</v>
          </cell>
          <cell r="J456">
            <v>0.22247070333333333</v>
          </cell>
        </row>
        <row r="457">
          <cell r="E457">
            <v>676.78040199999998</v>
          </cell>
          <cell r="F457">
            <v>530.95722000000001</v>
          </cell>
          <cell r="I457">
            <v>7.4004130000000001E-2</v>
          </cell>
          <cell r="J457">
            <v>0.22335707666666665</v>
          </cell>
        </row>
        <row r="458">
          <cell r="E458">
            <v>676.71341699999994</v>
          </cell>
          <cell r="F458">
            <v>530.80026299999986</v>
          </cell>
          <cell r="I458">
            <v>7.4088689999999999E-2</v>
          </cell>
          <cell r="J458">
            <v>0.22424290000000002</v>
          </cell>
        </row>
        <row r="459">
          <cell r="E459">
            <v>676.79106966666666</v>
          </cell>
          <cell r="F459">
            <v>530.40974000000006</v>
          </cell>
          <cell r="I459">
            <v>7.4162110000000003E-2</v>
          </cell>
          <cell r="J459">
            <v>0.22513915666666667</v>
          </cell>
        </row>
        <row r="460">
          <cell r="E460">
            <v>676.82953600000008</v>
          </cell>
          <cell r="F460">
            <v>531.204342</v>
          </cell>
          <cell r="I460">
            <v>7.422223E-2</v>
          </cell>
          <cell r="J460">
            <v>0.2260384466666667</v>
          </cell>
        </row>
        <row r="461">
          <cell r="E461">
            <v>676.753332</v>
          </cell>
          <cell r="F461">
            <v>530.341992</v>
          </cell>
          <cell r="I461">
            <v>7.4298099999999992E-2</v>
          </cell>
          <cell r="J461">
            <v>0.22692046666666665</v>
          </cell>
        </row>
        <row r="462">
          <cell r="E462">
            <v>676.43240066666658</v>
          </cell>
          <cell r="F462">
            <v>529.69431199999985</v>
          </cell>
          <cell r="I462">
            <v>7.4382539999999997E-2</v>
          </cell>
          <cell r="J462">
            <v>0.22779315</v>
          </cell>
        </row>
        <row r="463">
          <cell r="E463">
            <v>676.63610066666661</v>
          </cell>
          <cell r="F463">
            <v>530.14340599999991</v>
          </cell>
          <cell r="I463">
            <v>7.4454580000000006E-2</v>
          </cell>
          <cell r="J463">
            <v>0.22867334666666661</v>
          </cell>
        </row>
        <row r="464">
          <cell r="E464">
            <v>676.57557299999996</v>
          </cell>
          <cell r="F464">
            <v>530.14087200000006</v>
          </cell>
          <cell r="I464">
            <v>7.4531180000000002E-2</v>
          </cell>
          <cell r="J464">
            <v>0.2295611933333333</v>
          </cell>
        </row>
        <row r="465">
          <cell r="E465">
            <v>676.41413</v>
          </cell>
          <cell r="F465">
            <v>529.7715569999998</v>
          </cell>
          <cell r="I465">
            <v>7.4603939999999994E-2</v>
          </cell>
          <cell r="J465">
            <v>0.23045532999999996</v>
          </cell>
        </row>
        <row r="466">
          <cell r="E466">
            <v>676.58814066666662</v>
          </cell>
          <cell r="F466">
            <v>530.15908100000013</v>
          </cell>
          <cell r="I466">
            <v>7.4668979999999996E-2</v>
          </cell>
          <cell r="J466">
            <v>0.23135524999999998</v>
          </cell>
        </row>
        <row r="467">
          <cell r="E467">
            <v>676.58885599999996</v>
          </cell>
          <cell r="F467">
            <v>530.04517499999986</v>
          </cell>
          <cell r="I467">
            <v>7.4738470000000001E-2</v>
          </cell>
          <cell r="J467">
            <v>0.23223536666666666</v>
          </cell>
        </row>
        <row r="468">
          <cell r="E468">
            <v>676.45638566666673</v>
          </cell>
          <cell r="F468">
            <v>530.01142399999992</v>
          </cell>
          <cell r="I468">
            <v>7.480945E-2</v>
          </cell>
          <cell r="J468">
            <v>0.23313087666666668</v>
          </cell>
        </row>
        <row r="469">
          <cell r="E469">
            <v>676.03638866666654</v>
          </cell>
          <cell r="F469">
            <v>528.78623599999992</v>
          </cell>
          <cell r="I469">
            <v>7.4876499999999999E-2</v>
          </cell>
          <cell r="J469">
            <v>0.23401321666666669</v>
          </cell>
        </row>
        <row r="470">
          <cell r="E470">
            <v>676.0632773333333</v>
          </cell>
          <cell r="F470">
            <v>528.59855500000003</v>
          </cell>
          <cell r="I470">
            <v>7.4937160000000003E-2</v>
          </cell>
          <cell r="J470">
            <v>0.23490256666666665</v>
          </cell>
        </row>
        <row r="471">
          <cell r="E471">
            <v>675.94130266666673</v>
          </cell>
          <cell r="F471">
            <v>528.18528500000002</v>
          </cell>
          <cell r="I471">
            <v>7.5021820000000003E-2</v>
          </cell>
          <cell r="J471">
            <v>0.23578961666666667</v>
          </cell>
        </row>
        <row r="472">
          <cell r="E472">
            <v>675.81244533333336</v>
          </cell>
          <cell r="F472">
            <v>528.00401199999999</v>
          </cell>
          <cell r="I472">
            <v>7.5093449999999992E-2</v>
          </cell>
          <cell r="J472">
            <v>0.23666788</v>
          </cell>
        </row>
        <row r="473">
          <cell r="E473">
            <v>675.76027399999998</v>
          </cell>
          <cell r="F473">
            <v>527.83086000000003</v>
          </cell>
          <cell r="I473">
            <v>7.5160069999999995E-2</v>
          </cell>
          <cell r="J473">
            <v>0.23755279333333337</v>
          </cell>
        </row>
        <row r="474">
          <cell r="E474">
            <v>675.48566166666672</v>
          </cell>
          <cell r="F474">
            <v>527.42550800000015</v>
          </cell>
          <cell r="I474">
            <v>7.5232609999999991E-2</v>
          </cell>
          <cell r="J474">
            <v>0.23843372333333335</v>
          </cell>
        </row>
        <row r="475">
          <cell r="E475">
            <v>675.4684913333333</v>
          </cell>
          <cell r="F475">
            <v>527.03180500000008</v>
          </cell>
          <cell r="I475">
            <v>7.5298030000000002E-2</v>
          </cell>
          <cell r="J475">
            <v>0.23931218666666668</v>
          </cell>
        </row>
        <row r="476">
          <cell r="E476">
            <v>675.32860633333337</v>
          </cell>
          <cell r="F476">
            <v>526.775533</v>
          </cell>
          <cell r="I476">
            <v>7.5367970000000006E-2</v>
          </cell>
          <cell r="J476">
            <v>0.24019729333333331</v>
          </cell>
        </row>
        <row r="477">
          <cell r="E477">
            <v>675.73688700000002</v>
          </cell>
          <cell r="F477">
            <v>526.62372000000005</v>
          </cell>
          <cell r="I477">
            <v>7.5429410000000002E-2</v>
          </cell>
          <cell r="J477">
            <v>0.24109139333333335</v>
          </cell>
        </row>
        <row r="478">
          <cell r="E478">
            <v>675.1900743333332</v>
          </cell>
          <cell r="F478">
            <v>526.00377099999992</v>
          </cell>
          <cell r="I478">
            <v>7.5487640000000009E-2</v>
          </cell>
          <cell r="J478">
            <v>0.24198318333333335</v>
          </cell>
        </row>
        <row r="479">
          <cell r="E479">
            <v>675.09713833333331</v>
          </cell>
          <cell r="F479">
            <v>525.76667799999984</v>
          </cell>
          <cell r="I479">
            <v>7.5549320000000003E-2</v>
          </cell>
          <cell r="J479">
            <v>0.24287154333333333</v>
          </cell>
        </row>
        <row r="480">
          <cell r="E480">
            <v>674.65416533333348</v>
          </cell>
          <cell r="F480">
            <v>524.81698000000017</v>
          </cell>
          <cell r="I480">
            <v>7.5616429999999998E-2</v>
          </cell>
          <cell r="J480">
            <v>0.24375100333333333</v>
          </cell>
        </row>
        <row r="481">
          <cell r="E481">
            <v>674.88095766666663</v>
          </cell>
          <cell r="F481">
            <v>524.07340999999997</v>
          </cell>
          <cell r="I481">
            <v>7.5665880000000005E-2</v>
          </cell>
          <cell r="J481">
            <v>0.24463440000000003</v>
          </cell>
        </row>
        <row r="482">
          <cell r="E482">
            <v>674.32905433333326</v>
          </cell>
          <cell r="F482">
            <v>523.91344299999992</v>
          </cell>
          <cell r="I482">
            <v>7.5721960000000005E-2</v>
          </cell>
          <cell r="J482">
            <v>0.24552466666666664</v>
          </cell>
        </row>
        <row r="483">
          <cell r="E483">
            <v>674.20132233333334</v>
          </cell>
          <cell r="F483">
            <v>523.39315600000009</v>
          </cell>
          <cell r="I483">
            <v>7.5780680000000003E-2</v>
          </cell>
          <cell r="J483">
            <v>0.24641999333333336</v>
          </cell>
        </row>
        <row r="484">
          <cell r="E484">
            <v>674.29483400000015</v>
          </cell>
          <cell r="F484">
            <v>522.64782300000002</v>
          </cell>
          <cell r="I484">
            <v>7.5853589999999999E-2</v>
          </cell>
          <cell r="J484">
            <v>0.24728320000000001</v>
          </cell>
        </row>
        <row r="485">
          <cell r="E485">
            <v>673.80641233333336</v>
          </cell>
          <cell r="F485">
            <v>522.14246800000001</v>
          </cell>
          <cell r="I485">
            <v>7.5913620000000001E-2</v>
          </cell>
          <cell r="J485">
            <v>0.24816817000000002</v>
          </cell>
        </row>
        <row r="486">
          <cell r="E486">
            <v>673.50067999999999</v>
          </cell>
          <cell r="F486">
            <v>521.50059899999974</v>
          </cell>
          <cell r="I486">
            <v>7.5976450000000001E-2</v>
          </cell>
          <cell r="J486">
            <v>0.24905195666666663</v>
          </cell>
        </row>
        <row r="487">
          <cell r="E487">
            <v>673.43174133333332</v>
          </cell>
          <cell r="F487">
            <v>519.88729899999998</v>
          </cell>
          <cell r="I487">
            <v>7.6019519999999993E-2</v>
          </cell>
          <cell r="J487">
            <v>0.24993973000000003</v>
          </cell>
        </row>
        <row r="488">
          <cell r="E488">
            <v>672.83939233333331</v>
          </cell>
          <cell r="F488">
            <v>519.32060200000001</v>
          </cell>
          <cell r="I488">
            <v>7.606607E-2</v>
          </cell>
          <cell r="J488">
            <v>0.25054415333333335</v>
          </cell>
        </row>
      </sheetData>
      <sheetData sheetId="1">
        <row r="7">
          <cell r="E7">
            <v>0</v>
          </cell>
          <cell r="F7">
            <v>699.36403200000007</v>
          </cell>
          <cell r="G7">
            <v>0.66493800000012016</v>
          </cell>
          <cell r="I7">
            <v>0</v>
          </cell>
          <cell r="J7">
            <v>699.36403200000007</v>
          </cell>
        </row>
        <row r="8">
          <cell r="E8">
            <v>2.8224269999999905</v>
          </cell>
          <cell r="F8">
            <v>698.25066866666657</v>
          </cell>
          <cell r="G8">
            <v>5.9366870000000063</v>
          </cell>
          <cell r="I8">
            <v>1.893E-5</v>
          </cell>
          <cell r="J8">
            <v>701.07309566666652</v>
          </cell>
        </row>
        <row r="9">
          <cell r="E9">
            <v>5.2461749999999938</v>
          </cell>
          <cell r="F9">
            <v>697.25214199999994</v>
          </cell>
          <cell r="G9">
            <v>10.087187999999969</v>
          </cell>
          <cell r="I9">
            <v>4.4499999999999997E-5</v>
          </cell>
          <cell r="J9">
            <v>702.49831699999993</v>
          </cell>
        </row>
        <row r="10">
          <cell r="E10">
            <v>7.9272069999999957</v>
          </cell>
          <cell r="F10">
            <v>696.03421333333335</v>
          </cell>
          <cell r="G10">
            <v>14.477434000000017</v>
          </cell>
          <cell r="I10">
            <v>6.9259999999999998E-5</v>
          </cell>
          <cell r="J10">
            <v>703.96142033333331</v>
          </cell>
        </row>
        <row r="11">
          <cell r="E11">
            <v>15.684916000000001</v>
          </cell>
          <cell r="F11">
            <v>692.4642533333332</v>
          </cell>
          <cell r="G11">
            <v>27.12482799999998</v>
          </cell>
          <cell r="I11">
            <v>1.4636E-4</v>
          </cell>
          <cell r="J11">
            <v>708.14916933333325</v>
          </cell>
        </row>
        <row r="12">
          <cell r="E12">
            <v>22.39710199999999</v>
          </cell>
          <cell r="F12">
            <v>689.31403833333331</v>
          </cell>
          <cell r="G12">
            <v>37.783321000000001</v>
          </cell>
          <cell r="I12">
            <v>2.1976E-4</v>
          </cell>
          <cell r="J12">
            <v>711.71114033333333</v>
          </cell>
        </row>
        <row r="13">
          <cell r="E13">
            <v>28.494906999999984</v>
          </cell>
          <cell r="F13">
            <v>686.16907666666668</v>
          </cell>
          <cell r="G13">
            <v>46.647092000000043</v>
          </cell>
          <cell r="I13">
            <v>3.0169000000000002E-4</v>
          </cell>
          <cell r="J13">
            <v>714.6639836666667</v>
          </cell>
        </row>
        <row r="14">
          <cell r="E14">
            <v>33.832694000000004</v>
          </cell>
          <cell r="F14">
            <v>683.44941800000004</v>
          </cell>
          <cell r="G14">
            <v>54.675209999999993</v>
          </cell>
          <cell r="I14">
            <v>3.7986999999999998E-4</v>
          </cell>
          <cell r="J14">
            <v>717.2821120000001</v>
          </cell>
        </row>
        <row r="15">
          <cell r="E15">
            <v>38.899737999999985</v>
          </cell>
          <cell r="F15">
            <v>680.67812866666657</v>
          </cell>
          <cell r="G15">
            <v>61.568438000000015</v>
          </cell>
          <cell r="I15">
            <v>4.6622999999999999E-4</v>
          </cell>
          <cell r="J15">
            <v>719.57786666666652</v>
          </cell>
        </row>
        <row r="16">
          <cell r="E16">
            <v>43.422241999999983</v>
          </cell>
          <cell r="F16">
            <v>678.08081699999991</v>
          </cell>
          <cell r="G16">
            <v>67.296696000000111</v>
          </cell>
          <cell r="I16">
            <v>5.5204000000000006E-4</v>
          </cell>
          <cell r="J16">
            <v>721.50305899999989</v>
          </cell>
        </row>
        <row r="17">
          <cell r="E17">
            <v>47.741303999999985</v>
          </cell>
          <cell r="F17">
            <v>675.61880300000007</v>
          </cell>
          <cell r="G17">
            <v>72.973568999999998</v>
          </cell>
          <cell r="I17">
            <v>6.4237000000000007E-4</v>
          </cell>
          <cell r="J17">
            <v>723.36010700000008</v>
          </cell>
        </row>
        <row r="18">
          <cell r="E18">
            <v>51.552749000000006</v>
          </cell>
          <cell r="F18">
            <v>673.44461999999999</v>
          </cell>
          <cell r="G18">
            <v>77.674947000000088</v>
          </cell>
          <cell r="I18">
            <v>7.2511000000000006E-4</v>
          </cell>
          <cell r="J18">
            <v>724.99736899999994</v>
          </cell>
        </row>
        <row r="19">
          <cell r="E19">
            <v>54.900939999999991</v>
          </cell>
          <cell r="F19">
            <v>671.37285933333339</v>
          </cell>
          <cell r="G19">
            <v>81.574033000000099</v>
          </cell>
          <cell r="I19">
            <v>8.0880999999999998E-4</v>
          </cell>
          <cell r="J19">
            <v>726.27379933333339</v>
          </cell>
        </row>
        <row r="20">
          <cell r="E20">
            <v>58.498280999999992</v>
          </cell>
          <cell r="F20">
            <v>669.20815000000005</v>
          </cell>
          <cell r="G20">
            <v>85.764879000000064</v>
          </cell>
          <cell r="I20">
            <v>9.0093000000000009E-4</v>
          </cell>
          <cell r="J20">
            <v>727.70643100000007</v>
          </cell>
        </row>
        <row r="21">
          <cell r="E21">
            <v>61.533275000000003</v>
          </cell>
          <cell r="F21">
            <v>667.46320866666667</v>
          </cell>
          <cell r="G21">
            <v>89.674414999999954</v>
          </cell>
          <cell r="I21">
            <v>9.9248999999999995E-4</v>
          </cell>
          <cell r="J21">
            <v>728.99648366666668</v>
          </cell>
        </row>
        <row r="22">
          <cell r="E22">
            <v>64.799998999999985</v>
          </cell>
          <cell r="F22">
            <v>665.39877100000001</v>
          </cell>
          <cell r="G22">
            <v>93.440574000000083</v>
          </cell>
          <cell r="I22">
            <v>1.0810699999999999E-3</v>
          </cell>
          <cell r="J22">
            <v>730.19876999999997</v>
          </cell>
        </row>
        <row r="23">
          <cell r="E23">
            <v>67.739140999999989</v>
          </cell>
          <cell r="F23">
            <v>663.48824999999999</v>
          </cell>
          <cell r="G23">
            <v>96.514907999999991</v>
          </cell>
          <cell r="I23">
            <v>1.1604200000000001E-3</v>
          </cell>
          <cell r="J23">
            <v>731.22739100000001</v>
          </cell>
        </row>
        <row r="24">
          <cell r="E24">
            <v>70.431242999999995</v>
          </cell>
          <cell r="F24">
            <v>661.82826333333333</v>
          </cell>
          <cell r="G24">
            <v>99.671157999999878</v>
          </cell>
          <cell r="I24">
            <v>1.2534400000000002E-3</v>
          </cell>
          <cell r="J24">
            <v>732.25950633333332</v>
          </cell>
        </row>
        <row r="25">
          <cell r="E25">
            <v>73.422688999999991</v>
          </cell>
          <cell r="F25">
            <v>659.98189966666666</v>
          </cell>
          <cell r="G25">
            <v>102.85759400000006</v>
          </cell>
          <cell r="I25">
            <v>1.3437900000000001E-3</v>
          </cell>
          <cell r="J25">
            <v>733.40458866666665</v>
          </cell>
        </row>
        <row r="26">
          <cell r="E26">
            <v>76.370304000000004</v>
          </cell>
          <cell r="F26">
            <v>657.89659533333338</v>
          </cell>
          <cell r="G26">
            <v>105.636256</v>
          </cell>
          <cell r="I26">
            <v>1.4213000000000001E-3</v>
          </cell>
          <cell r="J26">
            <v>734.26689933333341</v>
          </cell>
        </row>
        <row r="27">
          <cell r="E27">
            <v>78.714646999999985</v>
          </cell>
          <cell r="F27">
            <v>656.39512566666679</v>
          </cell>
          <cell r="G27">
            <v>108.09674900000005</v>
          </cell>
          <cell r="I27">
            <v>1.5127699999999999E-3</v>
          </cell>
          <cell r="J27">
            <v>735.1097726666668</v>
          </cell>
        </row>
        <row r="28">
          <cell r="E28">
            <v>81.424018999999987</v>
          </cell>
          <cell r="F28">
            <v>654.68085000000008</v>
          </cell>
          <cell r="G28">
            <v>111.05194499999993</v>
          </cell>
          <cell r="I28">
            <v>1.5967999999999998E-3</v>
          </cell>
          <cell r="J28">
            <v>736.10486900000001</v>
          </cell>
        </row>
        <row r="29">
          <cell r="E29">
            <v>83.73559800000001</v>
          </cell>
          <cell r="F29">
            <v>653.17315866666661</v>
          </cell>
          <cell r="G29">
            <v>113.49131599999998</v>
          </cell>
          <cell r="I29">
            <v>1.6922699999999998E-3</v>
          </cell>
          <cell r="J29">
            <v>736.90875666666659</v>
          </cell>
        </row>
        <row r="30">
          <cell r="E30">
            <v>86.259299999999996</v>
          </cell>
          <cell r="F30">
            <v>651.40750166666669</v>
          </cell>
          <cell r="G30">
            <v>115.83260299999995</v>
          </cell>
          <cell r="I30">
            <v>1.7831399999999999E-3</v>
          </cell>
          <cell r="J30">
            <v>737.66680166666674</v>
          </cell>
        </row>
        <row r="31">
          <cell r="E31">
            <v>88.682713000000007</v>
          </cell>
          <cell r="F31">
            <v>649.88306399999999</v>
          </cell>
          <cell r="G31">
            <v>118.49474099999998</v>
          </cell>
          <cell r="I31">
            <v>1.87583E-3</v>
          </cell>
          <cell r="J31">
            <v>738.56577700000003</v>
          </cell>
        </row>
        <row r="32">
          <cell r="E32">
            <v>91.072272999999996</v>
          </cell>
          <cell r="F32">
            <v>648.20168200000001</v>
          </cell>
          <cell r="G32">
            <v>120.62268300000005</v>
          </cell>
          <cell r="I32">
            <v>1.9621E-3</v>
          </cell>
          <cell r="J32">
            <v>739.273955</v>
          </cell>
        </row>
        <row r="33">
          <cell r="E33">
            <v>93.159030000000001</v>
          </cell>
          <cell r="F33">
            <v>646.73856566666666</v>
          </cell>
          <cell r="G33">
            <v>122.36499500000002</v>
          </cell>
          <cell r="I33">
            <v>2.0554600000000003E-3</v>
          </cell>
          <cell r="J33">
            <v>739.89759566666669</v>
          </cell>
        </row>
        <row r="34">
          <cell r="E34">
            <v>95.150214000000005</v>
          </cell>
          <cell r="F34">
            <v>645.47411099999999</v>
          </cell>
          <cell r="G34">
            <v>124.53950999999984</v>
          </cell>
          <cell r="I34">
            <v>2.1312200000000001E-3</v>
          </cell>
          <cell r="J34">
            <v>740.624325</v>
          </cell>
        </row>
        <row r="35">
          <cell r="E35">
            <v>97.386719999999997</v>
          </cell>
          <cell r="F35">
            <v>643.83616999999992</v>
          </cell>
          <cell r="G35">
            <v>126.54269999999997</v>
          </cell>
          <cell r="I35">
            <v>2.2194800000000002E-3</v>
          </cell>
          <cell r="J35">
            <v>741.22288999999989</v>
          </cell>
        </row>
        <row r="36">
          <cell r="E36">
            <v>99.437567000000001</v>
          </cell>
          <cell r="F36">
            <v>642.38052233333337</v>
          </cell>
          <cell r="G36">
            <v>128.51417200000003</v>
          </cell>
          <cell r="I36">
            <v>2.3092999999999998E-3</v>
          </cell>
          <cell r="J36">
            <v>741.81808933333332</v>
          </cell>
        </row>
        <row r="37">
          <cell r="E37">
            <v>101.53559300000001</v>
          </cell>
          <cell r="F37">
            <v>640.96621100000004</v>
          </cell>
          <cell r="G37">
            <v>130.37287499999991</v>
          </cell>
          <cell r="I37">
            <v>2.3963300000000003E-3</v>
          </cell>
          <cell r="J37">
            <v>742.50180399999999</v>
          </cell>
        </row>
        <row r="38">
          <cell r="E38">
            <v>103.49939499999999</v>
          </cell>
          <cell r="F38">
            <v>639.59667633333333</v>
          </cell>
          <cell r="G38">
            <v>132.03523000000007</v>
          </cell>
          <cell r="I38">
            <v>2.4849899999999999E-3</v>
          </cell>
          <cell r="J38">
            <v>743.09607133333338</v>
          </cell>
        </row>
        <row r="39">
          <cell r="E39">
            <v>105.54490899999999</v>
          </cell>
          <cell r="F39">
            <v>638.18546833333323</v>
          </cell>
          <cell r="G39">
            <v>133.89315399999998</v>
          </cell>
          <cell r="I39">
            <v>2.5795699999999998E-3</v>
          </cell>
          <cell r="J39">
            <v>743.73037733333319</v>
          </cell>
        </row>
        <row r="40">
          <cell r="E40">
            <v>107.42672300000001</v>
          </cell>
          <cell r="F40">
            <v>636.87844333333339</v>
          </cell>
          <cell r="G40">
            <v>135.81862899999999</v>
          </cell>
          <cell r="I40">
            <v>2.6695500000000001E-3</v>
          </cell>
          <cell r="J40">
            <v>744.30516633333343</v>
          </cell>
        </row>
        <row r="41">
          <cell r="E41">
            <v>109.37676299999998</v>
          </cell>
          <cell r="F41">
            <v>635.46336800000006</v>
          </cell>
          <cell r="G41">
            <v>137.31123000000002</v>
          </cell>
          <cell r="I41">
            <v>2.7609499999999999E-3</v>
          </cell>
          <cell r="J41">
            <v>744.84013100000004</v>
          </cell>
        </row>
        <row r="42">
          <cell r="E42">
            <v>111.33967899999999</v>
          </cell>
          <cell r="F42">
            <v>634.13357766666661</v>
          </cell>
          <cell r="G42">
            <v>139.27574899999991</v>
          </cell>
          <cell r="I42">
            <v>2.8475499999999999E-3</v>
          </cell>
          <cell r="J42">
            <v>745.47325666666666</v>
          </cell>
        </row>
        <row r="43">
          <cell r="E43">
            <v>113.12835100000001</v>
          </cell>
          <cell r="F43">
            <v>632.89392166666664</v>
          </cell>
          <cell r="G43">
            <v>140.82753200000002</v>
          </cell>
          <cell r="I43">
            <v>2.9382200000000001E-3</v>
          </cell>
          <cell r="J43">
            <v>746.02227266666659</v>
          </cell>
        </row>
        <row r="44">
          <cell r="E44">
            <v>114.9522</v>
          </cell>
          <cell r="F44">
            <v>631.52953300000001</v>
          </cell>
          <cell r="G44">
            <v>142.23570000000007</v>
          </cell>
          <cell r="I44">
            <v>3.0252600000000001E-3</v>
          </cell>
          <cell r="J44">
            <v>746.48173300000008</v>
          </cell>
        </row>
        <row r="45">
          <cell r="E45">
            <v>116.78875099999999</v>
          </cell>
          <cell r="F45">
            <v>630.31911300000002</v>
          </cell>
          <cell r="G45">
            <v>144.04196400000001</v>
          </cell>
          <cell r="I45">
            <v>3.1227700000000004E-3</v>
          </cell>
          <cell r="J45">
            <v>747.10786400000006</v>
          </cell>
        </row>
        <row r="46">
          <cell r="E46">
            <v>118.56011999999998</v>
          </cell>
          <cell r="F46">
            <v>628.99060033333342</v>
          </cell>
          <cell r="G46">
            <v>145.46213499999999</v>
          </cell>
          <cell r="I46">
            <v>3.2074599999999997E-3</v>
          </cell>
          <cell r="J46">
            <v>747.5507203333334</v>
          </cell>
        </row>
        <row r="47">
          <cell r="E47">
            <v>120.151341</v>
          </cell>
          <cell r="F47">
            <v>627.73286066666674</v>
          </cell>
          <cell r="G47">
            <v>146.57248099999993</v>
          </cell>
          <cell r="I47">
            <v>3.29598E-3</v>
          </cell>
          <cell r="J47">
            <v>747.88420166666674</v>
          </cell>
        </row>
        <row r="48">
          <cell r="E48">
            <v>122.021455</v>
          </cell>
          <cell r="F48">
            <v>626.51826600000004</v>
          </cell>
          <cell r="G48">
            <v>148.48159499999997</v>
          </cell>
          <cell r="I48">
            <v>3.3861999999999998E-3</v>
          </cell>
          <cell r="J48">
            <v>748.5397210000001</v>
          </cell>
        </row>
        <row r="49">
          <cell r="E49">
            <v>123.52715599999999</v>
          </cell>
          <cell r="F49">
            <v>625.37449866666668</v>
          </cell>
          <cell r="G49">
            <v>149.50894999999991</v>
          </cell>
          <cell r="I49">
            <v>3.4758499999999999E-3</v>
          </cell>
          <cell r="J49">
            <v>748.90165466666667</v>
          </cell>
        </row>
        <row r="50">
          <cell r="E50">
            <v>126.79519299999998</v>
          </cell>
          <cell r="F50">
            <v>623.01011466666671</v>
          </cell>
          <cell r="G50">
            <v>152.33819900000003</v>
          </cell>
          <cell r="I50">
            <v>3.6506100000000003E-3</v>
          </cell>
          <cell r="J50">
            <v>749.80530766666675</v>
          </cell>
        </row>
        <row r="51">
          <cell r="E51">
            <v>129.99815799999999</v>
          </cell>
          <cell r="F51">
            <v>620.65475900000013</v>
          </cell>
          <cell r="G51">
            <v>154.75227900000004</v>
          </cell>
          <cell r="I51">
            <v>3.82986E-3</v>
          </cell>
          <cell r="J51">
            <v>750.65291700000012</v>
          </cell>
        </row>
        <row r="52">
          <cell r="E52">
            <v>133.17944800000001</v>
          </cell>
          <cell r="F52">
            <v>618.28405866666662</v>
          </cell>
          <cell r="G52">
            <v>157.34728099999995</v>
          </cell>
          <cell r="I52">
            <v>4.0055000000000004E-3</v>
          </cell>
          <cell r="J52">
            <v>751.4635066666666</v>
          </cell>
        </row>
        <row r="53">
          <cell r="E53">
            <v>136.20424</v>
          </cell>
          <cell r="F53">
            <v>616.07790666666676</v>
          </cell>
          <cell r="G53">
            <v>159.77749099999994</v>
          </cell>
          <cell r="I53">
            <v>4.1976000000000001E-3</v>
          </cell>
          <cell r="J53">
            <v>752.28214666666679</v>
          </cell>
        </row>
        <row r="54">
          <cell r="E54">
            <v>139.30716899999999</v>
          </cell>
          <cell r="F54">
            <v>613.83442400000001</v>
          </cell>
          <cell r="G54">
            <v>162.22443299999998</v>
          </cell>
          <cell r="I54">
            <v>4.3816799999999998E-3</v>
          </cell>
          <cell r="J54">
            <v>753.14159300000006</v>
          </cell>
        </row>
        <row r="55">
          <cell r="E55">
            <v>142.14543900000001</v>
          </cell>
          <cell r="F55">
            <v>611.6512203333333</v>
          </cell>
          <cell r="G55">
            <v>164.30639199999996</v>
          </cell>
          <cell r="I55">
            <v>4.5580600000000001E-3</v>
          </cell>
          <cell r="J55">
            <v>753.79665933333331</v>
          </cell>
        </row>
        <row r="56">
          <cell r="E56">
            <v>144.97914699999998</v>
          </cell>
          <cell r="F56">
            <v>609.50531766666666</v>
          </cell>
          <cell r="G56">
            <v>166.57673900000009</v>
          </cell>
          <cell r="I56">
            <v>4.7389299999999997E-3</v>
          </cell>
          <cell r="J56">
            <v>754.48446466666667</v>
          </cell>
        </row>
        <row r="57">
          <cell r="E57">
            <v>147.68347</v>
          </cell>
          <cell r="F57">
            <v>607.54121766666674</v>
          </cell>
          <cell r="G57">
            <v>168.53227100000004</v>
          </cell>
          <cell r="I57">
            <v>4.92903E-3</v>
          </cell>
          <cell r="J57">
            <v>755.2246876666668</v>
          </cell>
        </row>
        <row r="58">
          <cell r="E58">
            <v>150.45113699999999</v>
          </cell>
          <cell r="F58">
            <v>605.48731200000009</v>
          </cell>
          <cell r="G58">
            <v>170.52637799999991</v>
          </cell>
          <cell r="I58">
            <v>5.1081399999999997E-3</v>
          </cell>
          <cell r="J58">
            <v>755.93844900000011</v>
          </cell>
        </row>
        <row r="59">
          <cell r="E59">
            <v>153.143328</v>
          </cell>
          <cell r="F59">
            <v>603.39045133333332</v>
          </cell>
          <cell r="G59">
            <v>172.51195899999993</v>
          </cell>
          <cell r="I59">
            <v>5.2804899999999997E-3</v>
          </cell>
          <cell r="J59">
            <v>756.53377933333331</v>
          </cell>
        </row>
        <row r="60">
          <cell r="E60">
            <v>155.73735399999998</v>
          </cell>
          <cell r="F60">
            <v>601.549621</v>
          </cell>
          <cell r="G60">
            <v>174.60292500000014</v>
          </cell>
          <cell r="I60">
            <v>5.4620800000000002E-3</v>
          </cell>
          <cell r="J60">
            <v>757.28697499999998</v>
          </cell>
        </row>
        <row r="61">
          <cell r="E61">
            <v>158.31435199999999</v>
          </cell>
          <cell r="F61">
            <v>599.51417433333347</v>
          </cell>
          <cell r="G61">
            <v>176.39289699999995</v>
          </cell>
          <cell r="I61">
            <v>5.6462599999999993E-3</v>
          </cell>
          <cell r="J61">
            <v>757.82852633333346</v>
          </cell>
        </row>
        <row r="62">
          <cell r="E62">
            <v>161.03972900000002</v>
          </cell>
          <cell r="F62">
            <v>597.57782699999996</v>
          </cell>
          <cell r="G62">
            <v>178.64016599999991</v>
          </cell>
          <cell r="I62">
            <v>5.8331500000000005E-3</v>
          </cell>
          <cell r="J62">
            <v>758.61755599999992</v>
          </cell>
        </row>
        <row r="63">
          <cell r="E63">
            <v>163.39749599999999</v>
          </cell>
          <cell r="F63">
            <v>595.70272633333332</v>
          </cell>
          <cell r="G63">
            <v>180.15807100000006</v>
          </cell>
          <cell r="I63">
            <v>6.0192599999999994E-3</v>
          </cell>
          <cell r="J63">
            <v>759.10022233333325</v>
          </cell>
        </row>
        <row r="64">
          <cell r="E64">
            <v>165.65156400000001</v>
          </cell>
          <cell r="F64">
            <v>593.93268933333331</v>
          </cell>
          <cell r="G64">
            <v>181.52387499999986</v>
          </cell>
          <cell r="I64">
            <v>6.1971100000000005E-3</v>
          </cell>
          <cell r="J64">
            <v>759.58425333333332</v>
          </cell>
        </row>
        <row r="65">
          <cell r="E65">
            <v>168.087039</v>
          </cell>
          <cell r="F65">
            <v>592.13507699999991</v>
          </cell>
          <cell r="G65">
            <v>183.47643900000003</v>
          </cell>
          <cell r="I65">
            <v>6.3649999999999991E-3</v>
          </cell>
          <cell r="J65">
            <v>760.22211599999991</v>
          </cell>
        </row>
        <row r="66">
          <cell r="E66">
            <v>170.47223200000002</v>
          </cell>
          <cell r="F66">
            <v>590.23239033333323</v>
          </cell>
          <cell r="G66">
            <v>184.97128299999997</v>
          </cell>
          <cell r="I66">
            <v>6.5509100000000001E-3</v>
          </cell>
          <cell r="J66">
            <v>760.70462233333319</v>
          </cell>
        </row>
        <row r="67">
          <cell r="E67">
            <v>172.874054</v>
          </cell>
          <cell r="F67">
            <v>588.44497600000011</v>
          </cell>
          <cell r="G67">
            <v>186.80884500000002</v>
          </cell>
          <cell r="I67">
            <v>6.7418199999999991E-3</v>
          </cell>
          <cell r="J67">
            <v>761.31903000000011</v>
          </cell>
        </row>
        <row r="68">
          <cell r="E68">
            <v>175.08277199999998</v>
          </cell>
          <cell r="F68">
            <v>586.78612833333329</v>
          </cell>
          <cell r="G68">
            <v>188.32992399999989</v>
          </cell>
          <cell r="I68">
            <v>6.9237400000000003E-3</v>
          </cell>
          <cell r="J68">
            <v>761.86890033333327</v>
          </cell>
        </row>
        <row r="69">
          <cell r="E69">
            <v>177.49672099999998</v>
          </cell>
          <cell r="F69">
            <v>584.97371166666676</v>
          </cell>
          <cell r="G69">
            <v>190.26412400000004</v>
          </cell>
          <cell r="I69">
            <v>7.1116E-3</v>
          </cell>
          <cell r="J69">
            <v>762.47043266666674</v>
          </cell>
        </row>
        <row r="70">
          <cell r="E70">
            <v>179.61370799999997</v>
          </cell>
          <cell r="F70">
            <v>583.32578500000011</v>
          </cell>
          <cell r="G70">
            <v>191.53355999999985</v>
          </cell>
          <cell r="I70">
            <v>7.2986399999999995E-3</v>
          </cell>
          <cell r="J70">
            <v>762.93949300000008</v>
          </cell>
        </row>
        <row r="71">
          <cell r="E71">
            <v>181.744347</v>
          </cell>
          <cell r="F71">
            <v>581.65815299999997</v>
          </cell>
          <cell r="G71">
            <v>192.9677069999999</v>
          </cell>
          <cell r="I71">
            <v>7.4826700000000003E-3</v>
          </cell>
          <cell r="J71">
            <v>763.40249999999992</v>
          </cell>
        </row>
        <row r="72">
          <cell r="E72">
            <v>183.69123100000002</v>
          </cell>
          <cell r="F72">
            <v>580.09826066666665</v>
          </cell>
          <cell r="G72">
            <v>194.06723899999997</v>
          </cell>
          <cell r="I72">
            <v>7.6674400000000002E-3</v>
          </cell>
          <cell r="J72">
            <v>763.78949166666666</v>
          </cell>
        </row>
        <row r="73">
          <cell r="E73">
            <v>185.85830800000002</v>
          </cell>
          <cell r="F73">
            <v>578.46740466666665</v>
          </cell>
          <cell r="G73">
            <v>195.69666199999995</v>
          </cell>
          <cell r="I73">
            <v>7.8476699999999993E-3</v>
          </cell>
          <cell r="J73">
            <v>764.32571266666673</v>
          </cell>
        </row>
        <row r="74">
          <cell r="E74">
            <v>187.96367500000002</v>
          </cell>
          <cell r="F74">
            <v>576.86888633333331</v>
          </cell>
          <cell r="G74">
            <v>197.21954800000003</v>
          </cell>
          <cell r="I74">
            <v>8.0319700000000011E-3</v>
          </cell>
          <cell r="J74">
            <v>764.83256133333339</v>
          </cell>
        </row>
        <row r="75">
          <cell r="E75">
            <v>189.89455099999998</v>
          </cell>
          <cell r="F75">
            <v>575.32540366666672</v>
          </cell>
          <cell r="G75">
            <v>198.35618000000005</v>
          </cell>
          <cell r="I75">
            <v>8.1991700000000004E-3</v>
          </cell>
          <cell r="J75">
            <v>765.21995466666669</v>
          </cell>
        </row>
        <row r="76">
          <cell r="E76">
            <v>192.05198799999999</v>
          </cell>
          <cell r="F76">
            <v>573.6934316666667</v>
          </cell>
          <cell r="G76">
            <v>199.97661199999993</v>
          </cell>
          <cell r="I76">
            <v>8.3825000000000011E-3</v>
          </cell>
          <cell r="J76">
            <v>765.74541966666675</v>
          </cell>
        </row>
        <row r="77">
          <cell r="E77">
            <v>193.87198899999999</v>
          </cell>
          <cell r="F77">
            <v>572.27987700000006</v>
          </cell>
          <cell r="G77">
            <v>201.10002900000001</v>
          </cell>
          <cell r="I77">
            <v>8.57547E-3</v>
          </cell>
          <cell r="J77">
            <v>766.15186600000004</v>
          </cell>
        </row>
        <row r="78">
          <cell r="E78">
            <v>195.71107599999999</v>
          </cell>
          <cell r="F78">
            <v>570.77414099999999</v>
          </cell>
          <cell r="G78">
            <v>202.10109599999998</v>
          </cell>
          <cell r="I78">
            <v>8.75452E-3</v>
          </cell>
          <cell r="J78">
            <v>766.48521699999992</v>
          </cell>
        </row>
        <row r="79">
          <cell r="E79">
            <v>197.62958900000001</v>
          </cell>
          <cell r="F79">
            <v>569.3483103333333</v>
          </cell>
          <cell r="G79">
            <v>203.56976199999991</v>
          </cell>
          <cell r="I79">
            <v>8.9393700000000003E-3</v>
          </cell>
          <cell r="J79">
            <v>766.97789933333331</v>
          </cell>
        </row>
        <row r="80">
          <cell r="E80">
            <v>199.47231099999999</v>
          </cell>
          <cell r="F80">
            <v>567.93278166666676</v>
          </cell>
          <cell r="G80">
            <v>204.73418899999996</v>
          </cell>
          <cell r="I80">
            <v>9.1305399999999995E-3</v>
          </cell>
          <cell r="J80">
            <v>767.40509266666675</v>
          </cell>
        </row>
        <row r="81">
          <cell r="E81">
            <v>201.279222</v>
          </cell>
          <cell r="F81">
            <v>566.36505366666654</v>
          </cell>
          <cell r="G81">
            <v>205.733315</v>
          </cell>
          <cell r="I81">
            <v>9.3059400000000004E-3</v>
          </cell>
          <cell r="J81">
            <v>767.64427566666654</v>
          </cell>
        </row>
        <row r="82">
          <cell r="E82">
            <v>203.13546700000001</v>
          </cell>
          <cell r="F82">
            <v>565.00306533333332</v>
          </cell>
          <cell r="G82">
            <v>207.09374500000001</v>
          </cell>
          <cell r="I82">
            <v>9.4948999999999988E-3</v>
          </cell>
          <cell r="J82">
            <v>768.13853233333339</v>
          </cell>
        </row>
        <row r="83">
          <cell r="E83">
            <v>204.98100399999998</v>
          </cell>
          <cell r="F83">
            <v>563.4528406666667</v>
          </cell>
          <cell r="G83">
            <v>208.21528700000005</v>
          </cell>
          <cell r="I83">
            <v>9.6737999999999998E-3</v>
          </cell>
          <cell r="J83">
            <v>768.43384466666669</v>
          </cell>
        </row>
        <row r="84">
          <cell r="E84">
            <v>206.51157699999999</v>
          </cell>
          <cell r="F84">
            <v>562.10143800000003</v>
          </cell>
          <cell r="G84">
            <v>209.65138500000006</v>
          </cell>
          <cell r="I84">
            <v>9.8414999999999996E-3</v>
          </cell>
          <cell r="J84">
            <v>768.61301500000002</v>
          </cell>
        </row>
        <row r="85">
          <cell r="E85">
            <v>208.15459299999998</v>
          </cell>
          <cell r="F85">
            <v>560.72772366666675</v>
          </cell>
          <cell r="G85">
            <v>210.53677400000009</v>
          </cell>
          <cell r="I85">
            <v>1.0024280000000002E-2</v>
          </cell>
          <cell r="J85">
            <v>768.88231666666672</v>
          </cell>
        </row>
        <row r="86">
          <cell r="E86">
            <v>210.14583099999999</v>
          </cell>
          <cell r="F86">
            <v>559.39774366666666</v>
          </cell>
          <cell r="G86">
            <v>211.29881300000011</v>
          </cell>
          <cell r="I86">
            <v>1.0212499999999999E-2</v>
          </cell>
          <cell r="J86">
            <v>769.5435746666667</v>
          </cell>
        </row>
        <row r="87">
          <cell r="E87">
            <v>212.06197400000002</v>
          </cell>
          <cell r="F87">
            <v>557.99941366666667</v>
          </cell>
          <cell r="G87">
            <v>212.81520499999999</v>
          </cell>
          <cell r="I87">
            <v>1.039754E-2</v>
          </cell>
          <cell r="J87">
            <v>770.06138766666663</v>
          </cell>
        </row>
        <row r="88">
          <cell r="E88">
            <v>213.70123899999999</v>
          </cell>
          <cell r="F88">
            <v>556.73501633333342</v>
          </cell>
          <cell r="G88">
            <v>213.81667900000008</v>
          </cell>
          <cell r="I88">
            <v>1.0579410000000001E-2</v>
          </cell>
          <cell r="J88">
            <v>770.43625533333341</v>
          </cell>
        </row>
        <row r="89">
          <cell r="E89">
            <v>214.87973799999997</v>
          </cell>
          <cell r="F89">
            <v>555.34771433333333</v>
          </cell>
          <cell r="G89">
            <v>214.55739099999988</v>
          </cell>
          <cell r="I89">
            <v>1.0749979999999999E-2</v>
          </cell>
          <cell r="J89">
            <v>770.2274523333333</v>
          </cell>
        </row>
        <row r="90">
          <cell r="E90">
            <v>218.32389699999999</v>
          </cell>
          <cell r="F90">
            <v>552.80620466666676</v>
          </cell>
          <cell r="G90">
            <v>217.03657400000014</v>
          </cell>
          <cell r="I90">
            <v>1.112584E-2</v>
          </cell>
          <cell r="J90">
            <v>771.13010166666675</v>
          </cell>
        </row>
        <row r="91">
          <cell r="E91">
            <v>221.462065</v>
          </cell>
          <cell r="F91">
            <v>550.25513333333345</v>
          </cell>
          <cell r="G91">
            <v>218.93291199999999</v>
          </cell>
          <cell r="I91">
            <v>1.148735E-2</v>
          </cell>
          <cell r="J91">
            <v>771.7171983333335</v>
          </cell>
        </row>
        <row r="92">
          <cell r="E92">
            <v>224.64407699999998</v>
          </cell>
          <cell r="F92">
            <v>547.71812633333332</v>
          </cell>
          <cell r="G92">
            <v>221.04233799999997</v>
          </cell>
          <cell r="I92">
            <v>1.1852769999999999E-2</v>
          </cell>
          <cell r="J92">
            <v>772.36220333333335</v>
          </cell>
        </row>
        <row r="93">
          <cell r="E93">
            <v>227.89998900000001</v>
          </cell>
          <cell r="F93">
            <v>545.43758699999989</v>
          </cell>
          <cell r="G93">
            <v>222.61462799999998</v>
          </cell>
          <cell r="I93">
            <v>1.2217960000000002E-2</v>
          </cell>
          <cell r="J93">
            <v>773.3375759999999</v>
          </cell>
        </row>
        <row r="94">
          <cell r="E94">
            <v>231.092986</v>
          </cell>
          <cell r="F94">
            <v>543.05337433333341</v>
          </cell>
          <cell r="G94">
            <v>225.02449299999984</v>
          </cell>
          <cell r="I94">
            <v>1.258927E-2</v>
          </cell>
          <cell r="J94">
            <v>774.1463603333334</v>
          </cell>
        </row>
        <row r="95">
          <cell r="E95">
            <v>233.83467300000001</v>
          </cell>
          <cell r="F95">
            <v>540.76258633333339</v>
          </cell>
          <cell r="G95">
            <v>226.51954000000001</v>
          </cell>
          <cell r="I95">
            <v>1.295788E-2</v>
          </cell>
          <cell r="J95">
            <v>774.59725933333334</v>
          </cell>
        </row>
        <row r="96">
          <cell r="E96">
            <v>236.72378600000002</v>
          </cell>
          <cell r="F96">
            <v>538.53331833333334</v>
          </cell>
          <cell r="G96">
            <v>228.38588199999998</v>
          </cell>
          <cell r="I96">
            <v>1.332242E-2</v>
          </cell>
          <cell r="J96">
            <v>775.25710433333336</v>
          </cell>
        </row>
        <row r="97">
          <cell r="E97">
            <v>239.36852399999998</v>
          </cell>
          <cell r="F97">
            <v>536.48924233333344</v>
          </cell>
          <cell r="G97">
            <v>230.01228100000009</v>
          </cell>
          <cell r="I97">
            <v>1.368725E-2</v>
          </cell>
          <cell r="J97">
            <v>775.85776633333342</v>
          </cell>
        </row>
        <row r="98">
          <cell r="E98">
            <v>241.989261</v>
          </cell>
          <cell r="F98">
            <v>534.33205833333329</v>
          </cell>
          <cell r="G98">
            <v>231.61543600000005</v>
          </cell>
          <cell r="I98">
            <v>1.4050180000000001E-2</v>
          </cell>
          <cell r="J98">
            <v>776.32131933333335</v>
          </cell>
        </row>
        <row r="99">
          <cell r="E99">
            <v>244.20369699999998</v>
          </cell>
          <cell r="F99">
            <v>532.18896166666673</v>
          </cell>
          <cell r="G99">
            <v>232.92973700000016</v>
          </cell>
          <cell r="I99">
            <v>1.4421109999999999E-2</v>
          </cell>
          <cell r="J99">
            <v>776.39265866666665</v>
          </cell>
        </row>
        <row r="100">
          <cell r="E100">
            <v>246.86149899999998</v>
          </cell>
          <cell r="F100">
            <v>530.02977966666674</v>
          </cell>
          <cell r="G100">
            <v>234.58639699999998</v>
          </cell>
          <cell r="I100">
            <v>1.4783010000000001E-2</v>
          </cell>
          <cell r="J100">
            <v>776.89127866666672</v>
          </cell>
        </row>
        <row r="101">
          <cell r="E101">
            <v>249.55133499999999</v>
          </cell>
          <cell r="F101">
            <v>527.96788433333325</v>
          </cell>
          <cell r="G101">
            <v>236.46039999999988</v>
          </cell>
          <cell r="I101">
            <v>1.5137940000000001E-2</v>
          </cell>
          <cell r="J101">
            <v>777.51921933333324</v>
          </cell>
        </row>
        <row r="102">
          <cell r="E102">
            <v>251.91283099999998</v>
          </cell>
          <cell r="F102">
            <v>526.04169599999989</v>
          </cell>
          <cell r="G102">
            <v>237.53715299999993</v>
          </cell>
          <cell r="I102">
            <v>1.5512669999999999E-2</v>
          </cell>
          <cell r="J102">
            <v>777.95452699999987</v>
          </cell>
        </row>
        <row r="103">
          <cell r="E103">
            <v>254.23838000000001</v>
          </cell>
          <cell r="F103">
            <v>524.16594733333329</v>
          </cell>
          <cell r="G103">
            <v>238.95055900000006</v>
          </cell>
          <cell r="I103">
            <v>1.5871880000000001E-2</v>
          </cell>
          <cell r="J103">
            <v>778.4043273333333</v>
          </cell>
        </row>
        <row r="104">
          <cell r="E104">
            <v>256.70338399999997</v>
          </cell>
          <cell r="F104">
            <v>522.18825000000004</v>
          </cell>
          <cell r="G104">
            <v>240.55280699999992</v>
          </cell>
          <cell r="I104">
            <v>1.6235380000000001E-2</v>
          </cell>
          <cell r="J104">
            <v>778.89163400000007</v>
          </cell>
        </row>
        <row r="105">
          <cell r="E105">
            <v>259.07342899999998</v>
          </cell>
          <cell r="F105">
            <v>520.38915000000009</v>
          </cell>
          <cell r="G105">
            <v>242.01857399999994</v>
          </cell>
          <cell r="I105">
            <v>1.6602619999999998E-2</v>
          </cell>
          <cell r="J105">
            <v>779.46257900000001</v>
          </cell>
        </row>
        <row r="106">
          <cell r="E106">
            <v>260.95579500000002</v>
          </cell>
          <cell r="F106">
            <v>518.69138799999996</v>
          </cell>
          <cell r="G106">
            <v>242.707674</v>
          </cell>
          <cell r="I106">
            <v>1.6960579999999999E-2</v>
          </cell>
          <cell r="J106">
            <v>779.64718300000004</v>
          </cell>
        </row>
        <row r="107">
          <cell r="E107">
            <v>263.29489999999998</v>
          </cell>
          <cell r="F107">
            <v>516.91312400000004</v>
          </cell>
          <cell r="G107">
            <v>244.34703599999995</v>
          </cell>
          <cell r="I107">
            <v>1.7319649999999999E-2</v>
          </cell>
          <cell r="J107">
            <v>780.20802400000002</v>
          </cell>
        </row>
        <row r="108">
          <cell r="E108">
            <v>265.62707999999998</v>
          </cell>
          <cell r="F108">
            <v>515.10461833333341</v>
          </cell>
          <cell r="G108">
            <v>245.85736300000013</v>
          </cell>
          <cell r="I108">
            <v>1.76936E-2</v>
          </cell>
          <cell r="J108">
            <v>780.73169833333338</v>
          </cell>
        </row>
        <row r="109">
          <cell r="E109">
            <v>267.75617199999999</v>
          </cell>
          <cell r="F109">
            <v>513.30228499999987</v>
          </cell>
          <cell r="G109">
            <v>246.85409999999985</v>
          </cell>
          <cell r="I109">
            <v>1.8058040000000001E-2</v>
          </cell>
          <cell r="J109">
            <v>781.05845699999986</v>
          </cell>
        </row>
        <row r="110">
          <cell r="E110">
            <v>269.85368199999999</v>
          </cell>
          <cell r="F110">
            <v>511.57708166666663</v>
          </cell>
          <cell r="G110">
            <v>247.98811699999987</v>
          </cell>
          <cell r="I110">
            <v>1.8429890000000001E-2</v>
          </cell>
          <cell r="J110">
            <v>781.43076366666662</v>
          </cell>
        </row>
        <row r="111">
          <cell r="E111">
            <v>272.01152999999999</v>
          </cell>
          <cell r="F111">
            <v>509.90278266666672</v>
          </cell>
          <cell r="G111">
            <v>249.35003900000009</v>
          </cell>
          <cell r="I111">
            <v>1.8806650000000001E-2</v>
          </cell>
          <cell r="J111">
            <v>781.91431266666677</v>
          </cell>
        </row>
        <row r="112">
          <cell r="E112">
            <v>273.95483999999999</v>
          </cell>
          <cell r="F112">
            <v>508.37164999999987</v>
          </cell>
          <cell r="G112">
            <v>250.48794299999992</v>
          </cell>
          <cell r="I112">
            <v>1.9181409999999999E-2</v>
          </cell>
          <cell r="J112">
            <v>782.32648999999992</v>
          </cell>
        </row>
        <row r="113">
          <cell r="E113">
            <v>275.83783199999999</v>
          </cell>
          <cell r="F113">
            <v>506.84785233333332</v>
          </cell>
          <cell r="G113">
            <v>251.60277999999994</v>
          </cell>
          <cell r="I113">
            <v>1.955227E-2</v>
          </cell>
          <cell r="J113">
            <v>782.68568433333326</v>
          </cell>
        </row>
        <row r="114">
          <cell r="E114">
            <v>277.897918</v>
          </cell>
          <cell r="F114">
            <v>505.08364599999987</v>
          </cell>
          <cell r="G114">
            <v>252.65961299999987</v>
          </cell>
          <cell r="I114">
            <v>1.991619E-2</v>
          </cell>
          <cell r="J114">
            <v>782.98156399999993</v>
          </cell>
        </row>
        <row r="115">
          <cell r="E115">
            <v>279.425275</v>
          </cell>
          <cell r="F115">
            <v>503.99677366666668</v>
          </cell>
          <cell r="G115">
            <v>253.85507899999993</v>
          </cell>
          <cell r="I115">
            <v>2.0289600000000001E-2</v>
          </cell>
          <cell r="J115">
            <v>783.42204866666668</v>
          </cell>
        </row>
        <row r="116">
          <cell r="E116">
            <v>281.42907400000001</v>
          </cell>
          <cell r="F116">
            <v>502.29330266666665</v>
          </cell>
          <cell r="G116">
            <v>254.65623499999998</v>
          </cell>
          <cell r="I116">
            <v>2.064444E-2</v>
          </cell>
          <cell r="J116">
            <v>783.72237666666661</v>
          </cell>
        </row>
        <row r="117">
          <cell r="E117">
            <v>283.53866499999998</v>
          </cell>
          <cell r="F117">
            <v>500.519296</v>
          </cell>
          <cell r="G117">
            <v>255.8002469999999</v>
          </cell>
          <cell r="I117">
            <v>2.1003669999999999E-2</v>
          </cell>
          <cell r="J117">
            <v>784.05796099999998</v>
          </cell>
        </row>
        <row r="118">
          <cell r="E118">
            <v>285.49771800000002</v>
          </cell>
          <cell r="F118">
            <v>499.02945500000004</v>
          </cell>
          <cell r="G118">
            <v>257.007834</v>
          </cell>
          <cell r="I118">
            <v>2.1374360000000002E-2</v>
          </cell>
          <cell r="J118">
            <v>784.52717300000006</v>
          </cell>
        </row>
        <row r="119">
          <cell r="E119">
            <v>287.314368</v>
          </cell>
          <cell r="F119">
            <v>497.58959333333331</v>
          </cell>
          <cell r="G119">
            <v>258.13012900000001</v>
          </cell>
          <cell r="I119">
            <v>2.1732660000000001E-2</v>
          </cell>
          <cell r="J119">
            <v>784.90396133333331</v>
          </cell>
        </row>
        <row r="120">
          <cell r="E120">
            <v>290.39557300000001</v>
          </cell>
          <cell r="F120">
            <v>494.96498733333328</v>
          </cell>
          <cell r="G120">
            <v>259.64811400000013</v>
          </cell>
          <cell r="I120">
            <v>2.239002E-2</v>
          </cell>
          <cell r="J120">
            <v>785.3605603333333</v>
          </cell>
        </row>
        <row r="121">
          <cell r="E121">
            <v>293.783638</v>
          </cell>
          <cell r="F121">
            <v>492.26593466666662</v>
          </cell>
          <cell r="G121">
            <v>261.82160600000003</v>
          </cell>
          <cell r="I121">
            <v>2.3117820000000001E-2</v>
          </cell>
          <cell r="J121">
            <v>786.04957266666656</v>
          </cell>
        </row>
        <row r="122">
          <cell r="E122">
            <v>296.83140700000001</v>
          </cell>
          <cell r="F122">
            <v>489.72878966666667</v>
          </cell>
          <cell r="G122">
            <v>263.40551899999997</v>
          </cell>
          <cell r="I122">
            <v>2.386947E-2</v>
          </cell>
          <cell r="J122">
            <v>786.56019666666668</v>
          </cell>
        </row>
        <row r="123">
          <cell r="E123">
            <v>300.12098099999997</v>
          </cell>
          <cell r="F123">
            <v>487.16256600000003</v>
          </cell>
          <cell r="G123">
            <v>265.60543200000006</v>
          </cell>
          <cell r="I123">
            <v>2.4599799999999998E-2</v>
          </cell>
          <cell r="J123">
            <v>787.283547</v>
          </cell>
        </row>
        <row r="124">
          <cell r="E124">
            <v>302.88130100000001</v>
          </cell>
          <cell r="F124">
            <v>484.85835433333324</v>
          </cell>
          <cell r="G124">
            <v>266.93455299999999</v>
          </cell>
          <cell r="I124">
            <v>2.5333990000000001E-2</v>
          </cell>
          <cell r="J124">
            <v>787.7396553333333</v>
          </cell>
        </row>
        <row r="125">
          <cell r="E125">
            <v>306.04894000000002</v>
          </cell>
          <cell r="F125">
            <v>482.3099033333333</v>
          </cell>
          <cell r="G125">
            <v>268.79946699999999</v>
          </cell>
          <cell r="I125">
            <v>2.609442E-2</v>
          </cell>
          <cell r="J125">
            <v>788.35884333333331</v>
          </cell>
        </row>
        <row r="126">
          <cell r="E126">
            <v>308.79824300000001</v>
          </cell>
          <cell r="F126">
            <v>479.96188266666667</v>
          </cell>
          <cell r="G126">
            <v>269.98792400000002</v>
          </cell>
          <cell r="I126">
            <v>2.6828419999999999E-2</v>
          </cell>
          <cell r="J126">
            <v>788.76012566666668</v>
          </cell>
        </row>
        <row r="127">
          <cell r="E127">
            <v>311.68134400000002</v>
          </cell>
          <cell r="F127">
            <v>477.78063933333334</v>
          </cell>
          <cell r="G127">
            <v>272.05718200000001</v>
          </cell>
          <cell r="I127">
            <v>2.7569670000000001E-2</v>
          </cell>
          <cell r="J127">
            <v>789.46198333333336</v>
          </cell>
        </row>
        <row r="128">
          <cell r="E128">
            <v>314.311803</v>
          </cell>
          <cell r="F128">
            <v>475.58840133333337</v>
          </cell>
          <cell r="G128">
            <v>273.17104300000005</v>
          </cell>
          <cell r="I128">
            <v>2.8305630000000002E-2</v>
          </cell>
          <cell r="J128">
            <v>789.90020433333336</v>
          </cell>
        </row>
        <row r="129">
          <cell r="E129">
            <v>317.23660799999999</v>
          </cell>
          <cell r="F129">
            <v>473.18940300000003</v>
          </cell>
          <cell r="G129">
            <v>274.92432899999994</v>
          </cell>
          <cell r="I129">
            <v>2.9037289999999997E-2</v>
          </cell>
          <cell r="J129">
            <v>790.42601100000002</v>
          </cell>
        </row>
        <row r="130">
          <cell r="E130">
            <v>319.75847599999997</v>
          </cell>
          <cell r="F130">
            <v>471.17063233333346</v>
          </cell>
          <cell r="G130">
            <v>276.30482799999999</v>
          </cell>
          <cell r="I130">
            <v>2.9784869999999998E-2</v>
          </cell>
          <cell r="J130">
            <v>790.92910833333349</v>
          </cell>
        </row>
        <row r="131">
          <cell r="E131">
            <v>322.16454399999998</v>
          </cell>
          <cell r="F131">
            <v>469.18903533333332</v>
          </cell>
          <cell r="G131">
            <v>277.4581960000001</v>
          </cell>
          <cell r="I131">
            <v>3.0521660000000003E-2</v>
          </cell>
          <cell r="J131">
            <v>791.3535793333333</v>
          </cell>
        </row>
        <row r="132">
          <cell r="E132">
            <v>324.633353</v>
          </cell>
          <cell r="F132">
            <v>467.07213533333334</v>
          </cell>
          <cell r="G132">
            <v>278.7604960000001</v>
          </cell>
          <cell r="I132">
            <v>3.1263649999999997E-2</v>
          </cell>
          <cell r="J132">
            <v>791.70548833333328</v>
          </cell>
        </row>
        <row r="133">
          <cell r="E133">
            <v>327.09683999999999</v>
          </cell>
          <cell r="F133">
            <v>465.03070366666662</v>
          </cell>
          <cell r="G133">
            <v>280.11461899999995</v>
          </cell>
          <cell r="I133">
            <v>3.200857E-2</v>
          </cell>
          <cell r="J133">
            <v>792.12754366666661</v>
          </cell>
        </row>
        <row r="134">
          <cell r="E134">
            <v>329.24750399999999</v>
          </cell>
          <cell r="F134">
            <v>463.26399433333336</v>
          </cell>
          <cell r="G134">
            <v>281.16083199999991</v>
          </cell>
          <cell r="I134">
            <v>3.274639E-2</v>
          </cell>
          <cell r="J134">
            <v>792.51149833333329</v>
          </cell>
        </row>
        <row r="135">
          <cell r="E135">
            <v>331.50168600000001</v>
          </cell>
          <cell r="F135">
            <v>461.36678699999993</v>
          </cell>
          <cell r="G135">
            <v>282.33057299999996</v>
          </cell>
          <cell r="I135">
            <v>3.3496199999999997E-2</v>
          </cell>
          <cell r="J135">
            <v>792.86847299999999</v>
          </cell>
        </row>
        <row r="136">
          <cell r="E136">
            <v>333.774832</v>
          </cell>
          <cell r="F136">
            <v>459.68655399999994</v>
          </cell>
          <cell r="G136">
            <v>283.9352429999999</v>
          </cell>
          <cell r="I136">
            <v>3.4232440000000003E-2</v>
          </cell>
          <cell r="J136">
            <v>793.46138599999995</v>
          </cell>
        </row>
        <row r="137">
          <cell r="E137">
            <v>335.68652600000001</v>
          </cell>
          <cell r="F137">
            <v>457.94698266666666</v>
          </cell>
          <cell r="G137">
            <v>284.55499399999985</v>
          </cell>
          <cell r="I137">
            <v>3.4974999999999999E-2</v>
          </cell>
          <cell r="J137">
            <v>793.63350866666667</v>
          </cell>
        </row>
        <row r="138">
          <cell r="E138">
            <v>337.80838399999999</v>
          </cell>
          <cell r="F138">
            <v>456.32221200000004</v>
          </cell>
          <cell r="G138">
            <v>286.05005100000005</v>
          </cell>
          <cell r="I138">
            <v>3.572388E-2</v>
          </cell>
          <cell r="J138">
            <v>794.13059599999997</v>
          </cell>
        </row>
        <row r="139">
          <cell r="E139">
            <v>340.17876200000001</v>
          </cell>
          <cell r="F139">
            <v>454.31467666666668</v>
          </cell>
          <cell r="G139">
            <v>287.16271399999999</v>
          </cell>
          <cell r="I139">
            <v>3.6461899999999998E-2</v>
          </cell>
          <cell r="J139">
            <v>794.49343866666663</v>
          </cell>
        </row>
        <row r="140">
          <cell r="E140">
            <v>342.03926799999999</v>
          </cell>
          <cell r="F140">
            <v>452.82156833333346</v>
          </cell>
          <cell r="G140">
            <v>288.09582700000004</v>
          </cell>
          <cell r="I140">
            <v>3.7209489999999998E-2</v>
          </cell>
          <cell r="J140">
            <v>794.86083633333351</v>
          </cell>
        </row>
        <row r="141">
          <cell r="E141">
            <v>343.85132900000002</v>
          </cell>
          <cell r="F141">
            <v>451.31548599999996</v>
          </cell>
          <cell r="G141">
            <v>289.16948699999989</v>
          </cell>
          <cell r="I141">
            <v>3.7944220000000001E-2</v>
          </cell>
          <cell r="J141">
            <v>795.16681500000004</v>
          </cell>
        </row>
        <row r="142">
          <cell r="E142">
            <v>345.81185099999999</v>
          </cell>
          <cell r="F142">
            <v>449.73022099999997</v>
          </cell>
          <cell r="G142">
            <v>290.2521569999999</v>
          </cell>
          <cell r="I142">
            <v>3.8698959999999998E-2</v>
          </cell>
          <cell r="J142">
            <v>795.54207199999996</v>
          </cell>
        </row>
        <row r="143">
          <cell r="E143">
            <v>347.557526</v>
          </cell>
          <cell r="F143">
            <v>448.26431966666672</v>
          </cell>
          <cell r="G143">
            <v>291.10079300000007</v>
          </cell>
          <cell r="I143">
            <v>3.9425379999999996E-2</v>
          </cell>
          <cell r="J143">
            <v>795.82184566666672</v>
          </cell>
        </row>
        <row r="144">
          <cell r="E144">
            <v>349.360861</v>
          </cell>
          <cell r="F144">
            <v>446.74313766666666</v>
          </cell>
          <cell r="G144">
            <v>292.01399599999985</v>
          </cell>
          <cell r="I144">
            <v>4.0168000000000002E-2</v>
          </cell>
          <cell r="J144">
            <v>796.10399866666671</v>
          </cell>
        </row>
        <row r="145">
          <cell r="E145">
            <v>351.00405899999998</v>
          </cell>
          <cell r="F145">
            <v>445.34582900000004</v>
          </cell>
          <cell r="G145">
            <v>292.85826600000001</v>
          </cell>
          <cell r="I145">
            <v>4.0908409999999999E-2</v>
          </cell>
          <cell r="J145">
            <v>796.34988799999996</v>
          </cell>
        </row>
        <row r="146">
          <cell r="E146">
            <v>352.616963</v>
          </cell>
          <cell r="F146">
            <v>444.01173033333333</v>
          </cell>
          <cell r="G146">
            <v>293.53066899999999</v>
          </cell>
          <cell r="I146">
            <v>4.1649869999999999E-2</v>
          </cell>
          <cell r="J146">
            <v>796.62869333333333</v>
          </cell>
        </row>
        <row r="147">
          <cell r="E147">
            <v>354.33828399999999</v>
          </cell>
          <cell r="F147">
            <v>442.59219466666673</v>
          </cell>
          <cell r="G147">
            <v>294.54890300000011</v>
          </cell>
          <cell r="I147">
            <v>4.2394950000000001E-2</v>
          </cell>
          <cell r="J147">
            <v>796.93047866666666</v>
          </cell>
        </row>
        <row r="148">
          <cell r="E148">
            <v>355.99384400000002</v>
          </cell>
          <cell r="F148">
            <v>441.30424199999999</v>
          </cell>
          <cell r="G148">
            <v>295.47480000000007</v>
          </cell>
          <cell r="I148">
            <v>4.3146199999999996E-2</v>
          </cell>
          <cell r="J148">
            <v>797.29808600000001</v>
          </cell>
        </row>
        <row r="149">
          <cell r="E149">
            <v>357.43364500000001</v>
          </cell>
          <cell r="F149">
            <v>440.06754099999995</v>
          </cell>
          <cell r="G149">
            <v>296.18015999999989</v>
          </cell>
          <cell r="I149">
            <v>4.3882600000000001E-2</v>
          </cell>
          <cell r="J149">
            <v>797.50118599999996</v>
          </cell>
        </row>
        <row r="150">
          <cell r="E150">
            <v>360.67280499999998</v>
          </cell>
          <cell r="F150">
            <v>437.41786133333335</v>
          </cell>
          <cell r="G150">
            <v>297.82893100000001</v>
          </cell>
          <cell r="I150">
            <v>4.5368470000000001E-2</v>
          </cell>
          <cell r="J150">
            <v>798.09066633333327</v>
          </cell>
        </row>
        <row r="151">
          <cell r="E151">
            <v>363.67078700000002</v>
          </cell>
          <cell r="F151">
            <v>434.99205533333333</v>
          </cell>
          <cell r="G151">
            <v>299.60442700000016</v>
          </cell>
          <cell r="I151">
            <v>4.6855070000000006E-2</v>
          </cell>
          <cell r="J151">
            <v>798.6628423333334</v>
          </cell>
        </row>
        <row r="152">
          <cell r="E152">
            <v>366.521568</v>
          </cell>
          <cell r="F152">
            <v>432.59028333333328</v>
          </cell>
          <cell r="G152">
            <v>300.88687599999986</v>
          </cell>
          <cell r="I152">
            <v>4.8353710000000001E-2</v>
          </cell>
          <cell r="J152">
            <v>799.11185133333333</v>
          </cell>
        </row>
        <row r="153">
          <cell r="E153">
            <v>369.11441600000001</v>
          </cell>
          <cell r="F153">
            <v>430.43362799999994</v>
          </cell>
          <cell r="G153">
            <v>302.25550199999981</v>
          </cell>
          <cell r="I153">
            <v>4.985469E-2</v>
          </cell>
          <cell r="J153">
            <v>799.54804399999989</v>
          </cell>
        </row>
        <row r="154">
          <cell r="E154">
            <v>371.73799300000002</v>
          </cell>
          <cell r="F154">
            <v>428.22978499999999</v>
          </cell>
          <cell r="G154">
            <v>303.45224399999995</v>
          </cell>
          <cell r="I154">
            <v>5.135294E-2</v>
          </cell>
          <cell r="J154">
            <v>799.96777799999995</v>
          </cell>
        </row>
        <row r="155">
          <cell r="E155">
            <v>374.080376</v>
          </cell>
          <cell r="F155">
            <v>426.18077166666654</v>
          </cell>
          <cell r="G155">
            <v>304.40633899999995</v>
          </cell>
          <cell r="I155">
            <v>5.2826389999999994E-2</v>
          </cell>
          <cell r="J155">
            <v>800.2611476666666</v>
          </cell>
        </row>
        <row r="156">
          <cell r="E156">
            <v>376.296627</v>
          </cell>
          <cell r="F156">
            <v>424.26625533333328</v>
          </cell>
          <cell r="G156">
            <v>305.42861499999992</v>
          </cell>
          <cell r="I156">
            <v>5.4317029999999995E-2</v>
          </cell>
          <cell r="J156">
            <v>800.56288233333328</v>
          </cell>
        </row>
        <row r="157">
          <cell r="E157">
            <v>378.71367700000002</v>
          </cell>
          <cell r="F157">
            <v>422.41174266666667</v>
          </cell>
          <cell r="G157">
            <v>306.87959300000011</v>
          </cell>
          <cell r="I157">
            <v>5.5816879999999999E-2</v>
          </cell>
          <cell r="J157">
            <v>801.12541966666663</v>
          </cell>
        </row>
        <row r="158">
          <cell r="E158">
            <v>380.93138599999997</v>
          </cell>
          <cell r="F158">
            <v>420.56524000000007</v>
          </cell>
          <cell r="G158">
            <v>307.97556300000002</v>
          </cell>
          <cell r="I158">
            <v>5.7325290000000001E-2</v>
          </cell>
          <cell r="J158">
            <v>801.49662600000011</v>
          </cell>
        </row>
        <row r="159">
          <cell r="E159">
            <v>382.98855700000001</v>
          </cell>
          <cell r="F159">
            <v>418.82486699999998</v>
          </cell>
          <cell r="G159">
            <v>309.12611099999998</v>
          </cell>
          <cell r="I159">
            <v>5.8850529999999998E-2</v>
          </cell>
          <cell r="J159">
            <v>801.81342399999994</v>
          </cell>
        </row>
        <row r="160">
          <cell r="E160">
            <v>385.00504599999999</v>
          </cell>
          <cell r="F160">
            <v>417.16627266666666</v>
          </cell>
          <cell r="G160">
            <v>310.04986100000002</v>
          </cell>
          <cell r="I160">
            <v>6.0371470000000003E-2</v>
          </cell>
          <cell r="J160">
            <v>802.17131866666659</v>
          </cell>
        </row>
        <row r="161">
          <cell r="E161">
            <v>387.03549900000002</v>
          </cell>
          <cell r="F161">
            <v>415.39921133333331</v>
          </cell>
          <cell r="G161">
            <v>310.91202400000009</v>
          </cell>
          <cell r="I161">
            <v>6.1874760000000001E-2</v>
          </cell>
          <cell r="J161">
            <v>802.43471033333333</v>
          </cell>
        </row>
        <row r="162">
          <cell r="E162">
            <v>388.83749699999998</v>
          </cell>
          <cell r="F162">
            <v>413.87959433333327</v>
          </cell>
          <cell r="G162">
            <v>311.78475399999996</v>
          </cell>
          <cell r="I162">
            <v>6.3398120000000002E-2</v>
          </cell>
          <cell r="J162">
            <v>802.7170913333332</v>
          </cell>
        </row>
        <row r="163">
          <cell r="E163">
            <v>390.73699699999997</v>
          </cell>
          <cell r="F163">
            <v>412.35613966666671</v>
          </cell>
          <cell r="G163">
            <v>312.7529090000001</v>
          </cell>
          <cell r="I163">
            <v>6.4914349999999996E-2</v>
          </cell>
          <cell r="J163">
            <v>803.09313666666662</v>
          </cell>
        </row>
        <row r="164">
          <cell r="E164">
            <v>392.40202099999999</v>
          </cell>
          <cell r="F164">
            <v>410.86555133333331</v>
          </cell>
          <cell r="G164">
            <v>313.59221499999984</v>
          </cell>
          <cell r="I164">
            <v>6.6410819999999995E-2</v>
          </cell>
          <cell r="J164">
            <v>803.26757233333331</v>
          </cell>
        </row>
        <row r="165">
          <cell r="E165">
            <v>394.00648899999999</v>
          </cell>
          <cell r="F165">
            <v>409.46027466666663</v>
          </cell>
          <cell r="G165">
            <v>314.24686399999979</v>
          </cell>
          <cell r="I165">
            <v>6.7915260000000005E-2</v>
          </cell>
          <cell r="J165">
            <v>803.46676366666657</v>
          </cell>
        </row>
        <row r="166">
          <cell r="E166">
            <v>395.53716300000002</v>
          </cell>
          <cell r="F166">
            <v>408.13027899999997</v>
          </cell>
          <cell r="G166">
            <v>314.63918099999989</v>
          </cell>
          <cell r="I166">
            <v>6.9416069999999996E-2</v>
          </cell>
          <cell r="J166">
            <v>803.66744199999994</v>
          </cell>
        </row>
        <row r="167">
          <cell r="E167">
            <v>397.06010299999997</v>
          </cell>
          <cell r="F167">
            <v>406.76160366666664</v>
          </cell>
          <cell r="G167">
            <v>315.28083499999991</v>
          </cell>
          <cell r="I167">
            <v>7.0906490000000003E-2</v>
          </cell>
          <cell r="J167">
            <v>803.82170666666661</v>
          </cell>
        </row>
        <row r="168">
          <cell r="E168">
            <v>398.91529700000001</v>
          </cell>
          <cell r="F168">
            <v>405.57025233333326</v>
          </cell>
          <cell r="G168">
            <v>316.19479899999993</v>
          </cell>
          <cell r="I168">
            <v>7.2402170000000002E-2</v>
          </cell>
          <cell r="J168">
            <v>804.48554933333321</v>
          </cell>
        </row>
        <row r="169">
          <cell r="E169">
            <v>400.22568699999999</v>
          </cell>
          <cell r="F169">
            <v>404.39382533333338</v>
          </cell>
          <cell r="G169">
            <v>316.52741499999996</v>
          </cell>
          <cell r="I169">
            <v>7.3895829999999996E-2</v>
          </cell>
          <cell r="J169">
            <v>804.61951233333343</v>
          </cell>
        </row>
        <row r="170">
          <cell r="E170">
            <v>401.67853700000001</v>
          </cell>
          <cell r="F170">
            <v>403.17370666666665</v>
          </cell>
          <cell r="G170">
            <v>317.31365</v>
          </cell>
          <cell r="I170">
            <v>7.5390079999999998E-2</v>
          </cell>
          <cell r="J170">
            <v>804.85224366666671</v>
          </cell>
        </row>
        <row r="171">
          <cell r="E171">
            <v>402.92969099999999</v>
          </cell>
          <cell r="F171">
            <v>402.13715966666672</v>
          </cell>
          <cell r="G171">
            <v>317.994641</v>
          </cell>
          <cell r="I171">
            <v>7.6871700000000001E-2</v>
          </cell>
          <cell r="J171">
            <v>805.06685066666671</v>
          </cell>
        </row>
        <row r="172">
          <cell r="E172">
            <v>404.24737199999998</v>
          </cell>
          <cell r="F172">
            <v>401.01706700000005</v>
          </cell>
          <cell r="G172">
            <v>318.41020200000003</v>
          </cell>
          <cell r="I172">
            <v>7.8363370000000002E-2</v>
          </cell>
          <cell r="J172">
            <v>805.26443900000004</v>
          </cell>
        </row>
        <row r="173">
          <cell r="E173">
            <v>405.44683299999997</v>
          </cell>
          <cell r="F173">
            <v>399.97420666666676</v>
          </cell>
          <cell r="G173">
            <v>318.96480200000002</v>
          </cell>
          <cell r="I173">
            <v>7.9865290000000005E-2</v>
          </cell>
          <cell r="J173">
            <v>805.42103966666673</v>
          </cell>
        </row>
        <row r="174">
          <cell r="E174">
            <v>406.62994600000002</v>
          </cell>
          <cell r="F174">
            <v>398.9753593333333</v>
          </cell>
          <cell r="G174">
            <v>319.53151000000008</v>
          </cell>
          <cell r="I174">
            <v>8.1366859999999985E-2</v>
          </cell>
          <cell r="J174">
            <v>805.60530533333326</v>
          </cell>
        </row>
        <row r="175">
          <cell r="E175">
            <v>407.78799099999998</v>
          </cell>
          <cell r="F175">
            <v>398.01842333333343</v>
          </cell>
          <cell r="G175">
            <v>320.11729300000002</v>
          </cell>
          <cell r="I175">
            <v>8.2874420000000004E-2</v>
          </cell>
          <cell r="J175">
            <v>805.80641433333335</v>
          </cell>
        </row>
        <row r="176">
          <cell r="E176">
            <v>408.838976</v>
          </cell>
          <cell r="F176">
            <v>397.07538733333331</v>
          </cell>
          <cell r="G176">
            <v>320.42676400000011</v>
          </cell>
          <cell r="I176">
            <v>8.4372869999999989E-2</v>
          </cell>
          <cell r="J176">
            <v>805.91436333333331</v>
          </cell>
        </row>
        <row r="177">
          <cell r="E177">
            <v>409.86686500000002</v>
          </cell>
          <cell r="F177">
            <v>396.18193133333324</v>
          </cell>
          <cell r="G177">
            <v>320.91690399999993</v>
          </cell>
          <cell r="I177">
            <v>8.5868140000000009E-2</v>
          </cell>
          <cell r="J177">
            <v>806.04879633333326</v>
          </cell>
        </row>
        <row r="178">
          <cell r="E178">
            <v>410.81025199999999</v>
          </cell>
          <cell r="F178">
            <v>395.35791166666667</v>
          </cell>
          <cell r="G178">
            <v>321.32167999999996</v>
          </cell>
          <cell r="I178">
            <v>8.7366279999999991E-2</v>
          </cell>
          <cell r="J178">
            <v>806.16816366666671</v>
          </cell>
        </row>
        <row r="179">
          <cell r="E179">
            <v>411.84737899999999</v>
          </cell>
          <cell r="F179">
            <v>394.52418366666666</v>
          </cell>
          <cell r="G179">
            <v>321.73921699999994</v>
          </cell>
          <cell r="I179">
            <v>8.8865770000000011E-2</v>
          </cell>
          <cell r="J179">
            <v>806.3715626666667</v>
          </cell>
        </row>
        <row r="180">
          <cell r="E180">
            <v>412.96487499999995</v>
          </cell>
          <cell r="F180">
            <v>393.50886666666673</v>
          </cell>
          <cell r="G180">
            <v>322.06072099999994</v>
          </cell>
          <cell r="I180">
            <v>9.0737939999999989E-2</v>
          </cell>
          <cell r="J180">
            <v>806.47374166666668</v>
          </cell>
        </row>
        <row r="181">
          <cell r="F181">
            <v>392.47984100000002</v>
          </cell>
          <cell r="G181">
            <v>322.84440900000004</v>
          </cell>
          <cell r="J181">
            <v>806.69453799999997</v>
          </cell>
        </row>
        <row r="182">
          <cell r="F182">
            <v>391.5698446666666</v>
          </cell>
          <cell r="G182">
            <v>322.92714199999989</v>
          </cell>
          <cell r="J182">
            <v>806.72578466666664</v>
          </cell>
        </row>
        <row r="183">
          <cell r="F183">
            <v>390.61615066666667</v>
          </cell>
          <cell r="G183">
            <v>323.4961340000001</v>
          </cell>
          <cell r="J183">
            <v>806.86216266666668</v>
          </cell>
        </row>
        <row r="184">
          <cell r="F184">
            <v>389.71285933333337</v>
          </cell>
          <cell r="G184">
            <v>323.77638400000012</v>
          </cell>
          <cell r="J184">
            <v>807.04022333333342</v>
          </cell>
        </row>
        <row r="185">
          <cell r="F185">
            <v>389.04922066666677</v>
          </cell>
          <cell r="G185">
            <v>324.30051200000003</v>
          </cell>
          <cell r="J185">
            <v>806.84486766666669</v>
          </cell>
        </row>
        <row r="186">
          <cell r="F186">
            <v>388.16880566666669</v>
          </cell>
          <cell r="G186">
            <v>324.40089799999998</v>
          </cell>
          <cell r="J186">
            <v>806.86589866666668</v>
          </cell>
        </row>
        <row r="187">
          <cell r="F187">
            <v>387.50201799999996</v>
          </cell>
          <cell r="G187">
            <v>324.65863500000012</v>
          </cell>
          <cell r="J187">
            <v>806.98168399999997</v>
          </cell>
        </row>
        <row r="188">
          <cell r="F188">
            <v>386.74571933333328</v>
          </cell>
          <cell r="G188">
            <v>324.80508999999995</v>
          </cell>
          <cell r="J188">
            <v>807.04530733333331</v>
          </cell>
        </row>
        <row r="189">
          <cell r="F189">
            <v>386.05008333333336</v>
          </cell>
          <cell r="G189">
            <v>325.37336199999993</v>
          </cell>
          <cell r="J189">
            <v>807.32510833333333</v>
          </cell>
        </row>
        <row r="190">
          <cell r="F190">
            <v>385.43217800000002</v>
          </cell>
          <cell r="G190">
            <v>325.205871</v>
          </cell>
          <cell r="J190">
            <v>807.211544</v>
          </cell>
        </row>
        <row r="191">
          <cell r="F191">
            <v>384.87510766666668</v>
          </cell>
          <cell r="G191">
            <v>325.46437100000003</v>
          </cell>
          <cell r="J191">
            <v>807.41083766666668</v>
          </cell>
        </row>
        <row r="192">
          <cell r="F192">
            <v>384.11751999999996</v>
          </cell>
          <cell r="G192">
            <v>325.56177000000002</v>
          </cell>
          <cell r="J192">
            <v>807.48901899999998</v>
          </cell>
        </row>
        <row r="193">
          <cell r="F193">
            <v>383.46889733333336</v>
          </cell>
          <cell r="G193">
            <v>325.58507499999985</v>
          </cell>
          <cell r="J193">
            <v>807.47752533333335</v>
          </cell>
        </row>
        <row r="194">
          <cell r="F194">
            <v>382.83973900000001</v>
          </cell>
          <cell r="G194">
            <v>325.79047200000002</v>
          </cell>
          <cell r="J194">
            <v>807.5386309999999</v>
          </cell>
        </row>
        <row r="195">
          <cell r="F195">
            <v>382.25323000000009</v>
          </cell>
          <cell r="G195">
            <v>325.94802600000003</v>
          </cell>
          <cell r="J195">
            <v>807.58391800000004</v>
          </cell>
        </row>
        <row r="196">
          <cell r="F196">
            <v>381.72235733333338</v>
          </cell>
          <cell r="G196">
            <v>325.85616999999991</v>
          </cell>
          <cell r="J196">
            <v>807.57766333333336</v>
          </cell>
        </row>
        <row r="197">
          <cell r="F197">
            <v>381.08741200000003</v>
          </cell>
          <cell r="G197">
            <v>325.95572399999992</v>
          </cell>
          <cell r="J197">
            <v>807.65876700000001</v>
          </cell>
        </row>
        <row r="198">
          <cell r="F198">
            <v>380.48520600000001</v>
          </cell>
          <cell r="G198">
            <v>325.87436400000013</v>
          </cell>
          <cell r="J198">
            <v>807.596587</v>
          </cell>
        </row>
        <row r="199">
          <cell r="F199">
            <v>379.84879433333339</v>
          </cell>
          <cell r="G199">
            <v>325.91232100000002</v>
          </cell>
          <cell r="J199">
            <v>807.56901733333336</v>
          </cell>
        </row>
        <row r="200">
          <cell r="F200">
            <v>379.31409999999988</v>
          </cell>
          <cell r="G200">
            <v>326.17662599999994</v>
          </cell>
          <cell r="J200">
            <v>807.60165699999993</v>
          </cell>
        </row>
        <row r="201">
          <cell r="F201">
            <v>378.82022933333337</v>
          </cell>
          <cell r="G201">
            <v>325.91752600000007</v>
          </cell>
          <cell r="J201">
            <v>807.5311353333334</v>
          </cell>
        </row>
        <row r="202">
          <cell r="F202">
            <v>378.29562933333335</v>
          </cell>
          <cell r="G202">
            <v>325.67784100000006</v>
          </cell>
          <cell r="J202">
            <v>807.49259933333337</v>
          </cell>
        </row>
        <row r="203">
          <cell r="F203">
            <v>377.8639573333333</v>
          </cell>
          <cell r="G203">
            <v>325.91601100000014</v>
          </cell>
          <cell r="J203">
            <v>807.61250833333327</v>
          </cell>
        </row>
        <row r="204">
          <cell r="F204">
            <v>377.31329400000004</v>
          </cell>
          <cell r="G204">
            <v>325.458348</v>
          </cell>
          <cell r="J204">
            <v>807.461591</v>
          </cell>
        </row>
        <row r="205">
          <cell r="F205">
            <v>376.85183266666672</v>
          </cell>
          <cell r="G205">
            <v>325.43211800000006</v>
          </cell>
          <cell r="J205">
            <v>807.45136466666668</v>
          </cell>
        </row>
        <row r="206">
          <cell r="F206">
            <v>376.2767443333334</v>
          </cell>
          <cell r="G206">
            <v>324.95567200000005</v>
          </cell>
          <cell r="J206">
            <v>807.26015933333338</v>
          </cell>
        </row>
        <row r="207">
          <cell r="F207">
            <v>375.87740033333336</v>
          </cell>
          <cell r="G207">
            <v>324.70658800000001</v>
          </cell>
          <cell r="J207">
            <v>807.16109933333337</v>
          </cell>
        </row>
        <row r="208">
          <cell r="F208">
            <v>375.40568600000006</v>
          </cell>
          <cell r="G208">
            <v>324.837627</v>
          </cell>
          <cell r="J208">
            <v>807.18011999999999</v>
          </cell>
        </row>
        <row r="209">
          <cell r="F209">
            <v>374.96269066666667</v>
          </cell>
          <cell r="G209">
            <v>324.49028899999996</v>
          </cell>
          <cell r="J209">
            <v>807.09229166666671</v>
          </cell>
        </row>
        <row r="210">
          <cell r="F210">
            <v>374.56870366666664</v>
          </cell>
          <cell r="G210">
            <v>324.40365199999985</v>
          </cell>
          <cell r="J210">
            <v>807.06008066666664</v>
          </cell>
        </row>
        <row r="211">
          <cell r="F211">
            <v>374.03570866666661</v>
          </cell>
          <cell r="G211">
            <v>323.92627099999993</v>
          </cell>
          <cell r="J211">
            <v>806.90870166666662</v>
          </cell>
        </row>
        <row r="212">
          <cell r="F212">
            <v>373.62779566666671</v>
          </cell>
          <cell r="G212">
            <v>323.69784200000004</v>
          </cell>
          <cell r="J212">
            <v>806.75548766666668</v>
          </cell>
        </row>
        <row r="213">
          <cell r="F213">
            <v>373.20544266666667</v>
          </cell>
          <cell r="G213">
            <v>323.32400300000006</v>
          </cell>
          <cell r="J213">
            <v>806.66035266666665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8397-4B30-4393-9EA2-7D57BB6C7C23}">
  <dimension ref="A1:AJ11500"/>
  <sheetViews>
    <sheetView tabSelected="1" zoomScaleNormal="100" workbookViewId="0">
      <selection activeCell="K14" sqref="K14"/>
    </sheetView>
  </sheetViews>
  <sheetFormatPr baseColWidth="10" defaultColWidth="9.140625" defaultRowHeight="15" x14ac:dyDescent="0.25"/>
  <cols>
    <col min="1" max="1" width="16.85546875" bestFit="1" customWidth="1"/>
    <col min="2" max="2" width="15.5703125" customWidth="1"/>
    <col min="3" max="3" width="19.85546875" customWidth="1"/>
    <col min="4" max="5" width="14.5703125" customWidth="1"/>
    <col min="6" max="6" width="9.7109375" bestFit="1" customWidth="1"/>
    <col min="7" max="7" width="11" bestFit="1" customWidth="1"/>
    <col min="12" max="12" width="10.7109375" customWidth="1"/>
    <col min="13" max="13" width="9.28515625" bestFit="1" customWidth="1"/>
    <col min="15" max="15" width="11.5703125" customWidth="1"/>
    <col min="16" max="16" width="11.28515625" customWidth="1"/>
    <col min="22" max="22" width="11.42578125" customWidth="1"/>
    <col min="23" max="25" width="12.140625" customWidth="1"/>
    <col min="26" max="26" width="9.28515625" customWidth="1"/>
    <col min="30" max="30" width="9.7109375" bestFit="1" customWidth="1"/>
    <col min="31" max="31" width="15" customWidth="1"/>
    <col min="32" max="32" width="12.85546875" bestFit="1" customWidth="1"/>
    <col min="37" max="37" width="12" bestFit="1" customWidth="1"/>
  </cols>
  <sheetData>
    <row r="1" spans="1:36" ht="18.75" x14ac:dyDescent="0.3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36" x14ac:dyDescent="0.25">
      <c r="A2" s="20" t="s">
        <v>49</v>
      </c>
      <c r="D2" s="20" t="s">
        <v>0</v>
      </c>
      <c r="H2" s="20" t="s">
        <v>1</v>
      </c>
      <c r="L2" s="20" t="s">
        <v>2</v>
      </c>
      <c r="O2" s="20" t="s">
        <v>3</v>
      </c>
      <c r="V2" s="25"/>
    </row>
    <row r="3" spans="1:36" x14ac:dyDescent="0.25">
      <c r="A3" t="s">
        <v>5</v>
      </c>
      <c r="B3" s="28">
        <f>DEGREES(B4)</f>
        <v>0</v>
      </c>
      <c r="V3" s="52" t="s">
        <v>4</v>
      </c>
      <c r="W3" s="52"/>
      <c r="X3" s="52"/>
      <c r="Y3" s="52"/>
      <c r="Z3" s="52"/>
      <c r="AA3" s="52"/>
      <c r="AB3" s="52"/>
      <c r="AC3" s="52"/>
      <c r="AD3" s="52"/>
    </row>
    <row r="4" spans="1:36" x14ac:dyDescent="0.25">
      <c r="A4" s="22" t="s">
        <v>48</v>
      </c>
      <c r="B4" s="29">
        <f>ASIN(3*B5/(6+B5))</f>
        <v>0</v>
      </c>
      <c r="D4" t="s">
        <v>6</v>
      </c>
      <c r="E4" s="30">
        <f>6*SIN(E6)/(3-SIN(E6))</f>
        <v>0</v>
      </c>
      <c r="H4" t="s">
        <v>53</v>
      </c>
      <c r="I4" s="7"/>
      <c r="J4" t="s">
        <v>8</v>
      </c>
      <c r="L4" t="s">
        <v>51</v>
      </c>
      <c r="M4" s="27"/>
      <c r="V4" s="11" t="s">
        <v>10</v>
      </c>
      <c r="W4" s="13"/>
      <c r="X4" s="18" t="s">
        <v>11</v>
      </c>
      <c r="Y4" s="19"/>
      <c r="Z4" s="12"/>
      <c r="AA4" s="12"/>
      <c r="AB4" s="12"/>
      <c r="AC4" s="12"/>
      <c r="AD4" s="13"/>
      <c r="AE4" s="11" t="s">
        <v>12</v>
      </c>
      <c r="AF4" s="13"/>
    </row>
    <row r="5" spans="1:36" x14ac:dyDescent="0.25">
      <c r="A5" t="s">
        <v>13</v>
      </c>
      <c r="B5" s="7"/>
      <c r="D5" t="s">
        <v>14</v>
      </c>
      <c r="E5" s="7"/>
      <c r="H5" t="s">
        <v>54</v>
      </c>
      <c r="I5" s="7"/>
      <c r="J5" t="s">
        <v>8</v>
      </c>
      <c r="L5" t="s">
        <v>52</v>
      </c>
      <c r="M5" s="7"/>
      <c r="V5" s="15" t="s">
        <v>16</v>
      </c>
      <c r="W5" s="16" t="s">
        <v>17</v>
      </c>
      <c r="X5" s="15" t="s">
        <v>18</v>
      </c>
      <c r="Y5" s="3" t="s">
        <v>19</v>
      </c>
      <c r="Z5" s="3" t="s">
        <v>20</v>
      </c>
      <c r="AA5" s="3" t="s">
        <v>21</v>
      </c>
      <c r="AB5" s="3" t="s">
        <v>22</v>
      </c>
      <c r="AC5" s="3" t="s">
        <v>23</v>
      </c>
      <c r="AD5" s="16" t="s">
        <v>24</v>
      </c>
      <c r="AE5" s="15" t="s">
        <v>25</v>
      </c>
      <c r="AF5" s="16" t="s">
        <v>26</v>
      </c>
    </row>
    <row r="6" spans="1:36" x14ac:dyDescent="0.25">
      <c r="D6" t="s">
        <v>47</v>
      </c>
      <c r="E6" s="30">
        <f>RADIANS(E5)</f>
        <v>0</v>
      </c>
      <c r="V6" s="15" t="s">
        <v>27</v>
      </c>
      <c r="W6" s="16" t="s">
        <v>28</v>
      </c>
      <c r="X6" s="15"/>
      <c r="Y6" s="3"/>
      <c r="Z6" s="3"/>
      <c r="AA6" s="3"/>
      <c r="AB6" s="3" t="s">
        <v>28</v>
      </c>
      <c r="AC6" s="3" t="s">
        <v>28</v>
      </c>
      <c r="AD6" s="16" t="s">
        <v>27</v>
      </c>
      <c r="AE6" s="15" t="s">
        <v>28</v>
      </c>
      <c r="AF6" s="16" t="s">
        <v>27</v>
      </c>
      <c r="AI6" s="3"/>
      <c r="AJ6" s="3"/>
    </row>
    <row r="7" spans="1:36" x14ac:dyDescent="0.25">
      <c r="H7" t="s">
        <v>22</v>
      </c>
      <c r="I7" s="36">
        <f>1/3*(I4+2*I5)</f>
        <v>0</v>
      </c>
      <c r="J7" t="s">
        <v>8</v>
      </c>
      <c r="V7" s="5"/>
      <c r="W7" s="6"/>
      <c r="X7" s="5"/>
      <c r="AD7" s="6"/>
      <c r="AE7" s="5"/>
      <c r="AF7" s="6"/>
    </row>
    <row r="8" spans="1:36" ht="15.75" thickBot="1" x14ac:dyDescent="0.3">
      <c r="H8" t="s">
        <v>23</v>
      </c>
      <c r="I8" s="36">
        <f>+I5-I4</f>
        <v>0</v>
      </c>
      <c r="J8" t="s">
        <v>8</v>
      </c>
      <c r="V8" s="10"/>
      <c r="W8" s="17"/>
      <c r="X8" s="10"/>
      <c r="Y8" s="2"/>
      <c r="Z8" s="2"/>
      <c r="AA8" s="2"/>
      <c r="AB8" s="23"/>
      <c r="AC8" s="23"/>
      <c r="AD8" s="17"/>
      <c r="AE8" s="10"/>
      <c r="AF8" s="6"/>
    </row>
    <row r="9" spans="1:36" x14ac:dyDescent="0.25">
      <c r="A9" s="20" t="s">
        <v>29</v>
      </c>
      <c r="D9" s="45" t="s">
        <v>30</v>
      </c>
      <c r="E9" s="46"/>
      <c r="V9" s="10"/>
      <c r="W9" s="17"/>
      <c r="X9" s="10"/>
      <c r="Y9" s="2"/>
      <c r="Z9" s="2"/>
      <c r="AA9" s="2"/>
      <c r="AB9" s="23"/>
      <c r="AC9" s="23"/>
      <c r="AD9" s="17"/>
      <c r="AE9" s="10"/>
      <c r="AF9" s="6"/>
    </row>
    <row r="10" spans="1:36" ht="15.75" thickBot="1" x14ac:dyDescent="0.3">
      <c r="D10" s="47"/>
      <c r="E10" s="48"/>
      <c r="K10" s="20"/>
      <c r="V10" s="10"/>
      <c r="W10" s="17"/>
      <c r="X10" s="10"/>
      <c r="Y10" s="2"/>
      <c r="Z10" s="2"/>
      <c r="AA10" s="2"/>
      <c r="AB10" s="23"/>
      <c r="AC10" s="23"/>
      <c r="AD10" s="17"/>
      <c r="AE10" s="10"/>
      <c r="AF10" s="6"/>
      <c r="AJ10" s="2"/>
    </row>
    <row r="11" spans="1:36" ht="15.75" thickBot="1" x14ac:dyDescent="0.3">
      <c r="A11" t="s">
        <v>31</v>
      </c>
      <c r="B11" s="26"/>
      <c r="C11" t="s">
        <v>8</v>
      </c>
      <c r="D11" s="31">
        <f>B12</f>
        <v>0</v>
      </c>
      <c r="E11" s="32">
        <v>0</v>
      </c>
      <c r="V11" s="10"/>
      <c r="W11" s="17"/>
      <c r="X11" s="10"/>
      <c r="Y11" s="2"/>
      <c r="Z11" s="2"/>
      <c r="AA11" s="2"/>
      <c r="AB11" s="23"/>
      <c r="AC11" s="23"/>
      <c r="AD11" s="17"/>
      <c r="AE11" s="10"/>
      <c r="AF11" s="6"/>
      <c r="AJ11" s="2"/>
    </row>
    <row r="12" spans="1:36" ht="15.75" thickBot="1" x14ac:dyDescent="0.3">
      <c r="A12" t="s">
        <v>32</v>
      </c>
      <c r="B12" s="26"/>
      <c r="C12" t="s">
        <v>8</v>
      </c>
      <c r="D12" s="31">
        <v>0</v>
      </c>
      <c r="E12" s="31">
        <f>3*B11</f>
        <v>0</v>
      </c>
      <c r="V12" s="10"/>
      <c r="W12" s="17"/>
      <c r="X12" s="10"/>
      <c r="Y12" s="2"/>
      <c r="Z12" s="2"/>
      <c r="AA12" s="2"/>
      <c r="AB12" s="23"/>
      <c r="AC12" s="23"/>
      <c r="AD12" s="17"/>
      <c r="AE12" s="10"/>
      <c r="AF12" s="6"/>
      <c r="AJ12" s="2"/>
    </row>
    <row r="13" spans="1:36" x14ac:dyDescent="0.25">
      <c r="V13" s="10"/>
      <c r="W13" s="17"/>
      <c r="X13" s="10"/>
      <c r="Y13" s="2"/>
      <c r="Z13" s="2"/>
      <c r="AA13" s="2"/>
      <c r="AB13" s="23"/>
      <c r="AC13" s="23"/>
      <c r="AD13" s="17"/>
      <c r="AE13" s="10"/>
      <c r="AF13" s="6"/>
      <c r="AJ13" s="2"/>
    </row>
    <row r="14" spans="1:36" ht="15.75" thickBot="1" x14ac:dyDescent="0.3">
      <c r="V14" s="10"/>
      <c r="W14" s="17"/>
      <c r="X14" s="10"/>
      <c r="Y14" s="2"/>
      <c r="Z14" s="2"/>
      <c r="AA14" s="2"/>
      <c r="AB14" s="23"/>
      <c r="AC14" s="23"/>
      <c r="AD14" s="17"/>
      <c r="AE14" s="10"/>
      <c r="AF14" s="6"/>
      <c r="AJ14" s="2"/>
    </row>
    <row r="15" spans="1:36" x14ac:dyDescent="0.25">
      <c r="D15" s="45" t="s">
        <v>33</v>
      </c>
      <c r="E15" s="46"/>
      <c r="L15" s="45" t="s">
        <v>34</v>
      </c>
      <c r="M15" s="46"/>
      <c r="O15" s="45" t="s">
        <v>35</v>
      </c>
      <c r="P15" s="46"/>
      <c r="V15" s="10"/>
      <c r="W15" s="17"/>
      <c r="X15" s="10"/>
      <c r="Y15" s="2"/>
      <c r="Z15" s="2"/>
      <c r="AA15" s="2"/>
      <c r="AB15" s="23"/>
      <c r="AC15" s="23"/>
      <c r="AD15" s="17"/>
      <c r="AE15" s="10"/>
      <c r="AF15" s="6"/>
      <c r="AJ15" s="2"/>
    </row>
    <row r="16" spans="1:36" ht="15.75" thickBot="1" x14ac:dyDescent="0.3">
      <c r="D16" s="53"/>
      <c r="E16" s="54"/>
      <c r="L16" s="47"/>
      <c r="M16" s="48"/>
      <c r="O16" s="47"/>
      <c r="P16" s="48"/>
      <c r="V16" s="10"/>
      <c r="W16" s="17"/>
      <c r="X16" s="10"/>
      <c r="Y16" s="2"/>
      <c r="Z16" s="2"/>
      <c r="AA16" s="2"/>
      <c r="AB16" s="23"/>
      <c r="AC16" s="23"/>
      <c r="AD16" s="17"/>
      <c r="AE16" s="10"/>
      <c r="AF16" s="6"/>
      <c r="AJ16" s="2"/>
    </row>
    <row r="17" spans="2:36" ht="15.75" thickBot="1" x14ac:dyDescent="0.3">
      <c r="D17" s="31" t="e">
        <f>3*$B$11*$B$12/($B$12*$B$5*$E$4+3*$B$11)</f>
        <v>#DIV/0!</v>
      </c>
      <c r="E17" s="31" t="e">
        <f>3*$B$11*$B$12*$E$4/($B$12*$B$5*$E$4+3*$B$11)</f>
        <v>#DIV/0!</v>
      </c>
      <c r="J17" s="1"/>
      <c r="K17" s="1"/>
      <c r="L17" s="33" t="e">
        <f>$D$12+2/3*$E$12+((2*$D$12-2/3*$E$12)*($D$12-3*$D$11-2*$E$11+2/3*$E$12))/(6*$D$11-2*$D$12-2*$E$11+2/3*$E$12)</f>
        <v>#DIV/0!</v>
      </c>
      <c r="M17" s="33" t="e">
        <f>1+3*(2*$D$12-2/3*$E$12)/(6*$D$11-2*$D$12-2*$E$11+2/3*$E$12)</f>
        <v>#DIV/0!</v>
      </c>
      <c r="N17" s="1"/>
      <c r="O17" s="34" t="e">
        <f>$D$18+2/3*$E$18+((2*$D$18-2/3*$E$18)*($D$18-3*$D$17-2*$E$17+2/3*$E$18))/(6*$D$17-2*$D$18-2*$E$17+2/3*$E$18)</f>
        <v>#DIV/0!</v>
      </c>
      <c r="P17" s="34" t="e">
        <f>1+3*(2*$D$18-2/3*$E$18)/(6*$D$17-2*$D$18-2*$E$17+2/3*$E$18)</f>
        <v>#DIV/0!</v>
      </c>
      <c r="Q17" s="1"/>
      <c r="T17" s="1"/>
      <c r="V17" s="10"/>
      <c r="W17" s="17"/>
      <c r="X17" s="10"/>
      <c r="Y17" s="2"/>
      <c r="Z17" s="2"/>
      <c r="AA17" s="2"/>
      <c r="AB17" s="23"/>
      <c r="AC17" s="23"/>
      <c r="AD17" s="17"/>
      <c r="AE17" s="10"/>
      <c r="AF17" s="6"/>
      <c r="AJ17" s="2"/>
    </row>
    <row r="18" spans="2:36" ht="15.75" thickBot="1" x14ac:dyDescent="0.3">
      <c r="D18" s="31" t="e">
        <f>3*$B$11*$B$12*$B$5/($B$12*$B$5*$E$4+3*$B$11)</f>
        <v>#DIV/0!</v>
      </c>
      <c r="E18" s="31" t="e">
        <f>3*$B$11*$B$12*$B$5*$E$4/($B$12*$B$5*$E$4+3*$B$11)</f>
        <v>#DIV/0!</v>
      </c>
      <c r="J18" s="1"/>
      <c r="K18" s="1"/>
      <c r="L18" s="33" t="e">
        <f>($D$12-3*$D$11-2*$E$11+2/3*$E$12)/(6*$D$11-2*$D$12-2*$E$11+2/3*$E$12)</f>
        <v>#DIV/0!</v>
      </c>
      <c r="M18" s="33" t="e">
        <f>3/(6*$D$11-2*$D$12-2*$E$11+2/3*$E$12)</f>
        <v>#DIV/0!</v>
      </c>
      <c r="N18" s="1"/>
      <c r="O18" s="34" t="e">
        <f>($D$18-3*$D$17-2*$E$17+2/3*$E$18)/(6*$D$17-2*$D$18-2*$E$17+2/3*$E$18)</f>
        <v>#DIV/0!</v>
      </c>
      <c r="P18" s="35" t="e">
        <f>3/(6*$D$17-2*$D$18-2*$E$17+2/3*$E$18)</f>
        <v>#DIV/0!</v>
      </c>
      <c r="Q18" s="1"/>
      <c r="T18" s="1"/>
      <c r="V18" s="10"/>
      <c r="W18" s="17"/>
      <c r="X18" s="10"/>
      <c r="Y18" s="2"/>
      <c r="Z18" s="2"/>
      <c r="AA18" s="2"/>
      <c r="AB18" s="23"/>
      <c r="AC18" s="23"/>
      <c r="AD18" s="17"/>
      <c r="AE18" s="10"/>
      <c r="AF18" s="6"/>
      <c r="AJ18" s="2"/>
    </row>
    <row r="19" spans="2:36" x14ac:dyDescent="0.25">
      <c r="J19" s="1"/>
      <c r="K19" s="1"/>
      <c r="L19" s="1"/>
      <c r="M19" s="1"/>
      <c r="N19" s="1"/>
      <c r="O19" s="1"/>
      <c r="P19" s="1"/>
      <c r="Q19" s="1"/>
      <c r="T19" s="1"/>
      <c r="V19" s="10"/>
      <c r="W19" s="17"/>
      <c r="X19" s="10"/>
      <c r="Y19" s="2"/>
      <c r="Z19" s="2"/>
      <c r="AA19" s="2"/>
      <c r="AB19" s="23"/>
      <c r="AC19" s="23"/>
      <c r="AD19" s="17"/>
      <c r="AE19" s="10"/>
      <c r="AF19" s="6"/>
      <c r="AJ19" s="2"/>
    </row>
    <row r="20" spans="2:36" s="3" customFormat="1" x14ac:dyDescent="0.25">
      <c r="J20" s="4"/>
      <c r="K20" s="4"/>
      <c r="L20" s="4"/>
      <c r="M20" s="4"/>
      <c r="N20" s="4"/>
      <c r="O20" s="4"/>
      <c r="P20" s="4"/>
      <c r="Q20" s="4"/>
      <c r="R20"/>
      <c r="S20"/>
      <c r="T20" s="4"/>
      <c r="V20" s="10"/>
      <c r="W20" s="17"/>
      <c r="X20" s="10"/>
      <c r="Y20" s="2"/>
      <c r="Z20" s="2"/>
      <c r="AA20" s="2"/>
      <c r="AB20" s="23"/>
      <c r="AC20" s="23"/>
      <c r="AD20" s="17"/>
      <c r="AE20" s="10"/>
      <c r="AF20" s="6"/>
      <c r="AI20"/>
      <c r="AJ20" s="2"/>
    </row>
    <row r="21" spans="2:36" s="3" customFormat="1" x14ac:dyDescent="0.25">
      <c r="J21" s="4"/>
      <c r="K21" s="4"/>
      <c r="L21" s="4"/>
      <c r="M21" s="4"/>
      <c r="N21" s="4"/>
      <c r="O21" s="4"/>
      <c r="P21" s="4"/>
      <c r="Q21" s="4"/>
      <c r="R21"/>
      <c r="S21"/>
      <c r="T21" s="4"/>
      <c r="V21" s="10"/>
      <c r="W21" s="17"/>
      <c r="X21" s="10"/>
      <c r="Y21" s="2"/>
      <c r="Z21" s="2"/>
      <c r="AA21" s="2"/>
      <c r="AB21" s="23"/>
      <c r="AC21" s="23"/>
      <c r="AD21" s="17"/>
      <c r="AE21" s="10"/>
      <c r="AF21" s="6"/>
      <c r="AI21"/>
      <c r="AJ21" s="2"/>
    </row>
    <row r="22" spans="2:36" x14ac:dyDescent="0.25">
      <c r="B22" s="3"/>
      <c r="C22" s="3"/>
      <c r="D22" s="3"/>
      <c r="E22" s="3"/>
      <c r="F22" s="3"/>
      <c r="J22" s="1"/>
      <c r="K22" s="1"/>
      <c r="L22" s="1"/>
      <c r="M22" s="1"/>
      <c r="N22" s="1"/>
      <c r="O22" s="1"/>
      <c r="P22" s="1"/>
      <c r="Q22" s="1"/>
      <c r="T22" s="1"/>
      <c r="V22" s="10"/>
      <c r="W22" s="17"/>
      <c r="X22" s="10"/>
      <c r="Y22" s="2"/>
      <c r="Z22" s="2"/>
      <c r="AA22" s="2"/>
      <c r="AB22" s="23"/>
      <c r="AC22" s="23"/>
      <c r="AD22" s="17"/>
      <c r="AE22" s="10"/>
      <c r="AF22" s="6"/>
      <c r="AJ22" s="2"/>
    </row>
    <row r="23" spans="2:36" x14ac:dyDescent="0.25">
      <c r="B23" s="3"/>
      <c r="C23" s="3"/>
      <c r="D23" s="3"/>
      <c r="E23" s="3"/>
      <c r="F23" s="3"/>
      <c r="O23" s="21"/>
      <c r="V23" s="10"/>
      <c r="W23" s="17"/>
      <c r="X23" s="10"/>
      <c r="Y23" s="2"/>
      <c r="Z23" s="2"/>
      <c r="AA23" s="2"/>
      <c r="AB23" s="23"/>
      <c r="AC23" s="23"/>
      <c r="AD23" s="17"/>
      <c r="AE23" s="10"/>
      <c r="AF23" s="6"/>
      <c r="AJ23" s="2"/>
    </row>
    <row r="24" spans="2:36" x14ac:dyDescent="0.25">
      <c r="B24" s="3"/>
      <c r="C24" s="3"/>
      <c r="D24" s="3"/>
      <c r="E24" s="3"/>
      <c r="F24" s="3"/>
      <c r="V24" s="10"/>
      <c r="W24" s="17"/>
      <c r="X24" s="10"/>
      <c r="Y24" s="2"/>
      <c r="Z24" s="2"/>
      <c r="AA24" s="2"/>
      <c r="AB24" s="23"/>
      <c r="AC24" s="23"/>
      <c r="AD24" s="17"/>
      <c r="AE24" s="10"/>
      <c r="AF24" s="6"/>
      <c r="AJ24" s="2"/>
    </row>
    <row r="25" spans="2:36" x14ac:dyDescent="0.25">
      <c r="B25" s="3"/>
      <c r="C25" s="3"/>
      <c r="D25" s="3"/>
      <c r="E25" s="3"/>
      <c r="F25" s="3"/>
      <c r="V25" s="10"/>
      <c r="W25" s="17"/>
      <c r="X25" s="10"/>
      <c r="Y25" s="2"/>
      <c r="Z25" s="2"/>
      <c r="AA25" s="2"/>
      <c r="AB25" s="23"/>
      <c r="AC25" s="23"/>
      <c r="AD25" s="17"/>
      <c r="AE25" s="10"/>
      <c r="AF25" s="6"/>
      <c r="AJ25" s="2"/>
    </row>
    <row r="26" spans="2:36" x14ac:dyDescent="0.25">
      <c r="B26" s="3"/>
      <c r="C26" s="3"/>
      <c r="D26" s="3"/>
      <c r="E26" s="3"/>
      <c r="F26" s="3"/>
      <c r="V26" s="10"/>
      <c r="W26" s="17"/>
      <c r="X26" s="10"/>
      <c r="Y26" s="2"/>
      <c r="Z26" s="2"/>
      <c r="AA26" s="2"/>
      <c r="AB26" s="23"/>
      <c r="AC26" s="23"/>
      <c r="AD26" s="17"/>
      <c r="AE26" s="10"/>
      <c r="AF26" s="6"/>
      <c r="AJ26" s="2"/>
    </row>
    <row r="27" spans="2:36" x14ac:dyDescent="0.25">
      <c r="B27" s="3"/>
      <c r="C27" s="3"/>
      <c r="D27" s="3"/>
      <c r="E27" s="3"/>
      <c r="F27" s="3"/>
      <c r="V27" s="10"/>
      <c r="W27" s="17"/>
      <c r="X27" s="10"/>
      <c r="Y27" s="2"/>
      <c r="Z27" s="2"/>
      <c r="AA27" s="2"/>
      <c r="AB27" s="23"/>
      <c r="AC27" s="23"/>
      <c r="AD27" s="17"/>
      <c r="AE27" s="10"/>
      <c r="AF27" s="6"/>
      <c r="AJ27" s="2"/>
    </row>
    <row r="28" spans="2:36" x14ac:dyDescent="0.25">
      <c r="B28" s="3"/>
      <c r="C28" s="3"/>
      <c r="D28" s="3"/>
      <c r="E28" s="3"/>
      <c r="F28" s="3"/>
      <c r="V28" s="10"/>
      <c r="W28" s="17"/>
      <c r="X28" s="10"/>
      <c r="Y28" s="2"/>
      <c r="Z28" s="2"/>
      <c r="AA28" s="2"/>
      <c r="AB28" s="23"/>
      <c r="AC28" s="23"/>
      <c r="AD28" s="17"/>
      <c r="AE28" s="10"/>
      <c r="AF28" s="6"/>
      <c r="AJ28" s="2"/>
    </row>
    <row r="29" spans="2:36" x14ac:dyDescent="0.25">
      <c r="B29" s="3"/>
      <c r="C29" s="3"/>
      <c r="D29" s="3"/>
      <c r="E29" s="3"/>
      <c r="F29" s="3"/>
      <c r="V29" s="10"/>
      <c r="W29" s="17"/>
      <c r="X29" s="10"/>
      <c r="Y29" s="2"/>
      <c r="Z29" s="2"/>
      <c r="AA29" s="2"/>
      <c r="AB29" s="23"/>
      <c r="AC29" s="23"/>
      <c r="AD29" s="17"/>
      <c r="AE29" s="10"/>
      <c r="AF29" s="6"/>
      <c r="AJ29" s="2"/>
    </row>
    <row r="30" spans="2:36" x14ac:dyDescent="0.25">
      <c r="B30" s="3"/>
      <c r="C30" s="3"/>
      <c r="D30" s="3"/>
      <c r="E30" s="3"/>
      <c r="F30" s="3"/>
      <c r="V30" s="10"/>
      <c r="W30" s="17"/>
      <c r="X30" s="10"/>
      <c r="Y30" s="2"/>
      <c r="Z30" s="2"/>
      <c r="AA30" s="2"/>
      <c r="AB30" s="23"/>
      <c r="AC30" s="23"/>
      <c r="AD30" s="17"/>
      <c r="AE30" s="10"/>
      <c r="AF30" s="6"/>
      <c r="AJ30" s="2"/>
    </row>
    <row r="31" spans="2:36" x14ac:dyDescent="0.25">
      <c r="B31" s="3"/>
      <c r="C31" s="3"/>
      <c r="D31" s="3"/>
      <c r="E31" s="3"/>
      <c r="F31" s="3"/>
      <c r="V31" s="10"/>
      <c r="W31" s="17"/>
      <c r="X31" s="10"/>
      <c r="Y31" s="2"/>
      <c r="Z31" s="2"/>
      <c r="AA31" s="2"/>
      <c r="AB31" s="23"/>
      <c r="AC31" s="23"/>
      <c r="AD31" s="17"/>
      <c r="AE31" s="10"/>
      <c r="AF31" s="6"/>
      <c r="AJ31" s="2"/>
    </row>
    <row r="32" spans="2:36" ht="15.75" thickBot="1" x14ac:dyDescent="0.3">
      <c r="B32" t="s">
        <v>36</v>
      </c>
      <c r="C32" t="s">
        <v>37</v>
      </c>
      <c r="D32" s="3"/>
      <c r="E32" s="3"/>
      <c r="F32" s="3"/>
      <c r="V32" s="10"/>
      <c r="W32" s="17"/>
      <c r="X32" s="10"/>
      <c r="Y32" s="2"/>
      <c r="Z32" s="2"/>
      <c r="AA32" s="2"/>
      <c r="AB32" s="23"/>
      <c r="AC32" s="23"/>
      <c r="AD32" s="17"/>
      <c r="AE32" s="10"/>
      <c r="AF32" s="6"/>
      <c r="AJ32" s="2"/>
    </row>
    <row r="33" spans="2:36" ht="15.75" thickBot="1" x14ac:dyDescent="0.3">
      <c r="B33" s="41" t="s">
        <v>22</v>
      </c>
      <c r="C33" s="42" t="s">
        <v>55</v>
      </c>
      <c r="D33" s="3"/>
      <c r="E33" s="3"/>
      <c r="F33" s="3"/>
      <c r="V33" s="10"/>
      <c r="W33" s="17"/>
      <c r="X33" s="10"/>
      <c r="Y33" s="2"/>
      <c r="Z33" s="2"/>
      <c r="AA33" s="2"/>
      <c r="AB33" s="23"/>
      <c r="AC33" s="23"/>
      <c r="AD33" s="17"/>
      <c r="AE33" s="10"/>
      <c r="AF33" s="6"/>
      <c r="AJ33" s="2"/>
    </row>
    <row r="34" spans="2:36" x14ac:dyDescent="0.25">
      <c r="B34" s="37">
        <v>0</v>
      </c>
      <c r="C34" s="38">
        <f>$B$5*B34</f>
        <v>0</v>
      </c>
      <c r="D34" s="3"/>
      <c r="E34" s="3"/>
      <c r="F34" s="3"/>
      <c r="V34" s="10"/>
      <c r="W34" s="17"/>
      <c r="X34" s="10"/>
      <c r="Y34" s="2"/>
      <c r="Z34" s="2"/>
      <c r="AA34" s="2"/>
      <c r="AB34" s="23"/>
      <c r="AC34" s="23"/>
      <c r="AD34" s="17"/>
      <c r="AE34" s="10"/>
      <c r="AF34" s="6"/>
      <c r="AJ34" s="2"/>
    </row>
    <row r="35" spans="2:36" x14ac:dyDescent="0.25">
      <c r="B35" s="37">
        <v>100</v>
      </c>
      <c r="C35" s="38">
        <f>$B$5*B35</f>
        <v>0</v>
      </c>
      <c r="D35" s="3"/>
      <c r="E35" s="3"/>
      <c r="F35" s="3"/>
      <c r="V35" s="10"/>
      <c r="W35" s="17"/>
      <c r="X35" s="10"/>
      <c r="Y35" s="2"/>
      <c r="Z35" s="2"/>
      <c r="AA35" s="2"/>
      <c r="AB35" s="23"/>
      <c r="AC35" s="23"/>
      <c r="AD35" s="17"/>
      <c r="AE35" s="10"/>
      <c r="AF35" s="6"/>
      <c r="AJ35" s="2"/>
    </row>
    <row r="36" spans="2:36" x14ac:dyDescent="0.25">
      <c r="B36" s="37">
        <v>200</v>
      </c>
      <c r="C36" s="38">
        <f t="shared" ref="C36:C42" si="0">$B$5*B36</f>
        <v>0</v>
      </c>
      <c r="D36" s="3"/>
      <c r="E36" s="3"/>
      <c r="F36" s="3"/>
      <c r="V36" s="10"/>
      <c r="W36" s="17"/>
      <c r="X36" s="10"/>
      <c r="Y36" s="2"/>
      <c r="Z36" s="2"/>
      <c r="AA36" s="2"/>
      <c r="AB36" s="23"/>
      <c r="AC36" s="23"/>
      <c r="AD36" s="17"/>
      <c r="AE36" s="10"/>
      <c r="AF36" s="6"/>
      <c r="AJ36" s="2"/>
    </row>
    <row r="37" spans="2:36" x14ac:dyDescent="0.25">
      <c r="B37" s="37">
        <v>300</v>
      </c>
      <c r="C37" s="38">
        <f t="shared" si="0"/>
        <v>0</v>
      </c>
      <c r="D37" s="3"/>
      <c r="E37" s="3"/>
      <c r="F37" s="3"/>
      <c r="V37" s="10"/>
      <c r="W37" s="17"/>
      <c r="X37" s="10"/>
      <c r="Y37" s="2"/>
      <c r="Z37" s="2"/>
      <c r="AA37" s="2"/>
      <c r="AB37" s="23"/>
      <c r="AC37" s="23"/>
      <c r="AD37" s="17"/>
      <c r="AE37" s="10"/>
      <c r="AF37" s="6"/>
      <c r="AJ37" s="2"/>
    </row>
    <row r="38" spans="2:36" x14ac:dyDescent="0.25">
      <c r="B38" s="37">
        <v>400</v>
      </c>
      <c r="C38" s="38">
        <f t="shared" si="0"/>
        <v>0</v>
      </c>
      <c r="D38" s="3"/>
      <c r="E38" s="3"/>
      <c r="F38" s="3"/>
      <c r="V38" s="10"/>
      <c r="W38" s="17"/>
      <c r="X38" s="10"/>
      <c r="Y38" s="2"/>
      <c r="Z38" s="2"/>
      <c r="AA38" s="2"/>
      <c r="AB38" s="23"/>
      <c r="AC38" s="23"/>
      <c r="AD38" s="17"/>
      <c r="AE38" s="10"/>
      <c r="AF38" s="6"/>
      <c r="AJ38" s="2"/>
    </row>
    <row r="39" spans="2:36" x14ac:dyDescent="0.25">
      <c r="B39" s="37">
        <v>500</v>
      </c>
      <c r="C39" s="38">
        <f t="shared" si="0"/>
        <v>0</v>
      </c>
      <c r="D39" s="3"/>
      <c r="E39" s="3"/>
      <c r="F39" s="3"/>
      <c r="V39" s="10"/>
      <c r="W39" s="17"/>
      <c r="X39" s="10"/>
      <c r="Y39" s="2"/>
      <c r="Z39" s="2"/>
      <c r="AA39" s="2"/>
      <c r="AB39" s="23"/>
      <c r="AC39" s="23"/>
      <c r="AD39" s="17"/>
      <c r="AE39" s="10"/>
      <c r="AF39" s="6"/>
      <c r="AJ39" s="2"/>
    </row>
    <row r="40" spans="2:36" x14ac:dyDescent="0.25">
      <c r="B40" s="37">
        <v>600</v>
      </c>
      <c r="C40" s="38">
        <f t="shared" si="0"/>
        <v>0</v>
      </c>
      <c r="D40" s="3"/>
      <c r="E40" s="3"/>
      <c r="F40" s="3"/>
      <c r="V40" s="10"/>
      <c r="W40" s="17"/>
      <c r="X40" s="10"/>
      <c r="Y40" s="2"/>
      <c r="Z40" s="2"/>
      <c r="AA40" s="2"/>
      <c r="AB40" s="23"/>
      <c r="AC40" s="23"/>
      <c r="AD40" s="17"/>
      <c r="AE40" s="10"/>
      <c r="AF40" s="6"/>
      <c r="AJ40" s="2"/>
    </row>
    <row r="41" spans="2:36" x14ac:dyDescent="0.25">
      <c r="B41" s="37">
        <v>700</v>
      </c>
      <c r="C41" s="38">
        <f t="shared" si="0"/>
        <v>0</v>
      </c>
      <c r="D41" s="3"/>
      <c r="E41" s="3"/>
      <c r="F41" s="3"/>
      <c r="V41" s="10"/>
      <c r="W41" s="17"/>
      <c r="X41" s="10"/>
      <c r="Y41" s="2"/>
      <c r="Z41" s="2"/>
      <c r="AA41" s="2"/>
      <c r="AB41" s="23"/>
      <c r="AC41" s="23"/>
      <c r="AD41" s="17"/>
      <c r="AE41" s="10"/>
      <c r="AF41" s="6"/>
      <c r="AJ41" s="2"/>
    </row>
    <row r="42" spans="2:36" ht="15.75" thickBot="1" x14ac:dyDescent="0.3">
      <c r="B42" s="39">
        <v>800</v>
      </c>
      <c r="C42" s="40">
        <f t="shared" si="0"/>
        <v>0</v>
      </c>
      <c r="D42" s="3"/>
      <c r="E42" s="3"/>
      <c r="F42" s="3"/>
      <c r="V42" s="10"/>
      <c r="W42" s="17"/>
      <c r="X42" s="10"/>
      <c r="Y42" s="2"/>
      <c r="Z42" s="2"/>
      <c r="AA42" s="2"/>
      <c r="AB42" s="23"/>
      <c r="AC42" s="23"/>
      <c r="AD42" s="17"/>
      <c r="AE42" s="10"/>
      <c r="AF42" s="6"/>
      <c r="AJ42" s="2"/>
    </row>
    <row r="43" spans="2:36" x14ac:dyDescent="0.25">
      <c r="D43" s="3"/>
      <c r="E43" s="3"/>
      <c r="F43" s="3"/>
      <c r="V43" s="10"/>
      <c r="W43" s="17"/>
      <c r="X43" s="10"/>
      <c r="Y43" s="2"/>
      <c r="Z43" s="2"/>
      <c r="AA43" s="2"/>
      <c r="AB43" s="23"/>
      <c r="AC43" s="23"/>
      <c r="AD43" s="17"/>
      <c r="AE43" s="10"/>
      <c r="AF43" s="6"/>
      <c r="AJ43" s="2"/>
    </row>
    <row r="44" spans="2:36" x14ac:dyDescent="0.25">
      <c r="B44" s="3"/>
      <c r="C44" s="3"/>
      <c r="D44" s="3"/>
      <c r="E44" s="3"/>
      <c r="F44" s="3"/>
      <c r="V44" s="10"/>
      <c r="W44" s="17"/>
      <c r="X44" s="10"/>
      <c r="Y44" s="2"/>
      <c r="Z44" s="2"/>
      <c r="AA44" s="2"/>
      <c r="AB44" s="23"/>
      <c r="AC44" s="23"/>
      <c r="AD44" s="17"/>
      <c r="AE44" s="10"/>
      <c r="AF44" s="6"/>
      <c r="AJ44" s="2"/>
    </row>
    <row r="45" spans="2:36" x14ac:dyDescent="0.25">
      <c r="B45" s="3"/>
      <c r="C45" s="3"/>
      <c r="D45" s="3"/>
      <c r="E45" s="3"/>
      <c r="F45" s="3"/>
      <c r="V45" s="10"/>
      <c r="W45" s="17"/>
      <c r="X45" s="10"/>
      <c r="Y45" s="2"/>
      <c r="Z45" s="2"/>
      <c r="AA45" s="2"/>
      <c r="AB45" s="23"/>
      <c r="AC45" s="23"/>
      <c r="AD45" s="17"/>
      <c r="AE45" s="10"/>
      <c r="AF45" s="6"/>
      <c r="AJ45" s="2"/>
    </row>
    <row r="46" spans="2:36" x14ac:dyDescent="0.25">
      <c r="B46" s="3"/>
      <c r="C46" s="3"/>
      <c r="D46" s="3"/>
      <c r="E46" s="3"/>
      <c r="F46" s="3"/>
      <c r="V46" s="10"/>
      <c r="W46" s="17"/>
      <c r="X46" s="10"/>
      <c r="Y46" s="2"/>
      <c r="Z46" s="2"/>
      <c r="AA46" s="2"/>
      <c r="AB46" s="23"/>
      <c r="AC46" s="23"/>
      <c r="AD46" s="17"/>
      <c r="AE46" s="10"/>
      <c r="AF46" s="6"/>
      <c r="AJ46" s="2"/>
    </row>
    <row r="47" spans="2:36" x14ac:dyDescent="0.25">
      <c r="V47" s="10"/>
      <c r="W47" s="17"/>
      <c r="X47" s="10"/>
      <c r="Y47" s="2"/>
      <c r="Z47" s="2"/>
      <c r="AA47" s="2"/>
      <c r="AB47" s="23"/>
      <c r="AC47" s="23"/>
      <c r="AD47" s="17"/>
      <c r="AE47" s="10"/>
      <c r="AF47" s="6"/>
      <c r="AJ47" s="2"/>
    </row>
    <row r="48" spans="2:36" x14ac:dyDescent="0.25">
      <c r="V48" s="10"/>
      <c r="W48" s="17"/>
      <c r="X48" s="10"/>
      <c r="Y48" s="2"/>
      <c r="Z48" s="2"/>
      <c r="AA48" s="2"/>
      <c r="AB48" s="23"/>
      <c r="AC48" s="23"/>
      <c r="AD48" s="17"/>
      <c r="AE48" s="10"/>
      <c r="AF48" s="6"/>
      <c r="AJ48" s="2"/>
    </row>
    <row r="49" spans="22:36" x14ac:dyDescent="0.25">
      <c r="V49" s="10"/>
      <c r="W49" s="17"/>
      <c r="X49" s="10"/>
      <c r="Y49" s="2"/>
      <c r="Z49" s="2"/>
      <c r="AA49" s="2"/>
      <c r="AB49" s="23"/>
      <c r="AC49" s="23"/>
      <c r="AD49" s="17"/>
      <c r="AE49" s="10"/>
      <c r="AF49" s="6"/>
      <c r="AJ49" s="2"/>
    </row>
    <row r="50" spans="22:36" x14ac:dyDescent="0.25">
      <c r="V50" s="10"/>
      <c r="W50" s="17"/>
      <c r="X50" s="10"/>
      <c r="Y50" s="2"/>
      <c r="Z50" s="2"/>
      <c r="AA50" s="2"/>
      <c r="AB50" s="23"/>
      <c r="AC50" s="23"/>
      <c r="AD50" s="17"/>
      <c r="AE50" s="10"/>
      <c r="AF50" s="6"/>
      <c r="AJ50" s="2"/>
    </row>
    <row r="51" spans="22:36" x14ac:dyDescent="0.25">
      <c r="V51" s="10"/>
      <c r="W51" s="17"/>
      <c r="X51" s="10"/>
      <c r="Y51" s="2"/>
      <c r="Z51" s="2"/>
      <c r="AA51" s="2"/>
      <c r="AB51" s="23"/>
      <c r="AC51" s="23"/>
      <c r="AD51" s="17"/>
      <c r="AE51" s="10"/>
      <c r="AF51" s="6"/>
      <c r="AJ51" s="2"/>
    </row>
    <row r="52" spans="22:36" x14ac:dyDescent="0.25">
      <c r="V52" s="10"/>
      <c r="W52" s="17"/>
      <c r="X52" s="10"/>
      <c r="Y52" s="2"/>
      <c r="Z52" s="2"/>
      <c r="AA52" s="2"/>
      <c r="AB52" s="23"/>
      <c r="AC52" s="23"/>
      <c r="AD52" s="17"/>
      <c r="AE52" s="10"/>
      <c r="AF52" s="6"/>
      <c r="AJ52" s="2"/>
    </row>
    <row r="53" spans="22:36" x14ac:dyDescent="0.25">
      <c r="V53" s="10"/>
      <c r="W53" s="17"/>
      <c r="X53" s="10"/>
      <c r="Y53" s="2"/>
      <c r="Z53" s="2"/>
      <c r="AA53" s="2"/>
      <c r="AB53" s="23"/>
      <c r="AC53" s="23"/>
      <c r="AD53" s="17"/>
      <c r="AE53" s="10"/>
      <c r="AF53" s="6"/>
      <c r="AJ53" s="2"/>
    </row>
    <row r="54" spans="22:36" x14ac:dyDescent="0.25">
      <c r="V54" s="10"/>
      <c r="W54" s="17"/>
      <c r="X54" s="10"/>
      <c r="Y54" s="2"/>
      <c r="Z54" s="2"/>
      <c r="AA54" s="2"/>
      <c r="AB54" s="23"/>
      <c r="AC54" s="23"/>
      <c r="AD54" s="17"/>
      <c r="AE54" s="10"/>
      <c r="AF54" s="6"/>
      <c r="AJ54" s="2"/>
    </row>
    <row r="55" spans="22:36" x14ac:dyDescent="0.25">
      <c r="V55" s="10"/>
      <c r="W55" s="17"/>
      <c r="X55" s="10"/>
      <c r="Y55" s="2"/>
      <c r="Z55" s="2"/>
      <c r="AA55" s="2"/>
      <c r="AB55" s="23"/>
      <c r="AC55" s="23"/>
      <c r="AD55" s="17"/>
      <c r="AE55" s="10"/>
      <c r="AF55" s="6"/>
      <c r="AJ55" s="2"/>
    </row>
    <row r="56" spans="22:36" x14ac:dyDescent="0.25">
      <c r="V56" s="10"/>
      <c r="W56" s="17"/>
      <c r="X56" s="10"/>
      <c r="Y56" s="2"/>
      <c r="Z56" s="2"/>
      <c r="AA56" s="2"/>
      <c r="AB56" s="23"/>
      <c r="AC56" s="23"/>
      <c r="AD56" s="17"/>
      <c r="AE56" s="10"/>
      <c r="AF56" s="6"/>
      <c r="AJ56" s="2"/>
    </row>
    <row r="57" spans="22:36" x14ac:dyDescent="0.25">
      <c r="V57" s="10"/>
      <c r="W57" s="17"/>
      <c r="X57" s="10"/>
      <c r="Y57" s="2"/>
      <c r="Z57" s="2"/>
      <c r="AA57" s="2"/>
      <c r="AB57" s="23"/>
      <c r="AC57" s="23"/>
      <c r="AD57" s="17"/>
      <c r="AE57" s="10"/>
      <c r="AF57" s="6"/>
      <c r="AJ57" s="2"/>
    </row>
    <row r="58" spans="22:36" x14ac:dyDescent="0.25">
      <c r="V58" s="10"/>
      <c r="W58" s="17"/>
      <c r="X58" s="10"/>
      <c r="Y58" s="2"/>
      <c r="Z58" s="2"/>
      <c r="AA58" s="2"/>
      <c r="AB58" s="23"/>
      <c r="AC58" s="23"/>
      <c r="AD58" s="17"/>
      <c r="AE58" s="10"/>
      <c r="AF58" s="6"/>
      <c r="AJ58" s="2"/>
    </row>
    <row r="59" spans="22:36" x14ac:dyDescent="0.25">
      <c r="V59" s="10"/>
      <c r="W59" s="17"/>
      <c r="X59" s="10"/>
      <c r="Y59" s="2"/>
      <c r="Z59" s="2"/>
      <c r="AA59" s="2"/>
      <c r="AB59" s="23"/>
      <c r="AC59" s="23"/>
      <c r="AD59" s="17"/>
      <c r="AE59" s="10"/>
      <c r="AF59" s="6"/>
      <c r="AJ59" s="2"/>
    </row>
    <row r="60" spans="22:36" x14ac:dyDescent="0.25">
      <c r="V60" s="10"/>
      <c r="W60" s="17"/>
      <c r="X60" s="10"/>
      <c r="Y60" s="2"/>
      <c r="Z60" s="2"/>
      <c r="AA60" s="2"/>
      <c r="AB60" s="23"/>
      <c r="AC60" s="23"/>
      <c r="AD60" s="17"/>
      <c r="AE60" s="10"/>
      <c r="AF60" s="6"/>
      <c r="AJ60" s="2"/>
    </row>
    <row r="61" spans="22:36" x14ac:dyDescent="0.25">
      <c r="V61" s="10"/>
      <c r="W61" s="17"/>
      <c r="X61" s="10"/>
      <c r="Y61" s="2"/>
      <c r="Z61" s="2"/>
      <c r="AA61" s="2"/>
      <c r="AB61" s="23"/>
      <c r="AC61" s="23"/>
      <c r="AD61" s="17"/>
      <c r="AE61" s="10"/>
      <c r="AF61" s="6"/>
      <c r="AJ61" s="2"/>
    </row>
    <row r="62" spans="22:36" x14ac:dyDescent="0.25">
      <c r="V62" s="10"/>
      <c r="W62" s="17"/>
      <c r="X62" s="10"/>
      <c r="Y62" s="2"/>
      <c r="Z62" s="2"/>
      <c r="AA62" s="2"/>
      <c r="AB62" s="23"/>
      <c r="AC62" s="23"/>
      <c r="AD62" s="17"/>
      <c r="AE62" s="10"/>
      <c r="AF62" s="6"/>
      <c r="AJ62" s="2"/>
    </row>
    <row r="63" spans="22:36" x14ac:dyDescent="0.25">
      <c r="V63" s="10"/>
      <c r="W63" s="17"/>
      <c r="X63" s="10"/>
      <c r="Y63" s="2"/>
      <c r="Z63" s="2"/>
      <c r="AA63" s="2"/>
      <c r="AB63" s="23"/>
      <c r="AC63" s="23"/>
      <c r="AD63" s="17"/>
      <c r="AE63" s="10"/>
      <c r="AF63" s="6"/>
      <c r="AJ63" s="2"/>
    </row>
    <row r="64" spans="22:36" x14ac:dyDescent="0.25">
      <c r="V64" s="10"/>
      <c r="W64" s="17"/>
      <c r="X64" s="10"/>
      <c r="Y64" s="2"/>
      <c r="Z64" s="2"/>
      <c r="AA64" s="2"/>
      <c r="AB64" s="23"/>
      <c r="AC64" s="23"/>
      <c r="AD64" s="17"/>
      <c r="AE64" s="10"/>
      <c r="AF64" s="6"/>
      <c r="AJ64" s="2"/>
    </row>
    <row r="65" spans="22:36" x14ac:dyDescent="0.25">
      <c r="V65" s="10"/>
      <c r="W65" s="17"/>
      <c r="X65" s="10"/>
      <c r="Y65" s="2"/>
      <c r="Z65" s="2"/>
      <c r="AA65" s="2"/>
      <c r="AB65" s="23"/>
      <c r="AC65" s="23"/>
      <c r="AD65" s="17"/>
      <c r="AE65" s="10"/>
      <c r="AF65" s="6"/>
      <c r="AJ65" s="2"/>
    </row>
    <row r="66" spans="22:36" x14ac:dyDescent="0.25">
      <c r="V66" s="10"/>
      <c r="W66" s="17"/>
      <c r="X66" s="10"/>
      <c r="Y66" s="2"/>
      <c r="Z66" s="2"/>
      <c r="AA66" s="2"/>
      <c r="AB66" s="23"/>
      <c r="AC66" s="23"/>
      <c r="AD66" s="17"/>
      <c r="AE66" s="10"/>
      <c r="AF66" s="6"/>
      <c r="AJ66" s="2"/>
    </row>
    <row r="67" spans="22:36" x14ac:dyDescent="0.25">
      <c r="V67" s="10"/>
      <c r="W67" s="17"/>
      <c r="X67" s="10"/>
      <c r="Y67" s="2"/>
      <c r="Z67" s="2"/>
      <c r="AA67" s="2"/>
      <c r="AB67" s="23"/>
      <c r="AC67" s="23"/>
      <c r="AD67" s="17"/>
      <c r="AE67" s="10"/>
      <c r="AF67" s="6"/>
      <c r="AJ67" s="2"/>
    </row>
    <row r="68" spans="22:36" x14ac:dyDescent="0.25">
      <c r="V68" s="10"/>
      <c r="W68" s="17"/>
      <c r="X68" s="10"/>
      <c r="Y68" s="2"/>
      <c r="Z68" s="2"/>
      <c r="AA68" s="2"/>
      <c r="AB68" s="23"/>
      <c r="AC68" s="23"/>
      <c r="AD68" s="17"/>
      <c r="AE68" s="10"/>
      <c r="AF68" s="6"/>
      <c r="AJ68" s="2"/>
    </row>
    <row r="69" spans="22:36" x14ac:dyDescent="0.25">
      <c r="V69" s="10"/>
      <c r="W69" s="17"/>
      <c r="X69" s="10"/>
      <c r="Y69" s="2"/>
      <c r="Z69" s="2"/>
      <c r="AA69" s="2"/>
      <c r="AB69" s="23"/>
      <c r="AC69" s="23"/>
      <c r="AD69" s="17"/>
      <c r="AE69" s="10"/>
      <c r="AF69" s="6"/>
      <c r="AJ69" s="2"/>
    </row>
    <row r="70" spans="22:36" x14ac:dyDescent="0.25">
      <c r="V70" s="10"/>
      <c r="W70" s="17"/>
      <c r="X70" s="10"/>
      <c r="Y70" s="2"/>
      <c r="Z70" s="2"/>
      <c r="AA70" s="2"/>
      <c r="AB70" s="23"/>
      <c r="AC70" s="23"/>
      <c r="AD70" s="17"/>
      <c r="AE70" s="10"/>
      <c r="AF70" s="6"/>
      <c r="AJ70" s="2"/>
    </row>
    <row r="71" spans="22:36" x14ac:dyDescent="0.25">
      <c r="V71" s="10"/>
      <c r="W71" s="17"/>
      <c r="X71" s="10"/>
      <c r="Y71" s="2"/>
      <c r="Z71" s="2"/>
      <c r="AA71" s="2"/>
      <c r="AB71" s="23"/>
      <c r="AC71" s="23"/>
      <c r="AD71" s="17"/>
      <c r="AE71" s="10"/>
      <c r="AF71" s="6"/>
      <c r="AJ71" s="2"/>
    </row>
    <row r="72" spans="22:36" x14ac:dyDescent="0.25">
      <c r="V72" s="10"/>
      <c r="W72" s="17"/>
      <c r="X72" s="10"/>
      <c r="Y72" s="2"/>
      <c r="Z72" s="2"/>
      <c r="AA72" s="2"/>
      <c r="AB72" s="23"/>
      <c r="AC72" s="23"/>
      <c r="AD72" s="17"/>
      <c r="AE72" s="10"/>
      <c r="AF72" s="6"/>
      <c r="AJ72" s="2"/>
    </row>
    <row r="73" spans="22:36" x14ac:dyDescent="0.25">
      <c r="V73" s="10"/>
      <c r="W73" s="17"/>
      <c r="X73" s="10"/>
      <c r="Y73" s="2"/>
      <c r="Z73" s="2"/>
      <c r="AA73" s="2"/>
      <c r="AB73" s="23"/>
      <c r="AC73" s="23"/>
      <c r="AD73" s="17"/>
      <c r="AE73" s="10"/>
      <c r="AF73" s="6"/>
      <c r="AJ73" s="2"/>
    </row>
    <row r="74" spans="22:36" x14ac:dyDescent="0.25">
      <c r="V74" s="10"/>
      <c r="W74" s="17"/>
      <c r="X74" s="10"/>
      <c r="Y74" s="2"/>
      <c r="Z74" s="2"/>
      <c r="AA74" s="2"/>
      <c r="AB74" s="23"/>
      <c r="AC74" s="23"/>
      <c r="AD74" s="17"/>
      <c r="AE74" s="10"/>
      <c r="AF74" s="6"/>
      <c r="AJ74" s="2"/>
    </row>
    <row r="75" spans="22:36" x14ac:dyDescent="0.25">
      <c r="V75" s="10"/>
      <c r="W75" s="17"/>
      <c r="X75" s="10"/>
      <c r="Y75" s="2"/>
      <c r="Z75" s="2"/>
      <c r="AA75" s="2"/>
      <c r="AB75" s="23"/>
      <c r="AC75" s="23"/>
      <c r="AD75" s="17"/>
      <c r="AE75" s="10"/>
      <c r="AF75" s="6"/>
      <c r="AJ75" s="2"/>
    </row>
    <row r="76" spans="22:36" x14ac:dyDescent="0.25">
      <c r="V76" s="10"/>
      <c r="W76" s="17"/>
      <c r="X76" s="10"/>
      <c r="Y76" s="2"/>
      <c r="Z76" s="2"/>
      <c r="AA76" s="2"/>
      <c r="AB76" s="23"/>
      <c r="AC76" s="23"/>
      <c r="AD76" s="17"/>
      <c r="AE76" s="10"/>
      <c r="AF76" s="6"/>
      <c r="AJ76" s="2"/>
    </row>
    <row r="77" spans="22:36" x14ac:dyDescent="0.25">
      <c r="V77" s="10"/>
      <c r="W77" s="17"/>
      <c r="X77" s="10"/>
      <c r="Y77" s="2"/>
      <c r="Z77" s="2"/>
      <c r="AA77" s="2"/>
      <c r="AB77" s="23"/>
      <c r="AC77" s="23"/>
      <c r="AD77" s="17"/>
      <c r="AE77" s="10"/>
      <c r="AF77" s="6"/>
      <c r="AJ77" s="2"/>
    </row>
    <row r="78" spans="22:36" x14ac:dyDescent="0.25">
      <c r="V78" s="10"/>
      <c r="W78" s="17"/>
      <c r="X78" s="10"/>
      <c r="Y78" s="2"/>
      <c r="Z78" s="2"/>
      <c r="AA78" s="2"/>
      <c r="AB78" s="23"/>
      <c r="AC78" s="23"/>
      <c r="AD78" s="17"/>
      <c r="AE78" s="10"/>
      <c r="AF78" s="6"/>
      <c r="AJ78" s="2"/>
    </row>
    <row r="79" spans="22:36" x14ac:dyDescent="0.25">
      <c r="V79" s="10"/>
      <c r="W79" s="17"/>
      <c r="X79" s="10"/>
      <c r="Y79" s="2"/>
      <c r="Z79" s="2"/>
      <c r="AA79" s="2"/>
      <c r="AB79" s="23"/>
      <c r="AC79" s="23"/>
      <c r="AD79" s="17"/>
      <c r="AE79" s="10"/>
      <c r="AF79" s="6"/>
      <c r="AJ79" s="2"/>
    </row>
    <row r="80" spans="22:36" x14ac:dyDescent="0.25">
      <c r="V80" s="10"/>
      <c r="W80" s="17"/>
      <c r="X80" s="10"/>
      <c r="Y80" s="2"/>
      <c r="Z80" s="2"/>
      <c r="AA80" s="2"/>
      <c r="AB80" s="23"/>
      <c r="AC80" s="23"/>
      <c r="AD80" s="17"/>
      <c r="AE80" s="10"/>
      <c r="AF80" s="6"/>
      <c r="AJ80" s="2"/>
    </row>
    <row r="81" spans="22:36" x14ac:dyDescent="0.25">
      <c r="V81" s="10"/>
      <c r="W81" s="17"/>
      <c r="X81" s="10"/>
      <c r="Y81" s="2"/>
      <c r="Z81" s="2"/>
      <c r="AA81" s="2"/>
      <c r="AB81" s="23"/>
      <c r="AC81" s="23"/>
      <c r="AD81" s="17"/>
      <c r="AE81" s="10"/>
      <c r="AF81" s="6"/>
      <c r="AJ81" s="2"/>
    </row>
    <row r="82" spans="22:36" x14ac:dyDescent="0.25">
      <c r="V82" s="10"/>
      <c r="W82" s="17"/>
      <c r="X82" s="10"/>
      <c r="Y82" s="2"/>
      <c r="Z82" s="2"/>
      <c r="AA82" s="2"/>
      <c r="AB82" s="23"/>
      <c r="AC82" s="23"/>
      <c r="AD82" s="17"/>
      <c r="AE82" s="10"/>
      <c r="AF82" s="6"/>
      <c r="AJ82" s="2"/>
    </row>
    <row r="83" spans="22:36" x14ac:dyDescent="0.25">
      <c r="V83" s="10"/>
      <c r="W83" s="17"/>
      <c r="X83" s="10"/>
      <c r="Y83" s="2"/>
      <c r="Z83" s="2"/>
      <c r="AA83" s="2"/>
      <c r="AB83" s="23"/>
      <c r="AC83" s="23"/>
      <c r="AD83" s="17"/>
      <c r="AE83" s="10"/>
      <c r="AF83" s="6"/>
      <c r="AJ83" s="2"/>
    </row>
    <row r="84" spans="22:36" x14ac:dyDescent="0.25">
      <c r="V84" s="10"/>
      <c r="W84" s="17"/>
      <c r="X84" s="10"/>
      <c r="Y84" s="2"/>
      <c r="Z84" s="2"/>
      <c r="AA84" s="2"/>
      <c r="AB84" s="23"/>
      <c r="AC84" s="23"/>
      <c r="AD84" s="17"/>
      <c r="AE84" s="10"/>
      <c r="AF84" s="6"/>
      <c r="AJ84" s="2"/>
    </row>
    <row r="85" spans="22:36" x14ac:dyDescent="0.25">
      <c r="V85" s="10"/>
      <c r="W85" s="17"/>
      <c r="X85" s="10"/>
      <c r="Y85" s="2"/>
      <c r="Z85" s="2"/>
      <c r="AA85" s="2"/>
      <c r="AB85" s="23"/>
      <c r="AC85" s="23"/>
      <c r="AD85" s="17"/>
      <c r="AE85" s="10"/>
      <c r="AF85" s="6"/>
      <c r="AJ85" s="2"/>
    </row>
    <row r="86" spans="22:36" x14ac:dyDescent="0.25">
      <c r="V86" s="10"/>
      <c r="W86" s="17"/>
      <c r="X86" s="10"/>
      <c r="Y86" s="2"/>
      <c r="Z86" s="2"/>
      <c r="AA86" s="2"/>
      <c r="AB86" s="23"/>
      <c r="AC86" s="23"/>
      <c r="AD86" s="17"/>
      <c r="AE86" s="10"/>
      <c r="AF86" s="6"/>
      <c r="AJ86" s="2"/>
    </row>
    <row r="87" spans="22:36" x14ac:dyDescent="0.25">
      <c r="V87" s="10"/>
      <c r="W87" s="17"/>
      <c r="X87" s="10"/>
      <c r="Y87" s="2"/>
      <c r="Z87" s="2"/>
      <c r="AA87" s="2"/>
      <c r="AB87" s="23"/>
      <c r="AC87" s="23"/>
      <c r="AD87" s="17"/>
      <c r="AE87" s="10"/>
      <c r="AF87" s="6"/>
      <c r="AJ87" s="2"/>
    </row>
    <row r="88" spans="22:36" x14ac:dyDescent="0.25">
      <c r="V88" s="10"/>
      <c r="W88" s="17"/>
      <c r="X88" s="10"/>
      <c r="Y88" s="2"/>
      <c r="Z88" s="2"/>
      <c r="AA88" s="2"/>
      <c r="AB88" s="23"/>
      <c r="AC88" s="23"/>
      <c r="AD88" s="17"/>
      <c r="AE88" s="10"/>
      <c r="AF88" s="6"/>
      <c r="AJ88" s="2"/>
    </row>
    <row r="89" spans="22:36" x14ac:dyDescent="0.25">
      <c r="V89" s="10"/>
      <c r="W89" s="17"/>
      <c r="X89" s="10"/>
      <c r="Y89" s="2"/>
      <c r="Z89" s="2"/>
      <c r="AA89" s="2"/>
      <c r="AB89" s="23"/>
      <c r="AC89" s="23"/>
      <c r="AD89" s="17"/>
      <c r="AE89" s="10"/>
      <c r="AF89" s="6"/>
      <c r="AJ89" s="2"/>
    </row>
    <row r="90" spans="22:36" x14ac:dyDescent="0.25">
      <c r="V90" s="10"/>
      <c r="W90" s="17"/>
      <c r="X90" s="10"/>
      <c r="Y90" s="2"/>
      <c r="Z90" s="2"/>
      <c r="AA90" s="2"/>
      <c r="AB90" s="23"/>
      <c r="AC90" s="23"/>
      <c r="AD90" s="17"/>
      <c r="AE90" s="10"/>
      <c r="AF90" s="6"/>
      <c r="AJ90" s="2"/>
    </row>
    <row r="91" spans="22:36" x14ac:dyDescent="0.25">
      <c r="V91" s="10"/>
      <c r="W91" s="17"/>
      <c r="X91" s="10"/>
      <c r="Y91" s="2"/>
      <c r="Z91" s="2"/>
      <c r="AA91" s="2"/>
      <c r="AB91" s="23"/>
      <c r="AC91" s="23"/>
      <c r="AD91" s="17"/>
      <c r="AE91" s="10"/>
      <c r="AF91" s="6"/>
      <c r="AJ91" s="2"/>
    </row>
    <row r="92" spans="22:36" x14ac:dyDescent="0.25">
      <c r="V92" s="10"/>
      <c r="W92" s="17"/>
      <c r="X92" s="10"/>
      <c r="Y92" s="2"/>
      <c r="Z92" s="2"/>
      <c r="AA92" s="2"/>
      <c r="AB92" s="23"/>
      <c r="AC92" s="23"/>
      <c r="AD92" s="17"/>
      <c r="AE92" s="10"/>
      <c r="AF92" s="6"/>
      <c r="AJ92" s="2"/>
    </row>
    <row r="93" spans="22:36" x14ac:dyDescent="0.25">
      <c r="V93" s="10"/>
      <c r="W93" s="17"/>
      <c r="X93" s="10"/>
      <c r="Y93" s="2"/>
      <c r="Z93" s="2"/>
      <c r="AA93" s="2"/>
      <c r="AB93" s="23"/>
      <c r="AC93" s="23"/>
      <c r="AD93" s="17"/>
      <c r="AE93" s="10"/>
      <c r="AF93" s="6"/>
      <c r="AJ93" s="2"/>
    </row>
    <row r="94" spans="22:36" x14ac:dyDescent="0.25">
      <c r="V94" s="10"/>
      <c r="W94" s="17"/>
      <c r="X94" s="10"/>
      <c r="Y94" s="2"/>
      <c r="Z94" s="2"/>
      <c r="AA94" s="2"/>
      <c r="AB94" s="23"/>
      <c r="AC94" s="23"/>
      <c r="AD94" s="17"/>
      <c r="AE94" s="10"/>
      <c r="AF94" s="6"/>
      <c r="AJ94" s="2"/>
    </row>
    <row r="95" spans="22:36" x14ac:dyDescent="0.25">
      <c r="V95" s="10"/>
      <c r="W95" s="17"/>
      <c r="X95" s="10"/>
      <c r="Y95" s="2"/>
      <c r="Z95" s="2"/>
      <c r="AA95" s="2"/>
      <c r="AB95" s="23"/>
      <c r="AC95" s="23"/>
      <c r="AD95" s="17"/>
      <c r="AE95" s="10"/>
      <c r="AF95" s="6"/>
      <c r="AJ95" s="2"/>
    </row>
    <row r="96" spans="22:36" x14ac:dyDescent="0.25">
      <c r="V96" s="10"/>
      <c r="W96" s="17"/>
      <c r="X96" s="10"/>
      <c r="Y96" s="2"/>
      <c r="Z96" s="2"/>
      <c r="AA96" s="2"/>
      <c r="AB96" s="23"/>
      <c r="AC96" s="23"/>
      <c r="AD96" s="17"/>
      <c r="AE96" s="10"/>
      <c r="AF96" s="6"/>
      <c r="AJ96" s="2"/>
    </row>
    <row r="97" spans="22:36" x14ac:dyDescent="0.25">
      <c r="V97" s="10"/>
      <c r="W97" s="17"/>
      <c r="X97" s="10"/>
      <c r="Y97" s="2"/>
      <c r="Z97" s="2"/>
      <c r="AA97" s="2"/>
      <c r="AB97" s="23"/>
      <c r="AC97" s="23"/>
      <c r="AD97" s="17"/>
      <c r="AE97" s="10"/>
      <c r="AF97" s="6"/>
      <c r="AJ97" s="2"/>
    </row>
    <row r="98" spans="22:36" x14ac:dyDescent="0.25">
      <c r="V98" s="10"/>
      <c r="W98" s="17"/>
      <c r="X98" s="10"/>
      <c r="Y98" s="2"/>
      <c r="Z98" s="2"/>
      <c r="AA98" s="2"/>
      <c r="AB98" s="23"/>
      <c r="AC98" s="23"/>
      <c r="AD98" s="17"/>
      <c r="AE98" s="10"/>
      <c r="AF98" s="6"/>
      <c r="AJ98" s="2"/>
    </row>
    <row r="99" spans="22:36" x14ac:dyDescent="0.25">
      <c r="V99" s="10"/>
      <c r="W99" s="17"/>
      <c r="X99" s="10"/>
      <c r="Y99" s="2"/>
      <c r="Z99" s="2"/>
      <c r="AA99" s="2"/>
      <c r="AB99" s="23"/>
      <c r="AC99" s="23"/>
      <c r="AD99" s="17"/>
      <c r="AE99" s="10"/>
      <c r="AF99" s="6"/>
      <c r="AJ99" s="2"/>
    </row>
    <row r="100" spans="22:36" x14ac:dyDescent="0.25">
      <c r="V100" s="10"/>
      <c r="W100" s="17"/>
      <c r="X100" s="10"/>
      <c r="Y100" s="2"/>
      <c r="Z100" s="2"/>
      <c r="AA100" s="2"/>
      <c r="AB100" s="23"/>
      <c r="AC100" s="23"/>
      <c r="AD100" s="17"/>
      <c r="AE100" s="10"/>
      <c r="AF100" s="6"/>
      <c r="AJ100" s="2"/>
    </row>
    <row r="101" spans="22:36" x14ac:dyDescent="0.25">
      <c r="V101" s="10"/>
      <c r="W101" s="17"/>
      <c r="X101" s="10"/>
      <c r="Y101" s="2"/>
      <c r="Z101" s="2"/>
      <c r="AA101" s="2"/>
      <c r="AB101" s="23"/>
      <c r="AC101" s="23"/>
      <c r="AD101" s="17"/>
      <c r="AE101" s="10"/>
      <c r="AF101" s="6"/>
      <c r="AJ101" s="2"/>
    </row>
    <row r="102" spans="22:36" x14ac:dyDescent="0.25">
      <c r="V102" s="10"/>
      <c r="W102" s="17"/>
      <c r="X102" s="10"/>
      <c r="Y102" s="2"/>
      <c r="Z102" s="2"/>
      <c r="AA102" s="2"/>
      <c r="AB102" s="23"/>
      <c r="AC102" s="23"/>
      <c r="AD102" s="17"/>
      <c r="AE102" s="10"/>
      <c r="AF102" s="6"/>
      <c r="AJ102" s="2"/>
    </row>
    <row r="103" spans="22:36" x14ac:dyDescent="0.25">
      <c r="V103" s="10"/>
      <c r="W103" s="17"/>
      <c r="X103" s="10"/>
      <c r="Y103" s="2"/>
      <c r="Z103" s="2"/>
      <c r="AA103" s="2"/>
      <c r="AB103" s="23"/>
      <c r="AC103" s="23"/>
      <c r="AD103" s="17"/>
      <c r="AE103" s="10"/>
      <c r="AF103" s="6"/>
      <c r="AJ103" s="2"/>
    </row>
    <row r="104" spans="22:36" x14ac:dyDescent="0.25">
      <c r="V104" s="10"/>
      <c r="W104" s="17"/>
      <c r="X104" s="10"/>
      <c r="Y104" s="2"/>
      <c r="Z104" s="2"/>
      <c r="AA104" s="2"/>
      <c r="AB104" s="23"/>
      <c r="AC104" s="23"/>
      <c r="AD104" s="17"/>
      <c r="AE104" s="10"/>
      <c r="AF104" s="6"/>
      <c r="AJ104" s="2"/>
    </row>
    <row r="105" spans="22:36" x14ac:dyDescent="0.25">
      <c r="V105" s="10"/>
      <c r="W105" s="17"/>
      <c r="X105" s="10"/>
      <c r="Y105" s="2"/>
      <c r="Z105" s="2"/>
      <c r="AA105" s="2"/>
      <c r="AB105" s="23"/>
      <c r="AC105" s="23"/>
      <c r="AD105" s="17"/>
      <c r="AE105" s="10"/>
      <c r="AF105" s="6"/>
      <c r="AJ105" s="2"/>
    </row>
    <row r="106" spans="22:36" x14ac:dyDescent="0.25">
      <c r="V106" s="10"/>
      <c r="W106" s="17"/>
      <c r="X106" s="10"/>
      <c r="Y106" s="2"/>
      <c r="Z106" s="2"/>
      <c r="AA106" s="2"/>
      <c r="AB106" s="23"/>
      <c r="AC106" s="23"/>
      <c r="AD106" s="17"/>
      <c r="AE106" s="10"/>
      <c r="AF106" s="6"/>
      <c r="AJ106" s="2"/>
    </row>
    <row r="107" spans="22:36" x14ac:dyDescent="0.25">
      <c r="V107" s="10"/>
      <c r="W107" s="17"/>
      <c r="X107" s="10"/>
      <c r="Y107" s="2"/>
      <c r="Z107" s="2"/>
      <c r="AA107" s="2"/>
      <c r="AB107" s="23"/>
      <c r="AC107" s="23"/>
      <c r="AD107" s="17"/>
      <c r="AE107" s="10"/>
      <c r="AF107" s="6"/>
      <c r="AJ107" s="2"/>
    </row>
    <row r="108" spans="22:36" x14ac:dyDescent="0.25">
      <c r="V108" s="10"/>
      <c r="W108" s="17"/>
      <c r="X108" s="10"/>
      <c r="Y108" s="2"/>
      <c r="Z108" s="2"/>
      <c r="AA108" s="2"/>
      <c r="AB108" s="23"/>
      <c r="AC108" s="23"/>
      <c r="AD108" s="17"/>
      <c r="AE108" s="10"/>
      <c r="AF108" s="6"/>
      <c r="AJ108" s="2"/>
    </row>
    <row r="109" spans="22:36" x14ac:dyDescent="0.25">
      <c r="V109" s="10"/>
      <c r="W109" s="17"/>
      <c r="X109" s="10"/>
      <c r="Y109" s="2"/>
      <c r="Z109" s="2"/>
      <c r="AA109" s="2"/>
      <c r="AB109" s="23"/>
      <c r="AC109" s="23"/>
      <c r="AD109" s="17"/>
      <c r="AE109" s="10"/>
      <c r="AF109" s="6"/>
      <c r="AJ109" s="2"/>
    </row>
    <row r="110" spans="22:36" x14ac:dyDescent="0.25">
      <c r="V110" s="10"/>
      <c r="W110" s="17"/>
      <c r="X110" s="10"/>
      <c r="Y110" s="2"/>
      <c r="Z110" s="2"/>
      <c r="AA110" s="2"/>
      <c r="AB110" s="23"/>
      <c r="AC110" s="23"/>
      <c r="AD110" s="17"/>
      <c r="AE110" s="10"/>
      <c r="AF110" s="6"/>
      <c r="AJ110" s="2"/>
    </row>
    <row r="111" spans="22:36" x14ac:dyDescent="0.25">
      <c r="V111" s="10"/>
      <c r="W111" s="17"/>
      <c r="X111" s="10"/>
      <c r="Y111" s="2"/>
      <c r="Z111" s="2"/>
      <c r="AA111" s="2"/>
      <c r="AB111" s="23"/>
      <c r="AC111" s="23"/>
      <c r="AD111" s="17"/>
      <c r="AE111" s="10"/>
      <c r="AF111" s="6"/>
      <c r="AJ111" s="2"/>
    </row>
    <row r="112" spans="22:36" x14ac:dyDescent="0.25">
      <c r="V112" s="10"/>
      <c r="W112" s="17"/>
      <c r="X112" s="10"/>
      <c r="Y112" s="2"/>
      <c r="Z112" s="2"/>
      <c r="AA112" s="2"/>
      <c r="AB112" s="23"/>
      <c r="AC112" s="23"/>
      <c r="AD112" s="17"/>
      <c r="AE112" s="10"/>
      <c r="AF112" s="6"/>
      <c r="AJ112" s="2"/>
    </row>
    <row r="113" spans="22:36" x14ac:dyDescent="0.25">
      <c r="V113" s="10"/>
      <c r="W113" s="17"/>
      <c r="X113" s="10"/>
      <c r="Y113" s="2"/>
      <c r="Z113" s="2"/>
      <c r="AA113" s="2"/>
      <c r="AB113" s="23"/>
      <c r="AC113" s="23"/>
      <c r="AD113" s="17"/>
      <c r="AE113" s="10"/>
      <c r="AF113" s="6"/>
      <c r="AJ113" s="2"/>
    </row>
    <row r="114" spans="22:36" x14ac:dyDescent="0.25">
      <c r="V114" s="10"/>
      <c r="W114" s="17"/>
      <c r="X114" s="10"/>
      <c r="Y114" s="2"/>
      <c r="Z114" s="2"/>
      <c r="AA114" s="2"/>
      <c r="AB114" s="23"/>
      <c r="AC114" s="23"/>
      <c r="AD114" s="17"/>
      <c r="AE114" s="10"/>
      <c r="AF114" s="6"/>
      <c r="AJ114" s="2"/>
    </row>
    <row r="115" spans="22:36" x14ac:dyDescent="0.25">
      <c r="V115" s="10"/>
      <c r="W115" s="17"/>
      <c r="X115" s="10"/>
      <c r="Y115" s="2"/>
      <c r="Z115" s="2"/>
      <c r="AA115" s="2"/>
      <c r="AB115" s="23"/>
      <c r="AC115" s="23"/>
      <c r="AD115" s="17"/>
      <c r="AE115" s="10"/>
      <c r="AF115" s="6"/>
      <c r="AJ115" s="2"/>
    </row>
    <row r="116" spans="22:36" x14ac:dyDescent="0.25">
      <c r="V116" s="10"/>
      <c r="W116" s="17"/>
      <c r="X116" s="10"/>
      <c r="Y116" s="2"/>
      <c r="Z116" s="2"/>
      <c r="AA116" s="2"/>
      <c r="AB116" s="23"/>
      <c r="AC116" s="23"/>
      <c r="AD116" s="17"/>
      <c r="AE116" s="10"/>
      <c r="AF116" s="6"/>
      <c r="AJ116" s="2"/>
    </row>
    <row r="117" spans="22:36" x14ac:dyDescent="0.25">
      <c r="V117" s="10"/>
      <c r="W117" s="17"/>
      <c r="X117" s="10"/>
      <c r="Y117" s="2"/>
      <c r="Z117" s="2"/>
      <c r="AA117" s="2"/>
      <c r="AB117" s="23"/>
      <c r="AC117" s="23"/>
      <c r="AD117" s="17"/>
      <c r="AE117" s="10"/>
      <c r="AF117" s="6"/>
      <c r="AJ117" s="2"/>
    </row>
    <row r="118" spans="22:36" x14ac:dyDescent="0.25">
      <c r="V118" s="10"/>
      <c r="W118" s="17"/>
      <c r="X118" s="10"/>
      <c r="Y118" s="2"/>
      <c r="Z118" s="2"/>
      <c r="AA118" s="2"/>
      <c r="AB118" s="23"/>
      <c r="AC118" s="23"/>
      <c r="AD118" s="17"/>
      <c r="AE118" s="10"/>
      <c r="AF118" s="6"/>
      <c r="AJ118" s="2"/>
    </row>
    <row r="119" spans="22:36" x14ac:dyDescent="0.25">
      <c r="V119" s="10"/>
      <c r="W119" s="17"/>
      <c r="X119" s="10"/>
      <c r="Y119" s="2"/>
      <c r="Z119" s="2"/>
      <c r="AA119" s="2"/>
      <c r="AB119" s="23"/>
      <c r="AC119" s="23"/>
      <c r="AD119" s="17"/>
      <c r="AE119" s="10"/>
      <c r="AF119" s="6"/>
      <c r="AJ119" s="2"/>
    </row>
    <row r="120" spans="22:36" x14ac:dyDescent="0.25">
      <c r="V120" s="10"/>
      <c r="W120" s="17"/>
      <c r="X120" s="10"/>
      <c r="Y120" s="2"/>
      <c r="Z120" s="2"/>
      <c r="AA120" s="2"/>
      <c r="AB120" s="23"/>
      <c r="AC120" s="23"/>
      <c r="AD120" s="17"/>
      <c r="AE120" s="10"/>
      <c r="AF120" s="6"/>
      <c r="AJ120" s="2"/>
    </row>
    <row r="121" spans="22:36" x14ac:dyDescent="0.25">
      <c r="V121" s="10"/>
      <c r="W121" s="17"/>
      <c r="X121" s="10"/>
      <c r="Y121" s="2"/>
      <c r="Z121" s="2"/>
      <c r="AA121" s="2"/>
      <c r="AB121" s="23"/>
      <c r="AC121" s="23"/>
      <c r="AD121" s="17"/>
      <c r="AE121" s="10"/>
      <c r="AF121" s="6"/>
      <c r="AJ121" s="2"/>
    </row>
    <row r="122" spans="22:36" x14ac:dyDescent="0.25">
      <c r="V122" s="10"/>
      <c r="W122" s="17"/>
      <c r="X122" s="10"/>
      <c r="Y122" s="2"/>
      <c r="Z122" s="2"/>
      <c r="AA122" s="2"/>
      <c r="AB122" s="23"/>
      <c r="AC122" s="23"/>
      <c r="AD122" s="17"/>
      <c r="AE122" s="10"/>
      <c r="AF122" s="6"/>
      <c r="AJ122" s="2"/>
    </row>
    <row r="123" spans="22:36" x14ac:dyDescent="0.25">
      <c r="V123" s="10"/>
      <c r="W123" s="17"/>
      <c r="X123" s="10"/>
      <c r="Y123" s="2"/>
      <c r="Z123" s="2"/>
      <c r="AA123" s="2"/>
      <c r="AB123" s="23"/>
      <c r="AC123" s="23"/>
      <c r="AD123" s="17"/>
      <c r="AE123" s="10"/>
      <c r="AF123" s="6"/>
      <c r="AJ123" s="2"/>
    </row>
    <row r="124" spans="22:36" x14ac:dyDescent="0.25">
      <c r="V124" s="10"/>
      <c r="W124" s="17"/>
      <c r="X124" s="10"/>
      <c r="Y124" s="2"/>
      <c r="Z124" s="2"/>
      <c r="AA124" s="2"/>
      <c r="AB124" s="23"/>
      <c r="AC124" s="23"/>
      <c r="AD124" s="17"/>
      <c r="AE124" s="10"/>
      <c r="AF124" s="6"/>
      <c r="AJ124" s="2"/>
    </row>
    <row r="125" spans="22:36" x14ac:dyDescent="0.25">
      <c r="V125" s="10"/>
      <c r="W125" s="17"/>
      <c r="X125" s="10"/>
      <c r="Y125" s="2"/>
      <c r="Z125" s="2"/>
      <c r="AA125" s="2"/>
      <c r="AB125" s="23"/>
      <c r="AC125" s="23"/>
      <c r="AD125" s="17"/>
      <c r="AE125" s="10"/>
      <c r="AF125" s="6"/>
      <c r="AJ125" s="2"/>
    </row>
    <row r="126" spans="22:36" x14ac:dyDescent="0.25">
      <c r="V126" s="10"/>
      <c r="W126" s="17"/>
      <c r="X126" s="10"/>
      <c r="Y126" s="2"/>
      <c r="Z126" s="2"/>
      <c r="AA126" s="2"/>
      <c r="AB126" s="23"/>
      <c r="AC126" s="23"/>
      <c r="AD126" s="17"/>
      <c r="AE126" s="10"/>
      <c r="AF126" s="6"/>
      <c r="AJ126" s="2"/>
    </row>
    <row r="127" spans="22:36" x14ac:dyDescent="0.25">
      <c r="V127" s="10"/>
      <c r="W127" s="17"/>
      <c r="X127" s="10"/>
      <c r="Y127" s="2"/>
      <c r="Z127" s="2"/>
      <c r="AA127" s="2"/>
      <c r="AB127" s="23"/>
      <c r="AC127" s="23"/>
      <c r="AD127" s="17"/>
      <c r="AE127" s="10"/>
      <c r="AF127" s="6"/>
      <c r="AJ127" s="2"/>
    </row>
    <row r="128" spans="22:36" x14ac:dyDescent="0.25">
      <c r="V128" s="10"/>
      <c r="W128" s="17"/>
      <c r="X128" s="10"/>
      <c r="Y128" s="2"/>
      <c r="Z128" s="2"/>
      <c r="AA128" s="2"/>
      <c r="AB128" s="23"/>
      <c r="AC128" s="23"/>
      <c r="AD128" s="17"/>
      <c r="AE128" s="10"/>
      <c r="AF128" s="6"/>
      <c r="AJ128" s="2"/>
    </row>
    <row r="129" spans="22:36" x14ac:dyDescent="0.25">
      <c r="V129" s="10"/>
      <c r="W129" s="17"/>
      <c r="X129" s="10"/>
      <c r="Y129" s="2"/>
      <c r="Z129" s="2"/>
      <c r="AA129" s="2"/>
      <c r="AB129" s="23"/>
      <c r="AC129" s="23"/>
      <c r="AD129" s="17"/>
      <c r="AE129" s="10"/>
      <c r="AF129" s="6"/>
      <c r="AJ129" s="2"/>
    </row>
    <row r="130" spans="22:36" x14ac:dyDescent="0.25">
      <c r="V130" s="10"/>
      <c r="W130" s="17"/>
      <c r="X130" s="10"/>
      <c r="Y130" s="2"/>
      <c r="Z130" s="2"/>
      <c r="AA130" s="2"/>
      <c r="AB130" s="23"/>
      <c r="AC130" s="23"/>
      <c r="AD130" s="17"/>
      <c r="AE130" s="10"/>
      <c r="AF130" s="6"/>
      <c r="AJ130" s="2"/>
    </row>
    <row r="131" spans="22:36" x14ac:dyDescent="0.25">
      <c r="V131" s="10"/>
      <c r="W131" s="17"/>
      <c r="X131" s="10"/>
      <c r="Y131" s="2"/>
      <c r="Z131" s="2"/>
      <c r="AA131" s="2"/>
      <c r="AB131" s="23"/>
      <c r="AC131" s="23"/>
      <c r="AD131" s="17"/>
      <c r="AE131" s="10"/>
      <c r="AF131" s="6"/>
      <c r="AJ131" s="2"/>
    </row>
    <row r="132" spans="22:36" x14ac:dyDescent="0.25">
      <c r="V132" s="10"/>
      <c r="W132" s="17"/>
      <c r="X132" s="10"/>
      <c r="Y132" s="2"/>
      <c r="Z132" s="2"/>
      <c r="AA132" s="2"/>
      <c r="AB132" s="23"/>
      <c r="AC132" s="23"/>
      <c r="AD132" s="17"/>
      <c r="AE132" s="10"/>
      <c r="AF132" s="6"/>
      <c r="AJ132" s="2"/>
    </row>
    <row r="133" spans="22:36" x14ac:dyDescent="0.25">
      <c r="V133" s="10"/>
      <c r="W133" s="17"/>
      <c r="X133" s="10"/>
      <c r="Y133" s="2"/>
      <c r="Z133" s="2"/>
      <c r="AA133" s="2"/>
      <c r="AB133" s="23"/>
      <c r="AC133" s="23"/>
      <c r="AD133" s="17"/>
      <c r="AE133" s="10"/>
      <c r="AF133" s="6"/>
      <c r="AJ133" s="2"/>
    </row>
    <row r="134" spans="22:36" x14ac:dyDescent="0.25">
      <c r="V134" s="10"/>
      <c r="W134" s="17"/>
      <c r="X134" s="10"/>
      <c r="Y134" s="2"/>
      <c r="Z134" s="2"/>
      <c r="AA134" s="2"/>
      <c r="AB134" s="23"/>
      <c r="AC134" s="23"/>
      <c r="AD134" s="17"/>
      <c r="AE134" s="10"/>
      <c r="AF134" s="6"/>
      <c r="AJ134" s="2"/>
    </row>
    <row r="135" spans="22:36" x14ac:dyDescent="0.25">
      <c r="V135" s="10"/>
      <c r="W135" s="17"/>
      <c r="X135" s="10"/>
      <c r="Y135" s="2"/>
      <c r="Z135" s="2"/>
      <c r="AA135" s="2"/>
      <c r="AB135" s="23"/>
      <c r="AC135" s="23"/>
      <c r="AD135" s="17"/>
      <c r="AE135" s="10"/>
      <c r="AF135" s="6"/>
      <c r="AJ135" s="2"/>
    </row>
    <row r="136" spans="22:36" x14ac:dyDescent="0.25">
      <c r="V136" s="10"/>
      <c r="W136" s="17"/>
      <c r="X136" s="10"/>
      <c r="Y136" s="2"/>
      <c r="Z136" s="2"/>
      <c r="AA136" s="2"/>
      <c r="AB136" s="23"/>
      <c r="AC136" s="23"/>
      <c r="AD136" s="17"/>
      <c r="AE136" s="10"/>
      <c r="AF136" s="6"/>
      <c r="AJ136" s="2"/>
    </row>
    <row r="137" spans="22:36" x14ac:dyDescent="0.25">
      <c r="V137" s="10"/>
      <c r="W137" s="17"/>
      <c r="X137" s="10"/>
      <c r="Y137" s="2"/>
      <c r="Z137" s="2"/>
      <c r="AA137" s="2"/>
      <c r="AB137" s="23"/>
      <c r="AC137" s="23"/>
      <c r="AD137" s="17"/>
      <c r="AE137" s="10"/>
      <c r="AF137" s="6"/>
      <c r="AJ137" s="2"/>
    </row>
    <row r="138" spans="22:36" x14ac:dyDescent="0.25">
      <c r="V138" s="10"/>
      <c r="W138" s="17"/>
      <c r="X138" s="10"/>
      <c r="Y138" s="2"/>
      <c r="Z138" s="2"/>
      <c r="AA138" s="2"/>
      <c r="AB138" s="23"/>
      <c r="AC138" s="23"/>
      <c r="AD138" s="17"/>
      <c r="AE138" s="10"/>
      <c r="AF138" s="6"/>
      <c r="AJ138" s="2"/>
    </row>
    <row r="139" spans="22:36" x14ac:dyDescent="0.25">
      <c r="V139" s="10"/>
      <c r="W139" s="17"/>
      <c r="X139" s="10"/>
      <c r="Y139" s="2"/>
      <c r="Z139" s="2"/>
      <c r="AA139" s="2"/>
      <c r="AB139" s="23"/>
      <c r="AC139" s="23"/>
      <c r="AD139" s="17"/>
      <c r="AE139" s="10"/>
      <c r="AF139" s="6"/>
      <c r="AJ139" s="2"/>
    </row>
    <row r="140" spans="22:36" x14ac:dyDescent="0.25">
      <c r="V140" s="10"/>
      <c r="W140" s="17"/>
      <c r="X140" s="10"/>
      <c r="Y140" s="2"/>
      <c r="Z140" s="2"/>
      <c r="AA140" s="2"/>
      <c r="AB140" s="23"/>
      <c r="AC140" s="23"/>
      <c r="AD140" s="17"/>
      <c r="AE140" s="10"/>
      <c r="AF140" s="6"/>
      <c r="AJ140" s="2"/>
    </row>
    <row r="141" spans="22:36" x14ac:dyDescent="0.25">
      <c r="V141" s="10"/>
      <c r="W141" s="17"/>
      <c r="X141" s="10"/>
      <c r="Y141" s="2"/>
      <c r="Z141" s="2"/>
      <c r="AA141" s="2"/>
      <c r="AB141" s="23"/>
      <c r="AC141" s="23"/>
      <c r="AD141" s="17"/>
      <c r="AE141" s="10"/>
      <c r="AF141" s="6"/>
      <c r="AJ141" s="2"/>
    </row>
    <row r="142" spans="22:36" x14ac:dyDescent="0.25">
      <c r="V142" s="10"/>
      <c r="W142" s="17"/>
      <c r="X142" s="10"/>
      <c r="Y142" s="2"/>
      <c r="Z142" s="2"/>
      <c r="AA142" s="2"/>
      <c r="AB142" s="23"/>
      <c r="AC142" s="23"/>
      <c r="AD142" s="17"/>
      <c r="AE142" s="10"/>
      <c r="AF142" s="6"/>
      <c r="AJ142" s="2"/>
    </row>
    <row r="143" spans="22:36" x14ac:dyDescent="0.25">
      <c r="V143" s="10"/>
      <c r="W143" s="17"/>
      <c r="X143" s="10"/>
      <c r="Y143" s="2"/>
      <c r="Z143" s="2"/>
      <c r="AA143" s="2"/>
      <c r="AB143" s="23"/>
      <c r="AC143" s="23"/>
      <c r="AD143" s="17"/>
      <c r="AE143" s="10"/>
      <c r="AF143" s="6"/>
      <c r="AJ143" s="2"/>
    </row>
    <row r="144" spans="22:36" x14ac:dyDescent="0.25">
      <c r="V144" s="10"/>
      <c r="W144" s="17"/>
      <c r="X144" s="10"/>
      <c r="Y144" s="2"/>
      <c r="Z144" s="2"/>
      <c r="AA144" s="2"/>
      <c r="AB144" s="23"/>
      <c r="AC144" s="23"/>
      <c r="AD144" s="17"/>
      <c r="AE144" s="10"/>
      <c r="AF144" s="6"/>
      <c r="AJ144" s="2"/>
    </row>
    <row r="145" spans="22:36" x14ac:dyDescent="0.25">
      <c r="V145" s="10"/>
      <c r="W145" s="17"/>
      <c r="X145" s="10"/>
      <c r="Y145" s="2"/>
      <c r="Z145" s="2"/>
      <c r="AA145" s="2"/>
      <c r="AB145" s="23"/>
      <c r="AC145" s="23"/>
      <c r="AD145" s="17"/>
      <c r="AE145" s="10"/>
      <c r="AF145" s="6"/>
      <c r="AJ145" s="2"/>
    </row>
    <row r="146" spans="22:36" x14ac:dyDescent="0.25">
      <c r="V146" s="10"/>
      <c r="W146" s="17"/>
      <c r="X146" s="10"/>
      <c r="Y146" s="2"/>
      <c r="Z146" s="2"/>
      <c r="AA146" s="2"/>
      <c r="AB146" s="23"/>
      <c r="AC146" s="23"/>
      <c r="AD146" s="17"/>
      <c r="AE146" s="10"/>
      <c r="AF146" s="6"/>
      <c r="AJ146" s="2"/>
    </row>
    <row r="147" spans="22:36" x14ac:dyDescent="0.25">
      <c r="V147" s="10"/>
      <c r="W147" s="17"/>
      <c r="X147" s="10"/>
      <c r="Y147" s="2"/>
      <c r="Z147" s="2"/>
      <c r="AA147" s="2"/>
      <c r="AB147" s="23"/>
      <c r="AC147" s="23"/>
      <c r="AD147" s="17"/>
      <c r="AE147" s="10"/>
      <c r="AF147" s="6"/>
      <c r="AJ147" s="2"/>
    </row>
    <row r="148" spans="22:36" x14ac:dyDescent="0.25">
      <c r="V148" s="10"/>
      <c r="W148" s="17"/>
      <c r="X148" s="10"/>
      <c r="Y148" s="2"/>
      <c r="Z148" s="2"/>
      <c r="AA148" s="2"/>
      <c r="AB148" s="23"/>
      <c r="AC148" s="23"/>
      <c r="AD148" s="17"/>
      <c r="AE148" s="10"/>
      <c r="AF148" s="6"/>
      <c r="AJ148" s="2"/>
    </row>
    <row r="149" spans="22:36" x14ac:dyDescent="0.25">
      <c r="V149" s="10"/>
      <c r="W149" s="17"/>
      <c r="X149" s="10"/>
      <c r="Y149" s="2"/>
      <c r="Z149" s="2"/>
      <c r="AA149" s="2"/>
      <c r="AB149" s="23"/>
      <c r="AC149" s="23"/>
      <c r="AD149" s="17"/>
      <c r="AE149" s="10"/>
      <c r="AF149" s="6"/>
      <c r="AJ149" s="2"/>
    </row>
    <row r="150" spans="22:36" x14ac:dyDescent="0.25">
      <c r="V150" s="10"/>
      <c r="W150" s="17"/>
      <c r="X150" s="10"/>
      <c r="Y150" s="2"/>
      <c r="Z150" s="2"/>
      <c r="AA150" s="2"/>
      <c r="AB150" s="23"/>
      <c r="AC150" s="23"/>
      <c r="AD150" s="17"/>
      <c r="AE150" s="10"/>
      <c r="AF150" s="6"/>
      <c r="AJ150" s="2"/>
    </row>
    <row r="151" spans="22:36" x14ac:dyDescent="0.25">
      <c r="V151" s="10"/>
      <c r="W151" s="17"/>
      <c r="X151" s="10"/>
      <c r="Y151" s="2"/>
      <c r="Z151" s="2"/>
      <c r="AA151" s="2"/>
      <c r="AB151" s="23"/>
      <c r="AC151" s="23"/>
      <c r="AD151" s="17"/>
      <c r="AE151" s="10"/>
      <c r="AF151" s="6"/>
      <c r="AJ151" s="2"/>
    </row>
    <row r="152" spans="22:36" x14ac:dyDescent="0.25">
      <c r="V152" s="10"/>
      <c r="W152" s="17"/>
      <c r="X152" s="10"/>
      <c r="Y152" s="2"/>
      <c r="Z152" s="2"/>
      <c r="AA152" s="2"/>
      <c r="AB152" s="23"/>
      <c r="AC152" s="23"/>
      <c r="AD152" s="17"/>
      <c r="AE152" s="10"/>
      <c r="AF152" s="6"/>
      <c r="AJ152" s="2"/>
    </row>
    <row r="153" spans="22:36" x14ac:dyDescent="0.25">
      <c r="V153" s="10"/>
      <c r="W153" s="17"/>
      <c r="X153" s="10"/>
      <c r="Y153" s="2"/>
      <c r="Z153" s="2"/>
      <c r="AA153" s="2"/>
      <c r="AB153" s="23"/>
      <c r="AC153" s="23"/>
      <c r="AD153" s="17"/>
      <c r="AE153" s="10"/>
      <c r="AF153" s="6"/>
      <c r="AJ153" s="2"/>
    </row>
    <row r="154" spans="22:36" x14ac:dyDescent="0.25">
      <c r="V154" s="10"/>
      <c r="W154" s="17"/>
      <c r="X154" s="10"/>
      <c r="Y154" s="2"/>
      <c r="Z154" s="2"/>
      <c r="AA154" s="2"/>
      <c r="AB154" s="23"/>
      <c r="AC154" s="23"/>
      <c r="AD154" s="17"/>
      <c r="AE154" s="10"/>
      <c r="AF154" s="6"/>
      <c r="AJ154" s="2"/>
    </row>
    <row r="155" spans="22:36" x14ac:dyDescent="0.25">
      <c r="V155" s="10"/>
      <c r="W155" s="17"/>
      <c r="X155" s="10"/>
      <c r="Y155" s="2"/>
      <c r="Z155" s="2"/>
      <c r="AA155" s="2"/>
      <c r="AB155" s="23"/>
      <c r="AC155" s="23"/>
      <c r="AD155" s="17"/>
      <c r="AE155" s="10"/>
      <c r="AF155" s="6"/>
      <c r="AJ155" s="2"/>
    </row>
    <row r="156" spans="22:36" x14ac:dyDescent="0.25">
      <c r="V156" s="10"/>
      <c r="W156" s="17"/>
      <c r="X156" s="10"/>
      <c r="Y156" s="2"/>
      <c r="Z156" s="2"/>
      <c r="AA156" s="2"/>
      <c r="AB156" s="23"/>
      <c r="AC156" s="23"/>
      <c r="AD156" s="17"/>
      <c r="AE156" s="10"/>
      <c r="AF156" s="6"/>
      <c r="AJ156" s="2"/>
    </row>
    <row r="157" spans="22:36" x14ac:dyDescent="0.25">
      <c r="V157" s="10"/>
      <c r="W157" s="17"/>
      <c r="X157" s="10"/>
      <c r="Y157" s="2"/>
      <c r="Z157" s="2"/>
      <c r="AA157" s="2"/>
      <c r="AB157" s="23"/>
      <c r="AC157" s="23"/>
      <c r="AD157" s="17"/>
      <c r="AE157" s="10"/>
      <c r="AF157" s="6"/>
      <c r="AJ157" s="2"/>
    </row>
    <row r="158" spans="22:36" x14ac:dyDescent="0.25">
      <c r="V158" s="10"/>
      <c r="W158" s="17"/>
      <c r="X158" s="10"/>
      <c r="Y158" s="2"/>
      <c r="Z158" s="2"/>
      <c r="AA158" s="2"/>
      <c r="AB158" s="23"/>
      <c r="AC158" s="23"/>
      <c r="AD158" s="17"/>
      <c r="AE158" s="10"/>
      <c r="AF158" s="6"/>
      <c r="AJ158" s="2"/>
    </row>
    <row r="159" spans="22:36" x14ac:dyDescent="0.25">
      <c r="V159" s="10"/>
      <c r="W159" s="17"/>
      <c r="X159" s="10"/>
      <c r="Y159" s="2"/>
      <c r="Z159" s="2"/>
      <c r="AA159" s="2"/>
      <c r="AB159" s="23"/>
      <c r="AC159" s="23"/>
      <c r="AD159" s="17"/>
      <c r="AE159" s="10"/>
      <c r="AF159" s="6"/>
      <c r="AJ159" s="2"/>
    </row>
    <row r="160" spans="22:36" x14ac:dyDescent="0.25">
      <c r="V160" s="10"/>
      <c r="W160" s="17"/>
      <c r="X160" s="10"/>
      <c r="Y160" s="2"/>
      <c r="Z160" s="2"/>
      <c r="AA160" s="2"/>
      <c r="AB160" s="23"/>
      <c r="AC160" s="23"/>
      <c r="AD160" s="17"/>
      <c r="AE160" s="10"/>
      <c r="AF160" s="6"/>
      <c r="AJ160" s="2"/>
    </row>
    <row r="161" spans="22:36" x14ac:dyDescent="0.25">
      <c r="V161" s="10"/>
      <c r="W161" s="17"/>
      <c r="X161" s="10"/>
      <c r="Y161" s="2"/>
      <c r="Z161" s="2"/>
      <c r="AA161" s="2"/>
      <c r="AB161" s="23"/>
      <c r="AC161" s="23"/>
      <c r="AD161" s="17"/>
      <c r="AE161" s="10"/>
      <c r="AF161" s="6"/>
      <c r="AJ161" s="2"/>
    </row>
    <row r="162" spans="22:36" x14ac:dyDescent="0.25">
      <c r="V162" s="10"/>
      <c r="W162" s="17"/>
      <c r="X162" s="10"/>
      <c r="Y162" s="2"/>
      <c r="Z162" s="2"/>
      <c r="AA162" s="2"/>
      <c r="AB162" s="23"/>
      <c r="AC162" s="23"/>
      <c r="AD162" s="17"/>
      <c r="AE162" s="10"/>
      <c r="AF162" s="6"/>
      <c r="AJ162" s="2"/>
    </row>
    <row r="163" spans="22:36" x14ac:dyDescent="0.25">
      <c r="V163" s="10"/>
      <c r="W163" s="17"/>
      <c r="X163" s="10"/>
      <c r="Y163" s="2"/>
      <c r="Z163" s="2"/>
      <c r="AA163" s="2"/>
      <c r="AB163" s="23"/>
      <c r="AC163" s="23"/>
      <c r="AD163" s="17"/>
      <c r="AE163" s="10"/>
      <c r="AF163" s="6"/>
      <c r="AJ163" s="2"/>
    </row>
    <row r="164" spans="22:36" x14ac:dyDescent="0.25">
      <c r="V164" s="10"/>
      <c r="W164" s="17"/>
      <c r="X164" s="10"/>
      <c r="Y164" s="2"/>
      <c r="Z164" s="2"/>
      <c r="AA164" s="2"/>
      <c r="AB164" s="23"/>
      <c r="AC164" s="23"/>
      <c r="AD164" s="17"/>
      <c r="AE164" s="10"/>
      <c r="AF164" s="6"/>
      <c r="AJ164" s="2"/>
    </row>
    <row r="165" spans="22:36" x14ac:dyDescent="0.25">
      <c r="V165" s="10"/>
      <c r="W165" s="17"/>
      <c r="X165" s="10"/>
      <c r="Y165" s="2"/>
      <c r="Z165" s="2"/>
      <c r="AA165" s="2"/>
      <c r="AB165" s="23"/>
      <c r="AC165" s="23"/>
      <c r="AD165" s="17"/>
      <c r="AE165" s="10"/>
      <c r="AF165" s="6"/>
      <c r="AJ165" s="2"/>
    </row>
    <row r="166" spans="22:36" x14ac:dyDescent="0.25">
      <c r="V166" s="10"/>
      <c r="W166" s="17"/>
      <c r="X166" s="10"/>
      <c r="Y166" s="2"/>
      <c r="Z166" s="2"/>
      <c r="AA166" s="2"/>
      <c r="AB166" s="23"/>
      <c r="AC166" s="23"/>
      <c r="AD166" s="17"/>
      <c r="AE166" s="10"/>
      <c r="AF166" s="6"/>
      <c r="AJ166" s="2"/>
    </row>
    <row r="167" spans="22:36" x14ac:dyDescent="0.25">
      <c r="V167" s="10"/>
      <c r="W167" s="17"/>
      <c r="X167" s="10"/>
      <c r="Y167" s="2"/>
      <c r="Z167" s="2"/>
      <c r="AA167" s="2"/>
      <c r="AB167" s="23"/>
      <c r="AC167" s="23"/>
      <c r="AD167" s="17"/>
      <c r="AE167" s="10"/>
      <c r="AF167" s="6"/>
      <c r="AJ167" s="2"/>
    </row>
    <row r="168" spans="22:36" x14ac:dyDescent="0.25">
      <c r="V168" s="10"/>
      <c r="W168" s="17"/>
      <c r="X168" s="10"/>
      <c r="Y168" s="2"/>
      <c r="Z168" s="2"/>
      <c r="AA168" s="2"/>
      <c r="AB168" s="23"/>
      <c r="AC168" s="23"/>
      <c r="AD168" s="17"/>
      <c r="AE168" s="10"/>
      <c r="AF168" s="6"/>
      <c r="AJ168" s="2"/>
    </row>
    <row r="169" spans="22:36" x14ac:dyDescent="0.25">
      <c r="V169" s="10"/>
      <c r="W169" s="17"/>
      <c r="X169" s="10"/>
      <c r="Y169" s="2"/>
      <c r="Z169" s="2"/>
      <c r="AA169" s="2"/>
      <c r="AB169" s="23"/>
      <c r="AC169" s="23"/>
      <c r="AD169" s="17"/>
      <c r="AE169" s="10"/>
      <c r="AF169" s="6"/>
      <c r="AJ169" s="2"/>
    </row>
    <row r="170" spans="22:36" x14ac:dyDescent="0.25">
      <c r="V170" s="10"/>
      <c r="W170" s="17"/>
      <c r="X170" s="10"/>
      <c r="Y170" s="2"/>
      <c r="Z170" s="2"/>
      <c r="AA170" s="2"/>
      <c r="AB170" s="23"/>
      <c r="AC170" s="23"/>
      <c r="AD170" s="17"/>
      <c r="AE170" s="10"/>
      <c r="AF170" s="6"/>
      <c r="AJ170" s="2"/>
    </row>
    <row r="171" spans="22:36" x14ac:dyDescent="0.25">
      <c r="V171" s="10"/>
      <c r="W171" s="17"/>
      <c r="X171" s="10"/>
      <c r="Y171" s="2"/>
      <c r="Z171" s="2"/>
      <c r="AA171" s="2"/>
      <c r="AB171" s="23"/>
      <c r="AC171" s="23"/>
      <c r="AD171" s="17"/>
      <c r="AE171" s="10"/>
      <c r="AF171" s="6"/>
      <c r="AJ171" s="2"/>
    </row>
    <row r="172" spans="22:36" x14ac:dyDescent="0.25">
      <c r="V172" s="10"/>
      <c r="W172" s="17"/>
      <c r="X172" s="10"/>
      <c r="Y172" s="2"/>
      <c r="Z172" s="2"/>
      <c r="AA172" s="2"/>
      <c r="AB172" s="23"/>
      <c r="AC172" s="23"/>
      <c r="AD172" s="17"/>
      <c r="AE172" s="10"/>
      <c r="AF172" s="6"/>
      <c r="AJ172" s="2"/>
    </row>
    <row r="173" spans="22:36" x14ac:dyDescent="0.25">
      <c r="V173" s="10"/>
      <c r="W173" s="17"/>
      <c r="X173" s="10"/>
      <c r="Y173" s="2"/>
      <c r="Z173" s="2"/>
      <c r="AA173" s="2"/>
      <c r="AB173" s="23"/>
      <c r="AC173" s="23"/>
      <c r="AD173" s="17"/>
      <c r="AE173" s="10"/>
      <c r="AF173" s="6"/>
      <c r="AJ173" s="2"/>
    </row>
    <row r="174" spans="22:36" x14ac:dyDescent="0.25">
      <c r="V174" s="10"/>
      <c r="W174" s="17"/>
      <c r="X174" s="10"/>
      <c r="Y174" s="2"/>
      <c r="Z174" s="2"/>
      <c r="AA174" s="2"/>
      <c r="AB174" s="23"/>
      <c r="AC174" s="23"/>
      <c r="AD174" s="17"/>
      <c r="AE174" s="10"/>
      <c r="AF174" s="6"/>
      <c r="AJ174" s="2"/>
    </row>
    <row r="175" spans="22:36" x14ac:dyDescent="0.25">
      <c r="V175" s="10"/>
      <c r="W175" s="17"/>
      <c r="X175" s="10"/>
      <c r="Y175" s="2"/>
      <c r="Z175" s="2"/>
      <c r="AA175" s="2"/>
      <c r="AB175" s="23"/>
      <c r="AC175" s="23"/>
      <c r="AD175" s="17"/>
      <c r="AE175" s="10"/>
      <c r="AF175" s="6"/>
      <c r="AJ175" s="2"/>
    </row>
    <row r="176" spans="22:36" x14ac:dyDescent="0.25">
      <c r="V176" s="10"/>
      <c r="W176" s="17"/>
      <c r="X176" s="10"/>
      <c r="Y176" s="2"/>
      <c r="Z176" s="2"/>
      <c r="AA176" s="2"/>
      <c r="AB176" s="23"/>
      <c r="AC176" s="23"/>
      <c r="AD176" s="17"/>
      <c r="AE176" s="10"/>
      <c r="AF176" s="6"/>
      <c r="AJ176" s="2"/>
    </row>
    <row r="177" spans="22:36" x14ac:dyDescent="0.25">
      <c r="V177" s="10"/>
      <c r="W177" s="17"/>
      <c r="X177" s="10"/>
      <c r="Y177" s="2"/>
      <c r="Z177" s="2"/>
      <c r="AA177" s="2"/>
      <c r="AB177" s="23"/>
      <c r="AC177" s="23"/>
      <c r="AD177" s="17"/>
      <c r="AE177" s="10"/>
      <c r="AF177" s="6"/>
      <c r="AJ177" s="2"/>
    </row>
    <row r="178" spans="22:36" x14ac:dyDescent="0.25">
      <c r="V178" s="10"/>
      <c r="W178" s="17"/>
      <c r="X178" s="10"/>
      <c r="Y178" s="2"/>
      <c r="Z178" s="2"/>
      <c r="AA178" s="2"/>
      <c r="AB178" s="23"/>
      <c r="AC178" s="23"/>
      <c r="AD178" s="17"/>
      <c r="AE178" s="10"/>
      <c r="AF178" s="6"/>
      <c r="AJ178" s="2"/>
    </row>
    <row r="179" spans="22:36" x14ac:dyDescent="0.25">
      <c r="V179" s="10"/>
      <c r="W179" s="17"/>
      <c r="X179" s="10"/>
      <c r="Y179" s="2"/>
      <c r="Z179" s="2"/>
      <c r="AA179" s="2"/>
      <c r="AB179" s="23"/>
      <c r="AC179" s="23"/>
      <c r="AD179" s="17"/>
      <c r="AE179" s="10"/>
      <c r="AF179" s="6"/>
      <c r="AJ179" s="2"/>
    </row>
    <row r="180" spans="22:36" x14ac:dyDescent="0.25">
      <c r="V180" s="10"/>
      <c r="W180" s="17"/>
      <c r="X180" s="10"/>
      <c r="Y180" s="2"/>
      <c r="Z180" s="2"/>
      <c r="AA180" s="2"/>
      <c r="AB180" s="23"/>
      <c r="AC180" s="23"/>
      <c r="AD180" s="17"/>
      <c r="AE180" s="10"/>
      <c r="AF180" s="6"/>
      <c r="AJ180" s="2"/>
    </row>
    <row r="181" spans="22:36" x14ac:dyDescent="0.25">
      <c r="V181" s="10"/>
      <c r="W181" s="17"/>
      <c r="X181" s="10"/>
      <c r="Y181" s="2"/>
      <c r="Z181" s="2"/>
      <c r="AA181" s="2"/>
      <c r="AB181" s="23"/>
      <c r="AC181" s="23"/>
      <c r="AD181" s="17"/>
      <c r="AE181" s="10"/>
      <c r="AF181" s="6"/>
      <c r="AJ181" s="2"/>
    </row>
    <row r="182" spans="22:36" x14ac:dyDescent="0.25">
      <c r="V182" s="10"/>
      <c r="W182" s="17"/>
      <c r="X182" s="10"/>
      <c r="Y182" s="2"/>
      <c r="Z182" s="2"/>
      <c r="AA182" s="2"/>
      <c r="AB182" s="23"/>
      <c r="AC182" s="23"/>
      <c r="AD182" s="17"/>
      <c r="AE182" s="10"/>
      <c r="AF182" s="6"/>
      <c r="AJ182" s="2"/>
    </row>
    <row r="183" spans="22:36" x14ac:dyDescent="0.25">
      <c r="V183" s="10"/>
      <c r="W183" s="17"/>
      <c r="X183" s="10"/>
      <c r="Y183" s="2"/>
      <c r="Z183" s="2"/>
      <c r="AA183" s="2"/>
      <c r="AB183" s="23"/>
      <c r="AC183" s="23"/>
      <c r="AD183" s="17"/>
      <c r="AE183" s="10"/>
      <c r="AF183" s="6"/>
      <c r="AJ183" s="2"/>
    </row>
    <row r="184" spans="22:36" x14ac:dyDescent="0.25">
      <c r="V184" s="10"/>
      <c r="W184" s="17"/>
      <c r="X184" s="10"/>
      <c r="Y184" s="2"/>
      <c r="Z184" s="2"/>
      <c r="AA184" s="2"/>
      <c r="AB184" s="23"/>
      <c r="AC184" s="23"/>
      <c r="AD184" s="17"/>
      <c r="AE184" s="10"/>
      <c r="AF184" s="6"/>
      <c r="AJ184" s="2"/>
    </row>
    <row r="185" spans="22:36" x14ac:dyDescent="0.25">
      <c r="V185" s="10"/>
      <c r="W185" s="17"/>
      <c r="X185" s="10"/>
      <c r="Y185" s="2"/>
      <c r="Z185" s="2"/>
      <c r="AA185" s="2"/>
      <c r="AB185" s="23"/>
      <c r="AC185" s="23"/>
      <c r="AD185" s="17"/>
      <c r="AE185" s="10"/>
      <c r="AF185" s="6"/>
      <c r="AJ185" s="2"/>
    </row>
    <row r="186" spans="22:36" x14ac:dyDescent="0.25">
      <c r="V186" s="10"/>
      <c r="W186" s="17"/>
      <c r="X186" s="10"/>
      <c r="Y186" s="2"/>
      <c r="Z186" s="2"/>
      <c r="AA186" s="2"/>
      <c r="AB186" s="23"/>
      <c r="AC186" s="23"/>
      <c r="AD186" s="17"/>
      <c r="AE186" s="10"/>
      <c r="AF186" s="6"/>
      <c r="AJ186" s="2"/>
    </row>
    <row r="187" spans="22:36" x14ac:dyDescent="0.25">
      <c r="V187" s="10"/>
      <c r="W187" s="17"/>
      <c r="X187" s="10"/>
      <c r="Y187" s="2"/>
      <c r="Z187" s="2"/>
      <c r="AA187" s="2"/>
      <c r="AB187" s="23"/>
      <c r="AC187" s="23"/>
      <c r="AD187" s="17"/>
      <c r="AE187" s="10"/>
      <c r="AF187" s="6"/>
      <c r="AJ187" s="2"/>
    </row>
    <row r="188" spans="22:36" x14ac:dyDescent="0.25">
      <c r="V188" s="10"/>
      <c r="W188" s="17"/>
      <c r="X188" s="10"/>
      <c r="Y188" s="2"/>
      <c r="Z188" s="2"/>
      <c r="AA188" s="2"/>
      <c r="AB188" s="23"/>
      <c r="AC188" s="23"/>
      <c r="AD188" s="17"/>
      <c r="AE188" s="10"/>
      <c r="AF188" s="6"/>
      <c r="AJ188" s="2"/>
    </row>
    <row r="189" spans="22:36" x14ac:dyDescent="0.25">
      <c r="V189" s="10"/>
      <c r="W189" s="17"/>
      <c r="X189" s="10"/>
      <c r="Y189" s="2"/>
      <c r="Z189" s="2"/>
      <c r="AA189" s="2"/>
      <c r="AB189" s="23"/>
      <c r="AC189" s="23"/>
      <c r="AD189" s="17"/>
      <c r="AE189" s="10"/>
      <c r="AF189" s="6"/>
      <c r="AJ189" s="2"/>
    </row>
    <row r="190" spans="22:36" x14ac:dyDescent="0.25">
      <c r="V190" s="10"/>
      <c r="W190" s="17"/>
      <c r="X190" s="10"/>
      <c r="Y190" s="2"/>
      <c r="Z190" s="2"/>
      <c r="AA190" s="2"/>
      <c r="AB190" s="23"/>
      <c r="AC190" s="23"/>
      <c r="AD190" s="17"/>
      <c r="AE190" s="10"/>
      <c r="AF190" s="6"/>
      <c r="AJ190" s="2"/>
    </row>
    <row r="191" spans="22:36" x14ac:dyDescent="0.25">
      <c r="V191" s="10"/>
      <c r="W191" s="17"/>
      <c r="X191" s="10"/>
      <c r="Y191" s="2"/>
      <c r="Z191" s="2"/>
      <c r="AA191" s="2"/>
      <c r="AB191" s="23"/>
      <c r="AC191" s="23"/>
      <c r="AD191" s="17"/>
      <c r="AE191" s="10"/>
      <c r="AF191" s="6"/>
      <c r="AJ191" s="2"/>
    </row>
    <row r="192" spans="22:36" x14ac:dyDescent="0.25">
      <c r="V192" s="10"/>
      <c r="W192" s="17"/>
      <c r="X192" s="10"/>
      <c r="Y192" s="2"/>
      <c r="Z192" s="2"/>
      <c r="AA192" s="2"/>
      <c r="AB192" s="23"/>
      <c r="AC192" s="23"/>
      <c r="AD192" s="17"/>
      <c r="AE192" s="10"/>
      <c r="AF192" s="6"/>
      <c r="AJ192" s="2"/>
    </row>
    <row r="193" spans="22:36" x14ac:dyDescent="0.25">
      <c r="V193" s="10"/>
      <c r="W193" s="17"/>
      <c r="X193" s="10"/>
      <c r="Y193" s="2"/>
      <c r="Z193" s="2"/>
      <c r="AA193" s="2"/>
      <c r="AB193" s="23"/>
      <c r="AC193" s="23"/>
      <c r="AD193" s="17"/>
      <c r="AE193" s="10"/>
      <c r="AF193" s="6"/>
      <c r="AJ193" s="2"/>
    </row>
    <row r="194" spans="22:36" x14ac:dyDescent="0.25">
      <c r="V194" s="10"/>
      <c r="W194" s="17"/>
      <c r="X194" s="10"/>
      <c r="Y194" s="2"/>
      <c r="Z194" s="2"/>
      <c r="AA194" s="2"/>
      <c r="AB194" s="23"/>
      <c r="AC194" s="23"/>
      <c r="AD194" s="17"/>
      <c r="AE194" s="10"/>
      <c r="AF194" s="6"/>
      <c r="AJ194" s="2"/>
    </row>
    <row r="195" spans="22:36" x14ac:dyDescent="0.25">
      <c r="V195" s="10"/>
      <c r="W195" s="17"/>
      <c r="X195" s="10"/>
      <c r="Y195" s="2"/>
      <c r="Z195" s="2"/>
      <c r="AA195" s="2"/>
      <c r="AB195" s="23"/>
      <c r="AC195" s="23"/>
      <c r="AD195" s="17"/>
      <c r="AE195" s="10"/>
      <c r="AF195" s="6"/>
      <c r="AJ195" s="2"/>
    </row>
    <row r="196" spans="22:36" x14ac:dyDescent="0.25">
      <c r="V196" s="10"/>
      <c r="W196" s="17"/>
      <c r="X196" s="10"/>
      <c r="Y196" s="2"/>
      <c r="Z196" s="2"/>
      <c r="AA196" s="2"/>
      <c r="AB196" s="23"/>
      <c r="AC196" s="23"/>
      <c r="AD196" s="17"/>
      <c r="AE196" s="10"/>
      <c r="AF196" s="6"/>
      <c r="AJ196" s="2"/>
    </row>
    <row r="197" spans="22:36" x14ac:dyDescent="0.25">
      <c r="V197" s="10"/>
      <c r="W197" s="17"/>
      <c r="X197" s="10"/>
      <c r="Y197" s="2"/>
      <c r="Z197" s="2"/>
      <c r="AA197" s="2"/>
      <c r="AB197" s="23"/>
      <c r="AC197" s="23"/>
      <c r="AD197" s="17"/>
      <c r="AE197" s="10"/>
      <c r="AF197" s="6"/>
      <c r="AJ197" s="2"/>
    </row>
    <row r="198" spans="22:36" x14ac:dyDescent="0.25">
      <c r="V198" s="10"/>
      <c r="W198" s="17"/>
      <c r="X198" s="10"/>
      <c r="Y198" s="2"/>
      <c r="Z198" s="2"/>
      <c r="AA198" s="2"/>
      <c r="AB198" s="23"/>
      <c r="AC198" s="23"/>
      <c r="AD198" s="17"/>
      <c r="AE198" s="10"/>
      <c r="AF198" s="6"/>
      <c r="AJ198" s="2"/>
    </row>
    <row r="199" spans="22:36" x14ac:dyDescent="0.25">
      <c r="V199" s="10"/>
      <c r="W199" s="17"/>
      <c r="X199" s="10"/>
      <c r="Y199" s="2"/>
      <c r="Z199" s="2"/>
      <c r="AA199" s="2"/>
      <c r="AB199" s="23"/>
      <c r="AC199" s="23"/>
      <c r="AD199" s="17"/>
      <c r="AE199" s="10"/>
      <c r="AF199" s="6"/>
      <c r="AJ199" s="2"/>
    </row>
    <row r="200" spans="22:36" x14ac:dyDescent="0.25">
      <c r="V200" s="10"/>
      <c r="W200" s="17"/>
      <c r="X200" s="10"/>
      <c r="Y200" s="2"/>
      <c r="Z200" s="2"/>
      <c r="AA200" s="2"/>
      <c r="AB200" s="23"/>
      <c r="AC200" s="23"/>
      <c r="AD200" s="17"/>
      <c r="AE200" s="10"/>
      <c r="AF200" s="6"/>
      <c r="AJ200" s="2"/>
    </row>
    <row r="201" spans="22:36" x14ac:dyDescent="0.25">
      <c r="V201" s="10"/>
      <c r="W201" s="17"/>
      <c r="X201" s="10"/>
      <c r="Y201" s="2"/>
      <c r="Z201" s="2"/>
      <c r="AA201" s="2"/>
      <c r="AB201" s="23"/>
      <c r="AC201" s="23"/>
      <c r="AD201" s="17"/>
      <c r="AE201" s="10"/>
      <c r="AF201" s="6"/>
      <c r="AJ201" s="2"/>
    </row>
    <row r="202" spans="22:36" x14ac:dyDescent="0.25">
      <c r="V202" s="10"/>
      <c r="W202" s="17"/>
      <c r="X202" s="10"/>
      <c r="Y202" s="2"/>
      <c r="Z202" s="2"/>
      <c r="AA202" s="2"/>
      <c r="AB202" s="23"/>
      <c r="AC202" s="23"/>
      <c r="AD202" s="17"/>
      <c r="AE202" s="10"/>
      <c r="AF202" s="6"/>
      <c r="AJ202" s="2"/>
    </row>
    <row r="203" spans="22:36" x14ac:dyDescent="0.25">
      <c r="V203" s="10"/>
      <c r="W203" s="17"/>
      <c r="X203" s="10"/>
      <c r="Y203" s="2"/>
      <c r="Z203" s="2"/>
      <c r="AA203" s="2"/>
      <c r="AB203" s="23"/>
      <c r="AC203" s="23"/>
      <c r="AD203" s="17"/>
      <c r="AE203" s="10"/>
      <c r="AF203" s="6"/>
      <c r="AJ203" s="2"/>
    </row>
    <row r="204" spans="22:36" x14ac:dyDescent="0.25">
      <c r="V204" s="10"/>
      <c r="W204" s="17"/>
      <c r="X204" s="10"/>
      <c r="Y204" s="2"/>
      <c r="Z204" s="2"/>
      <c r="AA204" s="2"/>
      <c r="AB204" s="23"/>
      <c r="AC204" s="23"/>
      <c r="AD204" s="17"/>
      <c r="AE204" s="10"/>
      <c r="AF204" s="6"/>
      <c r="AJ204" s="2"/>
    </row>
    <row r="205" spans="22:36" x14ac:dyDescent="0.25">
      <c r="V205" s="10"/>
      <c r="W205" s="17"/>
      <c r="X205" s="10"/>
      <c r="Y205" s="2"/>
      <c r="Z205" s="2"/>
      <c r="AA205" s="2"/>
      <c r="AB205" s="23"/>
      <c r="AC205" s="23"/>
      <c r="AD205" s="17"/>
      <c r="AE205" s="10"/>
      <c r="AF205" s="6"/>
      <c r="AJ205" s="2"/>
    </row>
    <row r="206" spans="22:36" x14ac:dyDescent="0.25">
      <c r="V206" s="10"/>
      <c r="W206" s="17"/>
      <c r="X206" s="10"/>
      <c r="Y206" s="2"/>
      <c r="Z206" s="2"/>
      <c r="AA206" s="2"/>
      <c r="AB206" s="23"/>
      <c r="AC206" s="23"/>
      <c r="AD206" s="17"/>
      <c r="AE206" s="10"/>
      <c r="AF206" s="6"/>
      <c r="AJ206" s="2"/>
    </row>
    <row r="207" spans="22:36" x14ac:dyDescent="0.25">
      <c r="V207" s="10"/>
      <c r="W207" s="17"/>
      <c r="X207" s="10"/>
      <c r="Y207" s="2"/>
      <c r="Z207" s="2"/>
      <c r="AA207" s="2"/>
      <c r="AB207" s="23"/>
      <c r="AC207" s="23"/>
      <c r="AD207" s="17"/>
      <c r="AE207" s="10"/>
      <c r="AF207" s="6"/>
      <c r="AJ207" s="2"/>
    </row>
    <row r="208" spans="22:36" x14ac:dyDescent="0.25">
      <c r="V208" s="10"/>
      <c r="W208" s="17"/>
      <c r="X208" s="10"/>
      <c r="Y208" s="2"/>
      <c r="Z208" s="2"/>
      <c r="AA208" s="2"/>
      <c r="AB208" s="23"/>
      <c r="AC208" s="23"/>
      <c r="AD208" s="17"/>
      <c r="AE208" s="10"/>
      <c r="AF208" s="6"/>
      <c r="AJ208" s="2"/>
    </row>
    <row r="209" spans="22:36" x14ac:dyDescent="0.25">
      <c r="V209" s="10"/>
      <c r="W209" s="17"/>
      <c r="X209" s="10"/>
      <c r="Y209" s="2"/>
      <c r="Z209" s="2"/>
      <c r="AA209" s="2"/>
      <c r="AB209" s="23"/>
      <c r="AC209" s="23"/>
      <c r="AD209" s="17"/>
      <c r="AE209" s="10"/>
      <c r="AF209" s="6"/>
      <c r="AJ209" s="2"/>
    </row>
    <row r="210" spans="22:36" x14ac:dyDescent="0.25">
      <c r="V210" s="10"/>
      <c r="W210" s="17"/>
      <c r="X210" s="10"/>
      <c r="Y210" s="2"/>
      <c r="Z210" s="2"/>
      <c r="AA210" s="2"/>
      <c r="AB210" s="23"/>
      <c r="AC210" s="23"/>
      <c r="AD210" s="17"/>
      <c r="AE210" s="10"/>
      <c r="AF210" s="6"/>
      <c r="AJ210" s="2"/>
    </row>
    <row r="211" spans="22:36" x14ac:dyDescent="0.25">
      <c r="V211" s="10"/>
      <c r="W211" s="17"/>
      <c r="X211" s="10"/>
      <c r="Y211" s="2"/>
      <c r="Z211" s="2"/>
      <c r="AA211" s="2"/>
      <c r="AB211" s="23"/>
      <c r="AC211" s="23"/>
      <c r="AD211" s="17"/>
      <c r="AE211" s="10"/>
      <c r="AF211" s="6"/>
      <c r="AJ211" s="2"/>
    </row>
    <row r="212" spans="22:36" x14ac:dyDescent="0.25">
      <c r="V212" s="10"/>
      <c r="W212" s="17"/>
      <c r="X212" s="10"/>
      <c r="Y212" s="2"/>
      <c r="Z212" s="2"/>
      <c r="AA212" s="2"/>
      <c r="AB212" s="23"/>
      <c r="AC212" s="23"/>
      <c r="AD212" s="17"/>
      <c r="AE212" s="10"/>
      <c r="AF212" s="6"/>
      <c r="AJ212" s="2"/>
    </row>
    <row r="213" spans="22:36" x14ac:dyDescent="0.25">
      <c r="V213" s="10"/>
      <c r="W213" s="17"/>
      <c r="X213" s="10"/>
      <c r="Y213" s="2"/>
      <c r="Z213" s="2"/>
      <c r="AA213" s="2"/>
      <c r="AB213" s="23"/>
      <c r="AC213" s="23"/>
      <c r="AD213" s="17"/>
      <c r="AE213" s="10"/>
      <c r="AF213" s="6"/>
      <c r="AJ213" s="2"/>
    </row>
    <row r="214" spans="22:36" x14ac:dyDescent="0.25">
      <c r="V214" s="10"/>
      <c r="W214" s="17"/>
      <c r="X214" s="10"/>
      <c r="Y214" s="2"/>
      <c r="Z214" s="2"/>
      <c r="AA214" s="2"/>
      <c r="AB214" s="23"/>
      <c r="AC214" s="23"/>
      <c r="AD214" s="17"/>
      <c r="AE214" s="10"/>
      <c r="AF214" s="6"/>
      <c r="AJ214" s="2"/>
    </row>
    <row r="215" spans="22:36" x14ac:dyDescent="0.25">
      <c r="V215" s="10"/>
      <c r="W215" s="17"/>
      <c r="X215" s="10"/>
      <c r="Y215" s="2"/>
      <c r="Z215" s="2"/>
      <c r="AA215" s="2"/>
      <c r="AB215" s="23"/>
      <c r="AC215" s="23"/>
      <c r="AD215" s="17"/>
      <c r="AE215" s="10"/>
      <c r="AF215" s="6"/>
      <c r="AJ215" s="2"/>
    </row>
    <row r="216" spans="22:36" x14ac:dyDescent="0.25">
      <c r="V216" s="10"/>
      <c r="W216" s="17"/>
      <c r="X216" s="10"/>
      <c r="Y216" s="2"/>
      <c r="Z216" s="2"/>
      <c r="AA216" s="2"/>
      <c r="AB216" s="23"/>
      <c r="AC216" s="23"/>
      <c r="AD216" s="17"/>
      <c r="AE216" s="10"/>
      <c r="AF216" s="6"/>
      <c r="AJ216" s="2"/>
    </row>
    <row r="217" spans="22:36" x14ac:dyDescent="0.25">
      <c r="V217" s="10"/>
      <c r="W217" s="17"/>
      <c r="X217" s="10"/>
      <c r="Y217" s="2"/>
      <c r="Z217" s="2"/>
      <c r="AA217" s="2"/>
      <c r="AB217" s="23"/>
      <c r="AC217" s="23"/>
      <c r="AD217" s="17"/>
      <c r="AE217" s="10"/>
      <c r="AF217" s="6"/>
      <c r="AJ217" s="2"/>
    </row>
    <row r="218" spans="22:36" x14ac:dyDescent="0.25">
      <c r="V218" s="10"/>
      <c r="W218" s="17"/>
      <c r="X218" s="10"/>
      <c r="Y218" s="2"/>
      <c r="Z218" s="2"/>
      <c r="AA218" s="2"/>
      <c r="AB218" s="23"/>
      <c r="AC218" s="23"/>
      <c r="AD218" s="17"/>
      <c r="AE218" s="10"/>
      <c r="AF218" s="6"/>
      <c r="AJ218" s="2"/>
    </row>
    <row r="219" spans="22:36" x14ac:dyDescent="0.25">
      <c r="V219" s="10"/>
      <c r="W219" s="17"/>
      <c r="X219" s="10"/>
      <c r="Y219" s="2"/>
      <c r="Z219" s="2"/>
      <c r="AA219" s="2"/>
      <c r="AB219" s="23"/>
      <c r="AC219" s="23"/>
      <c r="AD219" s="17"/>
      <c r="AE219" s="10"/>
      <c r="AF219" s="6"/>
      <c r="AJ219" s="2"/>
    </row>
    <row r="220" spans="22:36" x14ac:dyDescent="0.25">
      <c r="V220" s="10"/>
      <c r="W220" s="17"/>
      <c r="X220" s="10"/>
      <c r="Y220" s="2"/>
      <c r="Z220" s="2"/>
      <c r="AA220" s="2"/>
      <c r="AB220" s="23"/>
      <c r="AC220" s="23"/>
      <c r="AD220" s="17"/>
      <c r="AE220" s="10"/>
      <c r="AF220" s="6"/>
      <c r="AJ220" s="2"/>
    </row>
    <row r="221" spans="22:36" x14ac:dyDescent="0.25">
      <c r="V221" s="10"/>
      <c r="W221" s="17"/>
      <c r="X221" s="10"/>
      <c r="Y221" s="2"/>
      <c r="Z221" s="2"/>
      <c r="AA221" s="2"/>
      <c r="AB221" s="23"/>
      <c r="AC221" s="23"/>
      <c r="AD221" s="17"/>
      <c r="AE221" s="10"/>
      <c r="AF221" s="6"/>
      <c r="AJ221" s="2"/>
    </row>
    <row r="222" spans="22:36" x14ac:dyDescent="0.25">
      <c r="V222" s="10"/>
      <c r="W222" s="17"/>
      <c r="X222" s="10"/>
      <c r="Y222" s="2"/>
      <c r="Z222" s="2"/>
      <c r="AA222" s="2"/>
      <c r="AB222" s="23"/>
      <c r="AC222" s="23"/>
      <c r="AD222" s="17"/>
      <c r="AE222" s="10"/>
      <c r="AF222" s="6"/>
      <c r="AJ222" s="2"/>
    </row>
    <row r="223" spans="22:36" x14ac:dyDescent="0.25">
      <c r="V223" s="10"/>
      <c r="W223" s="17"/>
      <c r="X223" s="10"/>
      <c r="Y223" s="2"/>
      <c r="Z223" s="2"/>
      <c r="AA223" s="2"/>
      <c r="AB223" s="23"/>
      <c r="AC223" s="23"/>
      <c r="AD223" s="17"/>
      <c r="AE223" s="10"/>
      <c r="AF223" s="6"/>
      <c r="AJ223" s="2"/>
    </row>
    <row r="224" spans="22:36" x14ac:dyDescent="0.25">
      <c r="V224" s="10"/>
      <c r="W224" s="17"/>
      <c r="X224" s="10"/>
      <c r="Y224" s="2"/>
      <c r="Z224" s="2"/>
      <c r="AA224" s="2"/>
      <c r="AB224" s="23"/>
      <c r="AC224" s="23"/>
      <c r="AD224" s="17"/>
      <c r="AE224" s="10"/>
      <c r="AF224" s="6"/>
      <c r="AJ224" s="2"/>
    </row>
    <row r="225" spans="22:36" x14ac:dyDescent="0.25">
      <c r="V225" s="10"/>
      <c r="W225" s="17"/>
      <c r="X225" s="10"/>
      <c r="Y225" s="2"/>
      <c r="Z225" s="2"/>
      <c r="AA225" s="2"/>
      <c r="AB225" s="23"/>
      <c r="AC225" s="23"/>
      <c r="AD225" s="17"/>
      <c r="AE225" s="10"/>
      <c r="AF225" s="6"/>
      <c r="AJ225" s="2"/>
    </row>
    <row r="226" spans="22:36" x14ac:dyDescent="0.25">
      <c r="V226" s="10"/>
      <c r="W226" s="17"/>
      <c r="X226" s="10"/>
      <c r="Y226" s="2"/>
      <c r="Z226" s="2"/>
      <c r="AA226" s="2"/>
      <c r="AB226" s="23"/>
      <c r="AC226" s="23"/>
      <c r="AD226" s="17"/>
      <c r="AE226" s="10"/>
      <c r="AF226" s="6"/>
      <c r="AJ226" s="2"/>
    </row>
    <row r="227" spans="22:36" x14ac:dyDescent="0.25">
      <c r="V227" s="10"/>
      <c r="W227" s="17"/>
      <c r="X227" s="10"/>
      <c r="Y227" s="2"/>
      <c r="Z227" s="2"/>
      <c r="AA227" s="2"/>
      <c r="AB227" s="23"/>
      <c r="AC227" s="23"/>
      <c r="AD227" s="17"/>
      <c r="AE227" s="10"/>
      <c r="AF227" s="6"/>
      <c r="AJ227" s="2"/>
    </row>
    <row r="228" spans="22:36" x14ac:dyDescent="0.25">
      <c r="V228" s="10"/>
      <c r="W228" s="17"/>
      <c r="X228" s="10"/>
      <c r="Y228" s="2"/>
      <c r="Z228" s="2"/>
      <c r="AA228" s="2"/>
      <c r="AB228" s="23"/>
      <c r="AC228" s="23"/>
      <c r="AD228" s="17"/>
      <c r="AE228" s="10"/>
      <c r="AF228" s="6"/>
      <c r="AJ228" s="2"/>
    </row>
    <row r="229" spans="22:36" x14ac:dyDescent="0.25">
      <c r="V229" s="10"/>
      <c r="W229" s="17"/>
      <c r="X229" s="10"/>
      <c r="Y229" s="2"/>
      <c r="Z229" s="2"/>
      <c r="AA229" s="2"/>
      <c r="AB229" s="23"/>
      <c r="AC229" s="23"/>
      <c r="AD229" s="17"/>
      <c r="AE229" s="10"/>
      <c r="AF229" s="6"/>
      <c r="AJ229" s="2"/>
    </row>
    <row r="230" spans="22:36" x14ac:dyDescent="0.25">
      <c r="V230" s="10"/>
      <c r="W230" s="17"/>
      <c r="X230" s="10"/>
      <c r="Y230" s="2"/>
      <c r="Z230" s="2"/>
      <c r="AA230" s="2"/>
      <c r="AB230" s="23"/>
      <c r="AC230" s="23"/>
      <c r="AD230" s="17"/>
      <c r="AE230" s="10"/>
      <c r="AF230" s="6"/>
      <c r="AJ230" s="2"/>
    </row>
    <row r="231" spans="22:36" x14ac:dyDescent="0.25">
      <c r="V231" s="10"/>
      <c r="W231" s="17"/>
      <c r="X231" s="10"/>
      <c r="Y231" s="2"/>
      <c r="Z231" s="2"/>
      <c r="AA231" s="2"/>
      <c r="AB231" s="23"/>
      <c r="AC231" s="23"/>
      <c r="AD231" s="17"/>
      <c r="AE231" s="10"/>
      <c r="AF231" s="6"/>
      <c r="AJ231" s="2"/>
    </row>
    <row r="232" spans="22:36" x14ac:dyDescent="0.25">
      <c r="V232" s="10"/>
      <c r="W232" s="17"/>
      <c r="X232" s="10"/>
      <c r="Y232" s="2"/>
      <c r="Z232" s="2"/>
      <c r="AA232" s="2"/>
      <c r="AB232" s="23"/>
      <c r="AC232" s="23"/>
      <c r="AD232" s="17"/>
      <c r="AE232" s="10"/>
      <c r="AF232" s="6"/>
      <c r="AJ232" s="2"/>
    </row>
    <row r="233" spans="22:36" x14ac:dyDescent="0.25">
      <c r="V233" s="10"/>
      <c r="W233" s="17"/>
      <c r="X233" s="10"/>
      <c r="Y233" s="2"/>
      <c r="Z233" s="2"/>
      <c r="AA233" s="2"/>
      <c r="AB233" s="23"/>
      <c r="AC233" s="23"/>
      <c r="AD233" s="17"/>
      <c r="AE233" s="10"/>
      <c r="AF233" s="6"/>
      <c r="AJ233" s="2"/>
    </row>
    <row r="234" spans="22:36" x14ac:dyDescent="0.25">
      <c r="V234" s="10"/>
      <c r="W234" s="17"/>
      <c r="X234" s="10"/>
      <c r="Y234" s="2"/>
      <c r="Z234" s="2"/>
      <c r="AA234" s="2"/>
      <c r="AB234" s="23"/>
      <c r="AC234" s="23"/>
      <c r="AD234" s="17"/>
      <c r="AE234" s="10"/>
      <c r="AF234" s="6"/>
      <c r="AJ234" s="2"/>
    </row>
    <row r="235" spans="22:36" x14ac:dyDescent="0.25">
      <c r="V235" s="10"/>
      <c r="W235" s="17"/>
      <c r="X235" s="10"/>
      <c r="Y235" s="2"/>
      <c r="Z235" s="2"/>
      <c r="AA235" s="2"/>
      <c r="AB235" s="23"/>
      <c r="AC235" s="23"/>
      <c r="AD235" s="17"/>
      <c r="AE235" s="10"/>
      <c r="AF235" s="6"/>
      <c r="AJ235" s="2"/>
    </row>
    <row r="236" spans="22:36" x14ac:dyDescent="0.25">
      <c r="V236" s="10"/>
      <c r="W236" s="17"/>
      <c r="X236" s="10"/>
      <c r="Y236" s="2"/>
      <c r="Z236" s="2"/>
      <c r="AA236" s="2"/>
      <c r="AB236" s="23"/>
      <c r="AC236" s="23"/>
      <c r="AD236" s="17"/>
      <c r="AE236" s="10"/>
      <c r="AF236" s="6"/>
      <c r="AJ236" s="2"/>
    </row>
    <row r="237" spans="22:36" x14ac:dyDescent="0.25">
      <c r="V237" s="10"/>
      <c r="W237" s="17"/>
      <c r="X237" s="10"/>
      <c r="Y237" s="2"/>
      <c r="Z237" s="2"/>
      <c r="AA237" s="2"/>
      <c r="AB237" s="23"/>
      <c r="AC237" s="23"/>
      <c r="AD237" s="17"/>
      <c r="AE237" s="10"/>
      <c r="AF237" s="6"/>
      <c r="AJ237" s="2"/>
    </row>
    <row r="238" spans="22:36" x14ac:dyDescent="0.25">
      <c r="V238" s="10"/>
      <c r="W238" s="17"/>
      <c r="X238" s="10"/>
      <c r="Y238" s="2"/>
      <c r="Z238" s="2"/>
      <c r="AA238" s="2"/>
      <c r="AB238" s="23"/>
      <c r="AC238" s="23"/>
      <c r="AD238" s="17"/>
      <c r="AE238" s="10"/>
      <c r="AF238" s="6"/>
      <c r="AJ238" s="2"/>
    </row>
    <row r="239" spans="22:36" x14ac:dyDescent="0.25">
      <c r="V239" s="10"/>
      <c r="W239" s="17"/>
      <c r="X239" s="10"/>
      <c r="Y239" s="2"/>
      <c r="Z239" s="2"/>
      <c r="AA239" s="2"/>
      <c r="AB239" s="23"/>
      <c r="AC239" s="23"/>
      <c r="AD239" s="17"/>
      <c r="AE239" s="10"/>
      <c r="AF239" s="6"/>
      <c r="AJ239" s="2"/>
    </row>
    <row r="240" spans="22:36" x14ac:dyDescent="0.25">
      <c r="V240" s="10"/>
      <c r="W240" s="17"/>
      <c r="X240" s="10"/>
      <c r="Y240" s="2"/>
      <c r="Z240" s="2"/>
      <c r="AA240" s="2"/>
      <c r="AB240" s="23"/>
      <c r="AC240" s="23"/>
      <c r="AD240" s="17"/>
      <c r="AE240" s="10"/>
      <c r="AF240" s="6"/>
      <c r="AJ240" s="2"/>
    </row>
    <row r="241" spans="22:36" x14ac:dyDescent="0.25">
      <c r="V241" s="10"/>
      <c r="W241" s="17"/>
      <c r="X241" s="10"/>
      <c r="Y241" s="2"/>
      <c r="Z241" s="2"/>
      <c r="AA241" s="2"/>
      <c r="AB241" s="23"/>
      <c r="AC241" s="23"/>
      <c r="AD241" s="17"/>
      <c r="AE241" s="10"/>
      <c r="AF241" s="6"/>
      <c r="AJ241" s="2"/>
    </row>
    <row r="242" spans="22:36" x14ac:dyDescent="0.25">
      <c r="V242" s="10"/>
      <c r="W242" s="17"/>
      <c r="X242" s="10"/>
      <c r="Y242" s="2"/>
      <c r="Z242" s="2"/>
      <c r="AA242" s="2"/>
      <c r="AB242" s="23"/>
      <c r="AC242" s="23"/>
      <c r="AD242" s="17"/>
      <c r="AE242" s="10"/>
      <c r="AF242" s="6"/>
      <c r="AJ242" s="2"/>
    </row>
    <row r="243" spans="22:36" x14ac:dyDescent="0.25">
      <c r="V243" s="10"/>
      <c r="W243" s="17"/>
      <c r="X243" s="10"/>
      <c r="Y243" s="2"/>
      <c r="Z243" s="2"/>
      <c r="AA243" s="2"/>
      <c r="AB243" s="23"/>
      <c r="AC243" s="23"/>
      <c r="AD243" s="17"/>
      <c r="AE243" s="10"/>
      <c r="AF243" s="6"/>
      <c r="AJ243" s="2"/>
    </row>
    <row r="244" spans="22:36" x14ac:dyDescent="0.25">
      <c r="V244" s="10"/>
      <c r="W244" s="17"/>
      <c r="X244" s="10"/>
      <c r="Y244" s="2"/>
      <c r="Z244" s="2"/>
      <c r="AA244" s="2"/>
      <c r="AB244" s="23"/>
      <c r="AC244" s="23"/>
      <c r="AD244" s="17"/>
      <c r="AE244" s="10"/>
      <c r="AF244" s="6"/>
      <c r="AJ244" s="2"/>
    </row>
    <row r="245" spans="22:36" x14ac:dyDescent="0.25">
      <c r="V245" s="10"/>
      <c r="W245" s="17"/>
      <c r="X245" s="10"/>
      <c r="Y245" s="2"/>
      <c r="Z245" s="2"/>
      <c r="AA245" s="2"/>
      <c r="AB245" s="23"/>
      <c r="AC245" s="23"/>
      <c r="AD245" s="17"/>
      <c r="AE245" s="10"/>
      <c r="AF245" s="6"/>
      <c r="AJ245" s="2"/>
    </row>
    <row r="246" spans="22:36" x14ac:dyDescent="0.25">
      <c r="V246" s="10"/>
      <c r="W246" s="17"/>
      <c r="X246" s="10"/>
      <c r="Y246" s="2"/>
      <c r="Z246" s="2"/>
      <c r="AA246" s="2"/>
      <c r="AB246" s="23"/>
      <c r="AC246" s="23"/>
      <c r="AD246" s="17"/>
      <c r="AE246" s="10"/>
      <c r="AF246" s="6"/>
      <c r="AJ246" s="2"/>
    </row>
    <row r="247" spans="22:36" x14ac:dyDescent="0.25">
      <c r="V247" s="10"/>
      <c r="W247" s="17"/>
      <c r="X247" s="10"/>
      <c r="Y247" s="2"/>
      <c r="Z247" s="2"/>
      <c r="AA247" s="2"/>
      <c r="AB247" s="23"/>
      <c r="AC247" s="23"/>
      <c r="AD247" s="17"/>
      <c r="AE247" s="10"/>
      <c r="AF247" s="6"/>
      <c r="AJ247" s="2"/>
    </row>
    <row r="248" spans="22:36" x14ac:dyDescent="0.25">
      <c r="V248" s="10"/>
      <c r="W248" s="17"/>
      <c r="X248" s="10"/>
      <c r="Y248" s="2"/>
      <c r="Z248" s="2"/>
      <c r="AA248" s="2"/>
      <c r="AB248" s="23"/>
      <c r="AC248" s="23"/>
      <c r="AD248" s="17"/>
      <c r="AE248" s="10"/>
      <c r="AF248" s="6"/>
      <c r="AJ248" s="2"/>
    </row>
    <row r="249" spans="22:36" x14ac:dyDescent="0.25">
      <c r="V249" s="10"/>
      <c r="W249" s="17"/>
      <c r="X249" s="10"/>
      <c r="Y249" s="2"/>
      <c r="Z249" s="2"/>
      <c r="AA249" s="2"/>
      <c r="AB249" s="23"/>
      <c r="AC249" s="23"/>
      <c r="AD249" s="17"/>
      <c r="AE249" s="10"/>
      <c r="AF249" s="6"/>
      <c r="AJ249" s="2"/>
    </row>
    <row r="250" spans="22:36" x14ac:dyDescent="0.25">
      <c r="V250" s="10"/>
      <c r="W250" s="17"/>
      <c r="X250" s="10"/>
      <c r="Y250" s="2"/>
      <c r="Z250" s="2"/>
      <c r="AA250" s="2"/>
      <c r="AB250" s="23"/>
      <c r="AC250" s="23"/>
      <c r="AD250" s="17"/>
      <c r="AE250" s="10"/>
      <c r="AF250" s="6"/>
      <c r="AJ250" s="2"/>
    </row>
    <row r="251" spans="22:36" x14ac:dyDescent="0.25">
      <c r="V251" s="10"/>
      <c r="W251" s="17"/>
      <c r="X251" s="10"/>
      <c r="Y251" s="2"/>
      <c r="Z251" s="2"/>
      <c r="AA251" s="2"/>
      <c r="AB251" s="23"/>
      <c r="AC251" s="23"/>
      <c r="AD251" s="17"/>
      <c r="AE251" s="10"/>
      <c r="AF251" s="6"/>
      <c r="AJ251" s="2"/>
    </row>
    <row r="252" spans="22:36" x14ac:dyDescent="0.25">
      <c r="V252" s="10"/>
      <c r="W252" s="17"/>
      <c r="X252" s="10"/>
      <c r="Y252" s="2"/>
      <c r="Z252" s="2"/>
      <c r="AA252" s="2"/>
      <c r="AB252" s="23"/>
      <c r="AC252" s="23"/>
      <c r="AD252" s="17"/>
      <c r="AE252" s="10"/>
      <c r="AF252" s="6"/>
      <c r="AJ252" s="2"/>
    </row>
    <row r="253" spans="22:36" x14ac:dyDescent="0.25">
      <c r="V253" s="10"/>
      <c r="W253" s="17"/>
      <c r="X253" s="10"/>
      <c r="Y253" s="2"/>
      <c r="Z253" s="2"/>
      <c r="AA253" s="2"/>
      <c r="AB253" s="23"/>
      <c r="AC253" s="23"/>
      <c r="AD253" s="17"/>
      <c r="AE253" s="10"/>
      <c r="AF253" s="6"/>
      <c r="AJ253" s="2"/>
    </row>
    <row r="254" spans="22:36" x14ac:dyDescent="0.25">
      <c r="V254" s="10"/>
      <c r="W254" s="17"/>
      <c r="X254" s="10"/>
      <c r="Y254" s="2"/>
      <c r="Z254" s="2"/>
      <c r="AA254" s="2"/>
      <c r="AB254" s="23"/>
      <c r="AC254" s="23"/>
      <c r="AD254" s="17"/>
      <c r="AE254" s="10"/>
      <c r="AF254" s="6"/>
      <c r="AJ254" s="2"/>
    </row>
    <row r="255" spans="22:36" x14ac:dyDescent="0.25">
      <c r="V255" s="10"/>
      <c r="W255" s="17"/>
      <c r="X255" s="10"/>
      <c r="Y255" s="2"/>
      <c r="Z255" s="2"/>
      <c r="AA255" s="2"/>
      <c r="AB255" s="23"/>
      <c r="AC255" s="23"/>
      <c r="AD255" s="17"/>
      <c r="AE255" s="10"/>
      <c r="AF255" s="6"/>
      <c r="AJ255" s="2"/>
    </row>
    <row r="256" spans="22:36" x14ac:dyDescent="0.25">
      <c r="V256" s="10"/>
      <c r="W256" s="17"/>
      <c r="X256" s="10"/>
      <c r="Y256" s="2"/>
      <c r="Z256" s="2"/>
      <c r="AA256" s="2"/>
      <c r="AB256" s="23"/>
      <c r="AC256" s="23"/>
      <c r="AD256" s="17"/>
      <c r="AE256" s="10"/>
      <c r="AF256" s="6"/>
      <c r="AJ256" s="2"/>
    </row>
    <row r="257" spans="22:36" x14ac:dyDescent="0.25">
      <c r="V257" s="10"/>
      <c r="W257" s="17"/>
      <c r="X257" s="10"/>
      <c r="Y257" s="2"/>
      <c r="Z257" s="2"/>
      <c r="AA257" s="2"/>
      <c r="AB257" s="23"/>
      <c r="AC257" s="23"/>
      <c r="AD257" s="17"/>
      <c r="AE257" s="10"/>
      <c r="AF257" s="6"/>
      <c r="AJ257" s="2"/>
    </row>
    <row r="258" spans="22:36" x14ac:dyDescent="0.25">
      <c r="V258" s="10"/>
      <c r="W258" s="17"/>
      <c r="X258" s="10"/>
      <c r="Y258" s="2"/>
      <c r="Z258" s="2"/>
      <c r="AA258" s="2"/>
      <c r="AB258" s="23"/>
      <c r="AC258" s="23"/>
      <c r="AD258" s="17"/>
      <c r="AE258" s="10"/>
      <c r="AF258" s="6"/>
      <c r="AJ258" s="2"/>
    </row>
    <row r="259" spans="22:36" x14ac:dyDescent="0.25">
      <c r="V259" s="10"/>
      <c r="W259" s="17"/>
      <c r="X259" s="10"/>
      <c r="Y259" s="2"/>
      <c r="Z259" s="2"/>
      <c r="AA259" s="2"/>
      <c r="AB259" s="23"/>
      <c r="AC259" s="23"/>
      <c r="AD259" s="17"/>
      <c r="AE259" s="10"/>
      <c r="AF259" s="6"/>
      <c r="AJ259" s="2"/>
    </row>
    <row r="260" spans="22:36" x14ac:dyDescent="0.25">
      <c r="V260" s="10"/>
      <c r="W260" s="17"/>
      <c r="X260" s="10"/>
      <c r="Y260" s="2"/>
      <c r="Z260" s="2"/>
      <c r="AA260" s="2"/>
      <c r="AB260" s="23"/>
      <c r="AC260" s="23"/>
      <c r="AD260" s="17"/>
      <c r="AE260" s="10"/>
      <c r="AF260" s="6"/>
      <c r="AJ260" s="2"/>
    </row>
    <row r="261" spans="22:36" x14ac:dyDescent="0.25">
      <c r="V261" s="10"/>
      <c r="W261" s="17"/>
      <c r="X261" s="10"/>
      <c r="Y261" s="2"/>
      <c r="Z261" s="2"/>
      <c r="AA261" s="2"/>
      <c r="AB261" s="23"/>
      <c r="AC261" s="23"/>
      <c r="AD261" s="17"/>
      <c r="AE261" s="10"/>
      <c r="AF261" s="6"/>
      <c r="AJ261" s="2"/>
    </row>
    <row r="262" spans="22:36" x14ac:dyDescent="0.25">
      <c r="V262" s="10"/>
      <c r="W262" s="17"/>
      <c r="X262" s="10"/>
      <c r="Y262" s="2"/>
      <c r="Z262" s="2"/>
      <c r="AA262" s="2"/>
      <c r="AB262" s="23"/>
      <c r="AC262" s="23"/>
      <c r="AD262" s="17"/>
      <c r="AE262" s="10"/>
      <c r="AF262" s="6"/>
      <c r="AJ262" s="2"/>
    </row>
    <row r="263" spans="22:36" x14ac:dyDescent="0.25">
      <c r="V263" s="10"/>
      <c r="W263" s="17"/>
      <c r="X263" s="10"/>
      <c r="Y263" s="2"/>
      <c r="Z263" s="2"/>
      <c r="AA263" s="2"/>
      <c r="AB263" s="23"/>
      <c r="AC263" s="23"/>
      <c r="AD263" s="17"/>
      <c r="AE263" s="10"/>
      <c r="AF263" s="6"/>
      <c r="AJ263" s="2"/>
    </row>
    <row r="264" spans="22:36" x14ac:dyDescent="0.25">
      <c r="V264" s="10"/>
      <c r="W264" s="17"/>
      <c r="X264" s="10"/>
      <c r="Y264" s="2"/>
      <c r="Z264" s="2"/>
      <c r="AA264" s="2"/>
      <c r="AB264" s="23"/>
      <c r="AC264" s="23"/>
      <c r="AD264" s="17"/>
      <c r="AE264" s="10"/>
      <c r="AF264" s="6"/>
      <c r="AJ264" s="2"/>
    </row>
    <row r="265" spans="22:36" x14ac:dyDescent="0.25">
      <c r="V265" s="10"/>
      <c r="W265" s="17"/>
      <c r="X265" s="10"/>
      <c r="Y265" s="2"/>
      <c r="Z265" s="2"/>
      <c r="AA265" s="2"/>
      <c r="AB265" s="23"/>
      <c r="AC265" s="23"/>
      <c r="AD265" s="17"/>
      <c r="AE265" s="10"/>
      <c r="AF265" s="6"/>
      <c r="AJ265" s="2"/>
    </row>
    <row r="266" spans="22:36" x14ac:dyDescent="0.25">
      <c r="V266" s="10"/>
      <c r="W266" s="17"/>
      <c r="X266" s="10"/>
      <c r="Y266" s="2"/>
      <c r="Z266" s="2"/>
      <c r="AA266" s="2"/>
      <c r="AB266" s="23"/>
      <c r="AC266" s="23"/>
      <c r="AD266" s="17"/>
      <c r="AE266" s="10"/>
      <c r="AF266" s="6"/>
      <c r="AJ266" s="2"/>
    </row>
    <row r="267" spans="22:36" x14ac:dyDescent="0.25">
      <c r="V267" s="10"/>
      <c r="W267" s="17"/>
      <c r="X267" s="10"/>
      <c r="Y267" s="2"/>
      <c r="Z267" s="2"/>
      <c r="AA267" s="2"/>
      <c r="AB267" s="23"/>
      <c r="AC267" s="23"/>
      <c r="AD267" s="17"/>
      <c r="AE267" s="10"/>
      <c r="AF267" s="6"/>
      <c r="AJ267" s="2"/>
    </row>
    <row r="268" spans="22:36" x14ac:dyDescent="0.25">
      <c r="V268" s="10"/>
      <c r="W268" s="17"/>
      <c r="X268" s="10"/>
      <c r="Y268" s="2"/>
      <c r="Z268" s="2"/>
      <c r="AA268" s="2"/>
      <c r="AB268" s="23"/>
      <c r="AC268" s="23"/>
      <c r="AD268" s="17"/>
      <c r="AE268" s="10"/>
      <c r="AF268" s="6"/>
      <c r="AJ268" s="2"/>
    </row>
    <row r="269" spans="22:36" x14ac:dyDescent="0.25">
      <c r="V269" s="10"/>
      <c r="W269" s="17"/>
      <c r="X269" s="10"/>
      <c r="Y269" s="2"/>
      <c r="Z269" s="2"/>
      <c r="AA269" s="2"/>
      <c r="AB269" s="23"/>
      <c r="AC269" s="23"/>
      <c r="AD269" s="17"/>
      <c r="AE269" s="10"/>
      <c r="AF269" s="6"/>
      <c r="AJ269" s="2"/>
    </row>
    <row r="270" spans="22:36" x14ac:dyDescent="0.25">
      <c r="V270" s="10"/>
      <c r="W270" s="17"/>
      <c r="X270" s="10"/>
      <c r="Y270" s="2"/>
      <c r="Z270" s="2"/>
      <c r="AA270" s="2"/>
      <c r="AB270" s="23"/>
      <c r="AC270" s="23"/>
      <c r="AD270" s="17"/>
      <c r="AE270" s="10"/>
      <c r="AF270" s="6"/>
      <c r="AJ270" s="2"/>
    </row>
    <row r="271" spans="22:36" x14ac:dyDescent="0.25">
      <c r="V271" s="10"/>
      <c r="W271" s="17"/>
      <c r="X271" s="10"/>
      <c r="Y271" s="2"/>
      <c r="Z271" s="2"/>
      <c r="AA271" s="2"/>
      <c r="AB271" s="23"/>
      <c r="AC271" s="23"/>
      <c r="AD271" s="17"/>
      <c r="AE271" s="10"/>
      <c r="AF271" s="6"/>
      <c r="AJ271" s="2"/>
    </row>
    <row r="272" spans="22:36" x14ac:dyDescent="0.25">
      <c r="V272" s="10"/>
      <c r="W272" s="17"/>
      <c r="X272" s="10"/>
      <c r="Y272" s="2"/>
      <c r="Z272" s="2"/>
      <c r="AA272" s="2"/>
      <c r="AB272" s="23"/>
      <c r="AC272" s="23"/>
      <c r="AD272" s="17"/>
      <c r="AE272" s="10"/>
      <c r="AF272" s="6"/>
      <c r="AJ272" s="2"/>
    </row>
    <row r="273" spans="22:36" x14ac:dyDescent="0.25">
      <c r="V273" s="10"/>
      <c r="W273" s="17"/>
      <c r="X273" s="10"/>
      <c r="Y273" s="2"/>
      <c r="Z273" s="2"/>
      <c r="AA273" s="2"/>
      <c r="AB273" s="23"/>
      <c r="AC273" s="23"/>
      <c r="AD273" s="17"/>
      <c r="AE273" s="10"/>
      <c r="AF273" s="6"/>
      <c r="AJ273" s="2"/>
    </row>
    <row r="274" spans="22:36" x14ac:dyDescent="0.25">
      <c r="V274" s="10"/>
      <c r="W274" s="17"/>
      <c r="X274" s="10"/>
      <c r="Y274" s="2"/>
      <c r="Z274" s="2"/>
      <c r="AA274" s="2"/>
      <c r="AB274" s="23"/>
      <c r="AC274" s="23"/>
      <c r="AD274" s="17"/>
      <c r="AE274" s="10"/>
      <c r="AF274" s="6"/>
      <c r="AJ274" s="2"/>
    </row>
    <row r="275" spans="22:36" x14ac:dyDescent="0.25">
      <c r="V275" s="10"/>
      <c r="W275" s="17"/>
      <c r="X275" s="10"/>
      <c r="Y275" s="2"/>
      <c r="Z275" s="2"/>
      <c r="AA275" s="2"/>
      <c r="AB275" s="23"/>
      <c r="AC275" s="23"/>
      <c r="AD275" s="17"/>
      <c r="AE275" s="10"/>
      <c r="AF275" s="6"/>
      <c r="AJ275" s="2"/>
    </row>
    <row r="276" spans="22:36" x14ac:dyDescent="0.25">
      <c r="V276" s="10"/>
      <c r="W276" s="17"/>
      <c r="X276" s="10"/>
      <c r="Y276" s="2"/>
      <c r="Z276" s="2"/>
      <c r="AA276" s="2"/>
      <c r="AB276" s="23"/>
      <c r="AC276" s="23"/>
      <c r="AD276" s="17"/>
      <c r="AE276" s="10"/>
      <c r="AF276" s="6"/>
      <c r="AJ276" s="2"/>
    </row>
    <row r="277" spans="22:36" x14ac:dyDescent="0.25">
      <c r="V277" s="10"/>
      <c r="W277" s="17"/>
      <c r="X277" s="10"/>
      <c r="Y277" s="2"/>
      <c r="Z277" s="2"/>
      <c r="AA277" s="2"/>
      <c r="AB277" s="23"/>
      <c r="AC277" s="23"/>
      <c r="AD277" s="17"/>
      <c r="AE277" s="10"/>
      <c r="AF277" s="6"/>
      <c r="AJ277" s="2"/>
    </row>
    <row r="278" spans="22:36" x14ac:dyDescent="0.25">
      <c r="V278" s="10"/>
      <c r="W278" s="17"/>
      <c r="X278" s="10"/>
      <c r="Y278" s="2"/>
      <c r="Z278" s="2"/>
      <c r="AA278" s="2"/>
      <c r="AB278" s="23"/>
      <c r="AC278" s="23"/>
      <c r="AD278" s="17"/>
      <c r="AE278" s="10"/>
      <c r="AF278" s="6"/>
      <c r="AJ278" s="2"/>
    </row>
    <row r="279" spans="22:36" x14ac:dyDescent="0.25">
      <c r="V279" s="10"/>
      <c r="W279" s="17"/>
      <c r="X279" s="10"/>
      <c r="Y279" s="2"/>
      <c r="Z279" s="2"/>
      <c r="AA279" s="2"/>
      <c r="AB279" s="23"/>
      <c r="AC279" s="23"/>
      <c r="AD279" s="17"/>
      <c r="AE279" s="10"/>
      <c r="AF279" s="6"/>
      <c r="AJ279" s="2"/>
    </row>
    <row r="280" spans="22:36" x14ac:dyDescent="0.25">
      <c r="V280" s="10"/>
      <c r="W280" s="17"/>
      <c r="X280" s="10"/>
      <c r="Y280" s="2"/>
      <c r="Z280" s="2"/>
      <c r="AA280" s="2"/>
      <c r="AB280" s="23"/>
      <c r="AC280" s="23"/>
      <c r="AD280" s="17"/>
      <c r="AE280" s="10"/>
      <c r="AF280" s="6"/>
      <c r="AJ280" s="2"/>
    </row>
    <row r="281" spans="22:36" x14ac:dyDescent="0.25">
      <c r="V281" s="10"/>
      <c r="W281" s="17"/>
      <c r="X281" s="10"/>
      <c r="Y281" s="2"/>
      <c r="Z281" s="2"/>
      <c r="AA281" s="2"/>
      <c r="AB281" s="23"/>
      <c r="AC281" s="23"/>
      <c r="AD281" s="17"/>
      <c r="AE281" s="10"/>
      <c r="AF281" s="6"/>
      <c r="AJ281" s="2"/>
    </row>
    <row r="282" spans="22:36" x14ac:dyDescent="0.25">
      <c r="V282" s="10"/>
      <c r="W282" s="17"/>
      <c r="X282" s="10"/>
      <c r="Y282" s="2"/>
      <c r="Z282" s="2"/>
      <c r="AA282" s="2"/>
      <c r="AB282" s="23"/>
      <c r="AC282" s="23"/>
      <c r="AD282" s="17"/>
      <c r="AE282" s="10"/>
      <c r="AF282" s="6"/>
      <c r="AJ282" s="2"/>
    </row>
    <row r="283" spans="22:36" x14ac:dyDescent="0.25">
      <c r="V283" s="10"/>
      <c r="W283" s="17"/>
      <c r="X283" s="10"/>
      <c r="Y283" s="2"/>
      <c r="Z283" s="2"/>
      <c r="AA283" s="2"/>
      <c r="AB283" s="23"/>
      <c r="AC283" s="23"/>
      <c r="AD283" s="17"/>
      <c r="AE283" s="10"/>
      <c r="AF283" s="6"/>
      <c r="AJ283" s="2"/>
    </row>
    <row r="284" spans="22:36" x14ac:dyDescent="0.25">
      <c r="V284" s="10"/>
      <c r="W284" s="17"/>
      <c r="X284" s="10"/>
      <c r="Y284" s="2"/>
      <c r="Z284" s="2"/>
      <c r="AA284" s="2"/>
      <c r="AB284" s="23"/>
      <c r="AC284" s="23"/>
      <c r="AD284" s="17"/>
      <c r="AE284" s="10"/>
      <c r="AF284" s="6"/>
      <c r="AJ284" s="2"/>
    </row>
    <row r="285" spans="22:36" x14ac:dyDescent="0.25">
      <c r="V285" s="10"/>
      <c r="W285" s="17"/>
      <c r="X285" s="10"/>
      <c r="Y285" s="2"/>
      <c r="Z285" s="2"/>
      <c r="AA285" s="2"/>
      <c r="AB285" s="23"/>
      <c r="AC285" s="23"/>
      <c r="AD285" s="17"/>
      <c r="AE285" s="10"/>
      <c r="AF285" s="6"/>
      <c r="AJ285" s="2"/>
    </row>
    <row r="286" spans="22:36" x14ac:dyDescent="0.25">
      <c r="V286" s="10"/>
      <c r="W286" s="17"/>
      <c r="X286" s="10"/>
      <c r="Y286" s="2"/>
      <c r="Z286" s="2"/>
      <c r="AA286" s="2"/>
      <c r="AB286" s="23"/>
      <c r="AC286" s="23"/>
      <c r="AD286" s="17"/>
      <c r="AE286" s="10"/>
      <c r="AF286" s="6"/>
      <c r="AJ286" s="2"/>
    </row>
    <row r="287" spans="22:36" x14ac:dyDescent="0.25">
      <c r="V287" s="10"/>
      <c r="W287" s="17"/>
      <c r="X287" s="10"/>
      <c r="Y287" s="2"/>
      <c r="Z287" s="2"/>
      <c r="AA287" s="2"/>
      <c r="AB287" s="23"/>
      <c r="AC287" s="23"/>
      <c r="AD287" s="17"/>
      <c r="AE287" s="10"/>
      <c r="AF287" s="6"/>
      <c r="AJ287" s="2"/>
    </row>
    <row r="288" spans="22:36" x14ac:dyDescent="0.25">
      <c r="V288" s="10"/>
      <c r="W288" s="17"/>
      <c r="X288" s="10"/>
      <c r="Y288" s="2"/>
      <c r="Z288" s="2"/>
      <c r="AA288" s="2"/>
      <c r="AB288" s="23"/>
      <c r="AC288" s="23"/>
      <c r="AD288" s="17"/>
      <c r="AE288" s="10"/>
      <c r="AF288" s="6"/>
      <c r="AJ288" s="2"/>
    </row>
    <row r="289" spans="22:36" x14ac:dyDescent="0.25">
      <c r="V289" s="10"/>
      <c r="W289" s="17"/>
      <c r="X289" s="10"/>
      <c r="Y289" s="2"/>
      <c r="Z289" s="2"/>
      <c r="AA289" s="2"/>
      <c r="AB289" s="23"/>
      <c r="AC289" s="23"/>
      <c r="AD289" s="17"/>
      <c r="AE289" s="10"/>
      <c r="AF289" s="6"/>
      <c r="AJ289" s="2"/>
    </row>
    <row r="290" spans="22:36" x14ac:dyDescent="0.25">
      <c r="V290" s="10"/>
      <c r="W290" s="17"/>
      <c r="X290" s="10"/>
      <c r="Y290" s="2"/>
      <c r="Z290" s="2"/>
      <c r="AA290" s="2"/>
      <c r="AB290" s="23"/>
      <c r="AC290" s="23"/>
      <c r="AD290" s="17"/>
      <c r="AE290" s="10"/>
      <c r="AF290" s="6"/>
      <c r="AJ290" s="2"/>
    </row>
    <row r="291" spans="22:36" x14ac:dyDescent="0.25">
      <c r="V291" s="10"/>
      <c r="W291" s="17"/>
      <c r="X291" s="10"/>
      <c r="Y291" s="2"/>
      <c r="Z291" s="2"/>
      <c r="AA291" s="2"/>
      <c r="AB291" s="23"/>
      <c r="AC291" s="23"/>
      <c r="AD291" s="17"/>
      <c r="AE291" s="10"/>
      <c r="AF291" s="6"/>
      <c r="AJ291" s="2"/>
    </row>
    <row r="292" spans="22:36" x14ac:dyDescent="0.25">
      <c r="V292" s="10"/>
      <c r="W292" s="17"/>
      <c r="X292" s="10"/>
      <c r="Y292" s="2"/>
      <c r="Z292" s="2"/>
      <c r="AA292" s="2"/>
      <c r="AB292" s="23"/>
      <c r="AC292" s="23"/>
      <c r="AD292" s="17"/>
      <c r="AE292" s="10"/>
      <c r="AF292" s="6"/>
      <c r="AJ292" s="2"/>
    </row>
    <row r="293" spans="22:36" x14ac:dyDescent="0.25">
      <c r="V293" s="10"/>
      <c r="W293" s="17"/>
      <c r="X293" s="10"/>
      <c r="Y293" s="2"/>
      <c r="Z293" s="2"/>
      <c r="AA293" s="2"/>
      <c r="AB293" s="23"/>
      <c r="AC293" s="23"/>
      <c r="AD293" s="17"/>
      <c r="AE293" s="10"/>
      <c r="AF293" s="6"/>
      <c r="AJ293" s="2"/>
    </row>
    <row r="294" spans="22:36" x14ac:dyDescent="0.25">
      <c r="V294" s="10"/>
      <c r="W294" s="17"/>
      <c r="X294" s="10"/>
      <c r="Y294" s="2"/>
      <c r="Z294" s="2"/>
      <c r="AA294" s="2"/>
      <c r="AB294" s="23"/>
      <c r="AC294" s="23"/>
      <c r="AD294" s="17"/>
      <c r="AE294" s="10"/>
      <c r="AF294" s="6"/>
      <c r="AJ294" s="2"/>
    </row>
    <row r="295" spans="22:36" x14ac:dyDescent="0.25">
      <c r="V295" s="10"/>
      <c r="W295" s="17"/>
      <c r="X295" s="10"/>
      <c r="Y295" s="2"/>
      <c r="Z295" s="2"/>
      <c r="AA295" s="2"/>
      <c r="AB295" s="23"/>
      <c r="AC295" s="23"/>
      <c r="AD295" s="17"/>
      <c r="AE295" s="10"/>
      <c r="AF295" s="6"/>
      <c r="AJ295" s="2"/>
    </row>
    <row r="296" spans="22:36" x14ac:dyDescent="0.25">
      <c r="V296" s="10"/>
      <c r="W296" s="17"/>
      <c r="X296" s="10"/>
      <c r="Y296" s="2"/>
      <c r="Z296" s="2"/>
      <c r="AA296" s="2"/>
      <c r="AB296" s="23"/>
      <c r="AC296" s="23"/>
      <c r="AD296" s="17"/>
      <c r="AE296" s="10"/>
      <c r="AF296" s="6"/>
      <c r="AJ296" s="2"/>
    </row>
    <row r="297" spans="22:36" x14ac:dyDescent="0.25">
      <c r="V297" s="10"/>
      <c r="W297" s="17"/>
      <c r="X297" s="10"/>
      <c r="Y297" s="2"/>
      <c r="Z297" s="2"/>
      <c r="AA297" s="2"/>
      <c r="AB297" s="23"/>
      <c r="AC297" s="23"/>
      <c r="AD297" s="17"/>
      <c r="AE297" s="10"/>
      <c r="AF297" s="6"/>
      <c r="AJ297" s="2"/>
    </row>
    <row r="298" spans="22:36" x14ac:dyDescent="0.25">
      <c r="V298" s="10"/>
      <c r="W298" s="17"/>
      <c r="X298" s="10"/>
      <c r="Y298" s="2"/>
      <c r="Z298" s="2"/>
      <c r="AA298" s="2"/>
      <c r="AB298" s="23"/>
      <c r="AC298" s="23"/>
      <c r="AD298" s="17"/>
      <c r="AE298" s="10"/>
      <c r="AF298" s="6"/>
      <c r="AJ298" s="2"/>
    </row>
    <row r="299" spans="22:36" x14ac:dyDescent="0.25">
      <c r="V299" s="10"/>
      <c r="W299" s="17"/>
      <c r="X299" s="10"/>
      <c r="Y299" s="2"/>
      <c r="Z299" s="2"/>
      <c r="AA299" s="2"/>
      <c r="AB299" s="23"/>
      <c r="AC299" s="23"/>
      <c r="AD299" s="17"/>
      <c r="AE299" s="10"/>
      <c r="AF299" s="6"/>
      <c r="AJ299" s="2"/>
    </row>
    <row r="300" spans="22:36" x14ac:dyDescent="0.25">
      <c r="V300" s="10"/>
      <c r="W300" s="17"/>
      <c r="X300" s="10"/>
      <c r="Y300" s="2"/>
      <c r="Z300" s="2"/>
      <c r="AA300" s="2"/>
      <c r="AB300" s="23"/>
      <c r="AC300" s="23"/>
      <c r="AD300" s="17"/>
      <c r="AE300" s="10"/>
      <c r="AF300" s="6"/>
      <c r="AJ300" s="2"/>
    </row>
    <row r="301" spans="22:36" x14ac:dyDescent="0.25">
      <c r="V301" s="10"/>
      <c r="W301" s="17"/>
      <c r="X301" s="10"/>
      <c r="Y301" s="2"/>
      <c r="Z301" s="2"/>
      <c r="AA301" s="2"/>
      <c r="AB301" s="23"/>
      <c r="AC301" s="23"/>
      <c r="AD301" s="17"/>
      <c r="AE301" s="10"/>
      <c r="AF301" s="6"/>
      <c r="AJ301" s="2"/>
    </row>
    <row r="302" spans="22:36" x14ac:dyDescent="0.25">
      <c r="V302" s="10"/>
      <c r="W302" s="17"/>
      <c r="X302" s="10"/>
      <c r="Y302" s="2"/>
      <c r="Z302" s="2"/>
      <c r="AA302" s="2"/>
      <c r="AB302" s="23"/>
      <c r="AC302" s="23"/>
      <c r="AD302" s="17"/>
      <c r="AE302" s="10"/>
      <c r="AF302" s="6"/>
      <c r="AJ302" s="2"/>
    </row>
    <row r="303" spans="22:36" x14ac:dyDescent="0.25">
      <c r="V303" s="10"/>
      <c r="W303" s="17"/>
      <c r="X303" s="10"/>
      <c r="Y303" s="2"/>
      <c r="Z303" s="2"/>
      <c r="AA303" s="2"/>
      <c r="AB303" s="23"/>
      <c r="AC303" s="23"/>
      <c r="AD303" s="17"/>
      <c r="AE303" s="10"/>
      <c r="AF303" s="6"/>
      <c r="AJ303" s="2"/>
    </row>
    <row r="304" spans="22:36" x14ac:dyDescent="0.25">
      <c r="V304" s="10"/>
      <c r="W304" s="17"/>
      <c r="X304" s="10"/>
      <c r="Y304" s="2"/>
      <c r="Z304" s="2"/>
      <c r="AA304" s="2"/>
      <c r="AB304" s="23"/>
      <c r="AC304" s="23"/>
      <c r="AD304" s="17"/>
      <c r="AE304" s="10"/>
      <c r="AF304" s="6"/>
      <c r="AJ304" s="2"/>
    </row>
    <row r="305" spans="22:36" x14ac:dyDescent="0.25">
      <c r="V305" s="10"/>
      <c r="W305" s="17"/>
      <c r="X305" s="10"/>
      <c r="Y305" s="2"/>
      <c r="Z305" s="2"/>
      <c r="AA305" s="2"/>
      <c r="AB305" s="23"/>
      <c r="AC305" s="23"/>
      <c r="AD305" s="17"/>
      <c r="AE305" s="10"/>
      <c r="AF305" s="6"/>
      <c r="AJ305" s="2"/>
    </row>
    <row r="306" spans="22:36" x14ac:dyDescent="0.25">
      <c r="V306" s="10"/>
      <c r="W306" s="17"/>
      <c r="X306" s="10"/>
      <c r="Y306" s="2"/>
      <c r="Z306" s="2"/>
      <c r="AA306" s="2"/>
      <c r="AB306" s="23"/>
      <c r="AC306" s="23"/>
      <c r="AD306" s="17"/>
      <c r="AE306" s="10"/>
      <c r="AF306" s="6"/>
      <c r="AJ306" s="2"/>
    </row>
    <row r="307" spans="22:36" x14ac:dyDescent="0.25">
      <c r="V307" s="10"/>
      <c r="W307" s="17"/>
      <c r="X307" s="10"/>
      <c r="Y307" s="2"/>
      <c r="Z307" s="2"/>
      <c r="AA307" s="2"/>
      <c r="AB307" s="23"/>
      <c r="AC307" s="23"/>
      <c r="AD307" s="17"/>
      <c r="AE307" s="10"/>
      <c r="AF307" s="6"/>
      <c r="AJ307" s="2"/>
    </row>
    <row r="308" spans="22:36" x14ac:dyDescent="0.25">
      <c r="V308" s="10"/>
      <c r="W308" s="17"/>
      <c r="X308" s="10"/>
      <c r="Y308" s="2"/>
      <c r="Z308" s="2"/>
      <c r="AA308" s="2"/>
      <c r="AB308" s="23"/>
      <c r="AC308" s="23"/>
      <c r="AD308" s="17"/>
      <c r="AE308" s="10"/>
      <c r="AF308" s="6"/>
      <c r="AJ308" s="2"/>
    </row>
    <row r="309" spans="22:36" x14ac:dyDescent="0.25">
      <c r="V309" s="10"/>
      <c r="W309" s="17"/>
      <c r="X309" s="10"/>
      <c r="Y309" s="2"/>
      <c r="Z309" s="2"/>
      <c r="AA309" s="2"/>
      <c r="AB309" s="23"/>
      <c r="AC309" s="23"/>
      <c r="AD309" s="17"/>
      <c r="AE309" s="10"/>
      <c r="AF309" s="6"/>
      <c r="AJ309" s="2"/>
    </row>
    <row r="310" spans="22:36" x14ac:dyDescent="0.25">
      <c r="V310" s="10"/>
      <c r="W310" s="17"/>
      <c r="X310" s="10"/>
      <c r="Y310" s="2"/>
      <c r="Z310" s="2"/>
      <c r="AA310" s="2"/>
      <c r="AB310" s="23"/>
      <c r="AC310" s="23"/>
      <c r="AD310" s="17"/>
      <c r="AE310" s="10"/>
      <c r="AF310" s="6"/>
      <c r="AJ310" s="2"/>
    </row>
    <row r="311" spans="22:36" x14ac:dyDescent="0.25">
      <c r="V311" s="10"/>
      <c r="W311" s="17"/>
      <c r="X311" s="10"/>
      <c r="Y311" s="2"/>
      <c r="Z311" s="2"/>
      <c r="AA311" s="2"/>
      <c r="AB311" s="23"/>
      <c r="AC311" s="23"/>
      <c r="AD311" s="17"/>
      <c r="AE311" s="10"/>
      <c r="AF311" s="6"/>
      <c r="AJ311" s="2"/>
    </row>
    <row r="312" spans="22:36" x14ac:dyDescent="0.25">
      <c r="V312" s="10"/>
      <c r="W312" s="17"/>
      <c r="X312" s="10"/>
      <c r="Y312" s="2"/>
      <c r="Z312" s="2"/>
      <c r="AA312" s="2"/>
      <c r="AB312" s="23"/>
      <c r="AC312" s="23"/>
      <c r="AD312" s="17"/>
      <c r="AE312" s="10"/>
      <c r="AF312" s="6"/>
      <c r="AJ312" s="2"/>
    </row>
    <row r="313" spans="22:36" x14ac:dyDescent="0.25">
      <c r="V313" s="10"/>
      <c r="W313" s="17"/>
      <c r="X313" s="10"/>
      <c r="Y313" s="2"/>
      <c r="Z313" s="2"/>
      <c r="AA313" s="2"/>
      <c r="AB313" s="23"/>
      <c r="AC313" s="23"/>
      <c r="AD313" s="17"/>
      <c r="AE313" s="10"/>
      <c r="AF313" s="6"/>
      <c r="AJ313" s="2"/>
    </row>
    <row r="314" spans="22:36" x14ac:dyDescent="0.25">
      <c r="V314" s="10"/>
      <c r="W314" s="17"/>
      <c r="X314" s="10"/>
      <c r="Y314" s="2"/>
      <c r="Z314" s="2"/>
      <c r="AA314" s="2"/>
      <c r="AB314" s="23"/>
      <c r="AC314" s="23"/>
      <c r="AD314" s="17"/>
      <c r="AE314" s="10"/>
      <c r="AF314" s="6"/>
      <c r="AJ314" s="2"/>
    </row>
    <row r="315" spans="22:36" x14ac:dyDescent="0.25">
      <c r="V315" s="10"/>
      <c r="W315" s="17"/>
      <c r="X315" s="10"/>
      <c r="Y315" s="2"/>
      <c r="Z315" s="2"/>
      <c r="AA315" s="2"/>
      <c r="AB315" s="23"/>
      <c r="AC315" s="23"/>
      <c r="AD315" s="17"/>
      <c r="AE315" s="10"/>
      <c r="AF315" s="6"/>
      <c r="AJ315" s="2"/>
    </row>
    <row r="316" spans="22:36" x14ac:dyDescent="0.25">
      <c r="V316" s="10"/>
      <c r="W316" s="17"/>
      <c r="X316" s="10"/>
      <c r="Y316" s="2"/>
      <c r="Z316" s="2"/>
      <c r="AA316" s="2"/>
      <c r="AB316" s="23"/>
      <c r="AC316" s="23"/>
      <c r="AD316" s="17"/>
      <c r="AE316" s="10"/>
      <c r="AF316" s="6"/>
      <c r="AJ316" s="2"/>
    </row>
    <row r="317" spans="22:36" x14ac:dyDescent="0.25">
      <c r="V317" s="10"/>
      <c r="W317" s="17"/>
      <c r="X317" s="10"/>
      <c r="Y317" s="2"/>
      <c r="Z317" s="2"/>
      <c r="AA317" s="2"/>
      <c r="AB317" s="23"/>
      <c r="AC317" s="23"/>
      <c r="AD317" s="17"/>
      <c r="AE317" s="10"/>
      <c r="AF317" s="6"/>
      <c r="AJ317" s="2"/>
    </row>
    <row r="318" spans="22:36" x14ac:dyDescent="0.25">
      <c r="V318" s="10"/>
      <c r="W318" s="17"/>
      <c r="X318" s="10"/>
      <c r="Y318" s="2"/>
      <c r="Z318" s="2"/>
      <c r="AA318" s="2"/>
      <c r="AB318" s="23"/>
      <c r="AC318" s="23"/>
      <c r="AD318" s="17"/>
      <c r="AE318" s="10"/>
      <c r="AF318" s="6"/>
      <c r="AJ318" s="2"/>
    </row>
    <row r="319" spans="22:36" x14ac:dyDescent="0.25">
      <c r="V319" s="10"/>
      <c r="W319" s="17"/>
      <c r="X319" s="10"/>
      <c r="Y319" s="2"/>
      <c r="Z319" s="2"/>
      <c r="AA319" s="2"/>
      <c r="AB319" s="23"/>
      <c r="AC319" s="23"/>
      <c r="AD319" s="17"/>
      <c r="AE319" s="10"/>
      <c r="AF319" s="6"/>
      <c r="AJ319" s="2"/>
    </row>
    <row r="320" spans="22:36" x14ac:dyDescent="0.25">
      <c r="V320" s="10"/>
      <c r="W320" s="17"/>
      <c r="X320" s="10"/>
      <c r="Y320" s="2"/>
      <c r="Z320" s="2"/>
      <c r="AA320" s="2"/>
      <c r="AB320" s="23"/>
      <c r="AC320" s="23"/>
      <c r="AD320" s="17"/>
      <c r="AE320" s="10"/>
      <c r="AF320" s="6"/>
      <c r="AJ320" s="2"/>
    </row>
    <row r="321" spans="22:36" x14ac:dyDescent="0.25">
      <c r="V321" s="10"/>
      <c r="W321" s="17"/>
      <c r="X321" s="10"/>
      <c r="Y321" s="2"/>
      <c r="Z321" s="2"/>
      <c r="AA321" s="2"/>
      <c r="AB321" s="23"/>
      <c r="AC321" s="23"/>
      <c r="AD321" s="17"/>
      <c r="AE321" s="10"/>
      <c r="AF321" s="6"/>
      <c r="AJ321" s="2"/>
    </row>
    <row r="322" spans="22:36" x14ac:dyDescent="0.25">
      <c r="V322" s="10"/>
      <c r="W322" s="17"/>
      <c r="X322" s="10"/>
      <c r="Y322" s="2"/>
      <c r="Z322" s="2"/>
      <c r="AA322" s="2"/>
      <c r="AB322" s="23"/>
      <c r="AC322" s="23"/>
      <c r="AD322" s="17"/>
      <c r="AE322" s="10"/>
      <c r="AF322" s="6"/>
      <c r="AJ322" s="2"/>
    </row>
    <row r="323" spans="22:36" x14ac:dyDescent="0.25">
      <c r="V323" s="10"/>
      <c r="W323" s="17"/>
      <c r="X323" s="10"/>
      <c r="Y323" s="2"/>
      <c r="Z323" s="2"/>
      <c r="AA323" s="2"/>
      <c r="AB323" s="23"/>
      <c r="AC323" s="23"/>
      <c r="AD323" s="17"/>
      <c r="AE323" s="10"/>
      <c r="AF323" s="6"/>
      <c r="AJ323" s="2"/>
    </row>
    <row r="324" spans="22:36" x14ac:dyDescent="0.25">
      <c r="V324" s="10"/>
      <c r="W324" s="17"/>
      <c r="X324" s="10"/>
      <c r="Y324" s="2"/>
      <c r="Z324" s="2"/>
      <c r="AA324" s="2"/>
      <c r="AB324" s="23"/>
      <c r="AC324" s="23"/>
      <c r="AD324" s="17"/>
      <c r="AE324" s="10"/>
      <c r="AF324" s="6"/>
      <c r="AJ324" s="2"/>
    </row>
    <row r="325" spans="22:36" x14ac:dyDescent="0.25">
      <c r="V325" s="10"/>
      <c r="W325" s="17"/>
      <c r="X325" s="10"/>
      <c r="Y325" s="2"/>
      <c r="Z325" s="2"/>
      <c r="AA325" s="2"/>
      <c r="AB325" s="23"/>
      <c r="AC325" s="23"/>
      <c r="AD325" s="17"/>
      <c r="AE325" s="10"/>
      <c r="AF325" s="6"/>
      <c r="AJ325" s="2"/>
    </row>
    <row r="326" spans="22:36" x14ac:dyDescent="0.25">
      <c r="V326" s="10"/>
      <c r="W326" s="17"/>
      <c r="X326" s="10"/>
      <c r="Y326" s="2"/>
      <c r="Z326" s="2"/>
      <c r="AA326" s="2"/>
      <c r="AB326" s="23"/>
      <c r="AC326" s="23"/>
      <c r="AD326" s="17"/>
      <c r="AE326" s="10"/>
      <c r="AF326" s="6"/>
      <c r="AJ326" s="2"/>
    </row>
    <row r="327" spans="22:36" x14ac:dyDescent="0.25">
      <c r="V327" s="10"/>
      <c r="W327" s="17"/>
      <c r="X327" s="10"/>
      <c r="Y327" s="2"/>
      <c r="Z327" s="2"/>
      <c r="AA327" s="2"/>
      <c r="AB327" s="23"/>
      <c r="AC327" s="23"/>
      <c r="AD327" s="17"/>
      <c r="AE327" s="10"/>
      <c r="AF327" s="6"/>
      <c r="AJ327" s="2"/>
    </row>
    <row r="328" spans="22:36" x14ac:dyDescent="0.25">
      <c r="V328" s="10"/>
      <c r="W328" s="17"/>
      <c r="X328" s="10"/>
      <c r="Y328" s="2"/>
      <c r="Z328" s="2"/>
      <c r="AA328" s="2"/>
      <c r="AB328" s="23"/>
      <c r="AC328" s="23"/>
      <c r="AD328" s="17"/>
      <c r="AE328" s="10"/>
      <c r="AF328" s="6"/>
      <c r="AJ328" s="2"/>
    </row>
    <row r="329" spans="22:36" x14ac:dyDescent="0.25">
      <c r="V329" s="10"/>
      <c r="W329" s="17"/>
      <c r="X329" s="10"/>
      <c r="Y329" s="2"/>
      <c r="Z329" s="2"/>
      <c r="AA329" s="2"/>
      <c r="AB329" s="23"/>
      <c r="AC329" s="23"/>
      <c r="AD329" s="17"/>
      <c r="AE329" s="10"/>
      <c r="AF329" s="6"/>
      <c r="AJ329" s="2"/>
    </row>
    <row r="330" spans="22:36" x14ac:dyDescent="0.25">
      <c r="V330" s="10"/>
      <c r="W330" s="17"/>
      <c r="X330" s="10"/>
      <c r="Y330" s="2"/>
      <c r="Z330" s="2"/>
      <c r="AA330" s="2"/>
      <c r="AB330" s="23"/>
      <c r="AC330" s="23"/>
      <c r="AD330" s="17"/>
      <c r="AE330" s="10"/>
      <c r="AF330" s="6"/>
      <c r="AJ330" s="2"/>
    </row>
    <row r="331" spans="22:36" x14ac:dyDescent="0.25">
      <c r="V331" s="10"/>
      <c r="W331" s="17"/>
      <c r="X331" s="10"/>
      <c r="Y331" s="2"/>
      <c r="Z331" s="2"/>
      <c r="AA331" s="2"/>
      <c r="AB331" s="23"/>
      <c r="AC331" s="23"/>
      <c r="AD331" s="17"/>
      <c r="AE331" s="10"/>
      <c r="AF331" s="6"/>
      <c r="AJ331" s="2"/>
    </row>
    <row r="332" spans="22:36" x14ac:dyDescent="0.25">
      <c r="V332" s="10"/>
      <c r="W332" s="17"/>
      <c r="X332" s="10"/>
      <c r="Y332" s="2"/>
      <c r="Z332" s="2"/>
      <c r="AA332" s="2"/>
      <c r="AB332" s="23"/>
      <c r="AC332" s="23"/>
      <c r="AD332" s="17"/>
      <c r="AE332" s="10"/>
      <c r="AF332" s="6"/>
      <c r="AJ332" s="2"/>
    </row>
    <row r="333" spans="22:36" x14ac:dyDescent="0.25">
      <c r="V333" s="10"/>
      <c r="W333" s="17"/>
      <c r="X333" s="10"/>
      <c r="Y333" s="2"/>
      <c r="Z333" s="2"/>
      <c r="AA333" s="2"/>
      <c r="AB333" s="23"/>
      <c r="AC333" s="23"/>
      <c r="AD333" s="17"/>
      <c r="AE333" s="10"/>
      <c r="AF333" s="6"/>
      <c r="AJ333" s="2"/>
    </row>
    <row r="334" spans="22:36" x14ac:dyDescent="0.25">
      <c r="V334" s="10"/>
      <c r="W334" s="17"/>
      <c r="X334" s="10"/>
      <c r="Y334" s="2"/>
      <c r="Z334" s="2"/>
      <c r="AA334" s="2"/>
      <c r="AB334" s="23"/>
      <c r="AC334" s="23"/>
      <c r="AD334" s="17"/>
      <c r="AE334" s="10"/>
      <c r="AF334" s="6"/>
      <c r="AJ334" s="2"/>
    </row>
    <row r="335" spans="22:36" x14ac:dyDescent="0.25">
      <c r="V335" s="10"/>
      <c r="W335" s="17"/>
      <c r="X335" s="10"/>
      <c r="Y335" s="2"/>
      <c r="Z335" s="2"/>
      <c r="AA335" s="2"/>
      <c r="AB335" s="23"/>
      <c r="AC335" s="23"/>
      <c r="AD335" s="17"/>
      <c r="AE335" s="10"/>
      <c r="AF335" s="6"/>
      <c r="AJ335" s="2"/>
    </row>
    <row r="336" spans="22:36" x14ac:dyDescent="0.25">
      <c r="V336" s="10"/>
      <c r="W336" s="17"/>
      <c r="X336" s="10"/>
      <c r="Y336" s="2"/>
      <c r="Z336" s="2"/>
      <c r="AA336" s="2"/>
      <c r="AB336" s="23"/>
      <c r="AC336" s="23"/>
      <c r="AD336" s="17"/>
      <c r="AE336" s="10"/>
      <c r="AF336" s="6"/>
      <c r="AJ336" s="2"/>
    </row>
    <row r="337" spans="22:36" x14ac:dyDescent="0.25">
      <c r="V337" s="10"/>
      <c r="W337" s="17"/>
      <c r="X337" s="10"/>
      <c r="Y337" s="2"/>
      <c r="Z337" s="2"/>
      <c r="AA337" s="2"/>
      <c r="AB337" s="23"/>
      <c r="AC337" s="23"/>
      <c r="AD337" s="17"/>
      <c r="AE337" s="10"/>
      <c r="AF337" s="6"/>
      <c r="AJ337" s="2"/>
    </row>
    <row r="338" spans="22:36" x14ac:dyDescent="0.25">
      <c r="V338" s="10"/>
      <c r="W338" s="17"/>
      <c r="X338" s="10"/>
      <c r="Y338" s="2"/>
      <c r="Z338" s="2"/>
      <c r="AA338" s="2"/>
      <c r="AB338" s="23"/>
      <c r="AC338" s="23"/>
      <c r="AD338" s="17"/>
      <c r="AE338" s="10"/>
      <c r="AF338" s="6"/>
      <c r="AJ338" s="2"/>
    </row>
    <row r="339" spans="22:36" x14ac:dyDescent="0.25">
      <c r="V339" s="10"/>
      <c r="W339" s="17"/>
      <c r="X339" s="10"/>
      <c r="Y339" s="2"/>
      <c r="Z339" s="2"/>
      <c r="AA339" s="2"/>
      <c r="AB339" s="23"/>
      <c r="AC339" s="23"/>
      <c r="AD339" s="17"/>
      <c r="AE339" s="10"/>
      <c r="AF339" s="6"/>
      <c r="AJ339" s="2"/>
    </row>
    <row r="340" spans="22:36" x14ac:dyDescent="0.25">
      <c r="V340" s="10"/>
      <c r="W340" s="17"/>
      <c r="X340" s="10"/>
      <c r="Y340" s="2"/>
      <c r="Z340" s="2"/>
      <c r="AA340" s="2"/>
      <c r="AB340" s="23"/>
      <c r="AC340" s="23"/>
      <c r="AD340" s="17"/>
      <c r="AE340" s="10"/>
      <c r="AF340" s="6"/>
      <c r="AJ340" s="2"/>
    </row>
    <row r="341" spans="22:36" x14ac:dyDescent="0.25">
      <c r="V341" s="10"/>
      <c r="W341" s="17"/>
      <c r="X341" s="10"/>
      <c r="Y341" s="2"/>
      <c r="Z341" s="2"/>
      <c r="AA341" s="2"/>
      <c r="AB341" s="23"/>
      <c r="AC341" s="23"/>
      <c r="AD341" s="17"/>
      <c r="AE341" s="10"/>
      <c r="AF341" s="6"/>
      <c r="AJ341" s="2"/>
    </row>
    <row r="342" spans="22:36" x14ac:dyDescent="0.25">
      <c r="V342" s="10"/>
      <c r="W342" s="17"/>
      <c r="X342" s="10"/>
      <c r="Y342" s="2"/>
      <c r="Z342" s="2"/>
      <c r="AA342" s="2"/>
      <c r="AB342" s="23"/>
      <c r="AC342" s="23"/>
      <c r="AD342" s="17"/>
      <c r="AE342" s="10"/>
      <c r="AF342" s="6"/>
      <c r="AJ342" s="2"/>
    </row>
    <row r="343" spans="22:36" x14ac:dyDescent="0.25">
      <c r="V343" s="10"/>
      <c r="W343" s="17"/>
      <c r="X343" s="10"/>
      <c r="Y343" s="2"/>
      <c r="Z343" s="2"/>
      <c r="AA343" s="2"/>
      <c r="AB343" s="23"/>
      <c r="AC343" s="23"/>
      <c r="AD343" s="17"/>
      <c r="AE343" s="10"/>
      <c r="AF343" s="6"/>
      <c r="AJ343" s="2"/>
    </row>
    <row r="344" spans="22:36" x14ac:dyDescent="0.25">
      <c r="V344" s="10"/>
      <c r="W344" s="17"/>
      <c r="X344" s="10"/>
      <c r="Y344" s="2"/>
      <c r="Z344" s="2"/>
      <c r="AA344" s="2"/>
      <c r="AB344" s="23"/>
      <c r="AC344" s="23"/>
      <c r="AD344" s="17"/>
      <c r="AE344" s="10"/>
      <c r="AF344" s="6"/>
      <c r="AJ344" s="2"/>
    </row>
    <row r="345" spans="22:36" x14ac:dyDescent="0.25">
      <c r="V345" s="10"/>
      <c r="W345" s="17"/>
      <c r="X345" s="10"/>
      <c r="Y345" s="2"/>
      <c r="Z345" s="2"/>
      <c r="AA345" s="2"/>
      <c r="AB345" s="23"/>
      <c r="AC345" s="23"/>
      <c r="AD345" s="17"/>
      <c r="AE345" s="10"/>
      <c r="AF345" s="6"/>
      <c r="AJ345" s="2"/>
    </row>
    <row r="346" spans="22:36" x14ac:dyDescent="0.25">
      <c r="V346" s="10"/>
      <c r="W346" s="17"/>
      <c r="X346" s="10"/>
      <c r="Y346" s="2"/>
      <c r="Z346" s="2"/>
      <c r="AA346" s="2"/>
      <c r="AB346" s="23"/>
      <c r="AC346" s="23"/>
      <c r="AD346" s="17"/>
      <c r="AE346" s="10"/>
      <c r="AF346" s="6"/>
      <c r="AJ346" s="2"/>
    </row>
    <row r="347" spans="22:36" x14ac:dyDescent="0.25">
      <c r="V347" s="10"/>
      <c r="W347" s="17"/>
      <c r="X347" s="10"/>
      <c r="Y347" s="2"/>
      <c r="Z347" s="2"/>
      <c r="AA347" s="2"/>
      <c r="AB347" s="23"/>
      <c r="AC347" s="23"/>
      <c r="AD347" s="17"/>
      <c r="AE347" s="10"/>
      <c r="AF347" s="6"/>
      <c r="AJ347" s="2"/>
    </row>
    <row r="348" spans="22:36" x14ac:dyDescent="0.25">
      <c r="V348" s="10"/>
      <c r="W348" s="17"/>
      <c r="X348" s="10"/>
      <c r="Y348" s="2"/>
      <c r="Z348" s="2"/>
      <c r="AA348" s="2"/>
      <c r="AB348" s="23"/>
      <c r="AC348" s="23"/>
      <c r="AD348" s="17"/>
      <c r="AE348" s="10"/>
      <c r="AF348" s="6"/>
      <c r="AJ348" s="2"/>
    </row>
    <row r="349" spans="22:36" x14ac:dyDescent="0.25">
      <c r="V349" s="10"/>
      <c r="W349" s="17"/>
      <c r="X349" s="10"/>
      <c r="Y349" s="2"/>
      <c r="Z349" s="2"/>
      <c r="AA349" s="2"/>
      <c r="AB349" s="23"/>
      <c r="AC349" s="23"/>
      <c r="AD349" s="17"/>
      <c r="AE349" s="10"/>
      <c r="AF349" s="6"/>
      <c r="AJ349" s="2"/>
    </row>
    <row r="350" spans="22:36" x14ac:dyDescent="0.25">
      <c r="V350" s="10"/>
      <c r="W350" s="17"/>
      <c r="X350" s="10"/>
      <c r="Y350" s="2"/>
      <c r="Z350" s="2"/>
      <c r="AA350" s="2"/>
      <c r="AB350" s="23"/>
      <c r="AC350" s="23"/>
      <c r="AD350" s="17"/>
      <c r="AE350" s="10"/>
      <c r="AF350" s="6"/>
      <c r="AJ350" s="2"/>
    </row>
    <row r="351" spans="22:36" x14ac:dyDescent="0.25">
      <c r="V351" s="10"/>
      <c r="W351" s="17"/>
      <c r="X351" s="10"/>
      <c r="Y351" s="2"/>
      <c r="Z351" s="2"/>
      <c r="AA351" s="2"/>
      <c r="AB351" s="23"/>
      <c r="AC351" s="23"/>
      <c r="AD351" s="17"/>
      <c r="AE351" s="10"/>
      <c r="AF351" s="6"/>
      <c r="AJ351" s="2"/>
    </row>
    <row r="352" spans="22:36" x14ac:dyDescent="0.25">
      <c r="V352" s="10"/>
      <c r="W352" s="17"/>
      <c r="X352" s="10"/>
      <c r="Y352" s="2"/>
      <c r="Z352" s="2"/>
      <c r="AA352" s="2"/>
      <c r="AB352" s="23"/>
      <c r="AC352" s="23"/>
      <c r="AD352" s="17"/>
      <c r="AE352" s="10"/>
      <c r="AF352" s="6"/>
      <c r="AJ352" s="2"/>
    </row>
    <row r="353" spans="22:36" x14ac:dyDescent="0.25">
      <c r="V353" s="10"/>
      <c r="W353" s="17"/>
      <c r="X353" s="10"/>
      <c r="Y353" s="2"/>
      <c r="Z353" s="2"/>
      <c r="AA353" s="2"/>
      <c r="AB353" s="23"/>
      <c r="AC353" s="23"/>
      <c r="AD353" s="17"/>
      <c r="AE353" s="10"/>
      <c r="AF353" s="6"/>
      <c r="AJ353" s="2"/>
    </row>
    <row r="354" spans="22:36" x14ac:dyDescent="0.25">
      <c r="V354" s="10"/>
      <c r="W354" s="17"/>
      <c r="X354" s="10"/>
      <c r="Y354" s="2"/>
      <c r="Z354" s="2"/>
      <c r="AA354" s="2"/>
      <c r="AB354" s="23"/>
      <c r="AC354" s="23"/>
      <c r="AD354" s="17"/>
      <c r="AE354" s="10"/>
      <c r="AF354" s="6"/>
      <c r="AJ354" s="2"/>
    </row>
    <row r="355" spans="22:36" x14ac:dyDescent="0.25">
      <c r="V355" s="10"/>
      <c r="W355" s="17"/>
      <c r="X355" s="10"/>
      <c r="Y355" s="2"/>
      <c r="Z355" s="2"/>
      <c r="AA355" s="2"/>
      <c r="AB355" s="23"/>
      <c r="AC355" s="23"/>
      <c r="AD355" s="17"/>
      <c r="AE355" s="10"/>
      <c r="AF355" s="6"/>
      <c r="AJ355" s="2"/>
    </row>
    <row r="356" spans="22:36" x14ac:dyDescent="0.25">
      <c r="V356" s="10"/>
      <c r="W356" s="17"/>
      <c r="X356" s="10"/>
      <c r="Y356" s="2"/>
      <c r="Z356" s="2"/>
      <c r="AA356" s="2"/>
      <c r="AB356" s="23"/>
      <c r="AC356" s="23"/>
      <c r="AD356" s="17"/>
      <c r="AE356" s="10"/>
      <c r="AF356" s="6"/>
      <c r="AJ356" s="2"/>
    </row>
    <row r="357" spans="22:36" x14ac:dyDescent="0.25">
      <c r="V357" s="10"/>
      <c r="W357" s="17"/>
      <c r="X357" s="10"/>
      <c r="Y357" s="2"/>
      <c r="Z357" s="2"/>
      <c r="AA357" s="2"/>
      <c r="AB357" s="23"/>
      <c r="AC357" s="23"/>
      <c r="AD357" s="17"/>
      <c r="AE357" s="10"/>
      <c r="AF357" s="6"/>
      <c r="AJ357" s="2"/>
    </row>
    <row r="358" spans="22:36" x14ac:dyDescent="0.25">
      <c r="V358" s="10"/>
      <c r="W358" s="17"/>
      <c r="X358" s="10"/>
      <c r="Y358" s="2"/>
      <c r="Z358" s="2"/>
      <c r="AA358" s="2"/>
      <c r="AB358" s="23"/>
      <c r="AC358" s="23"/>
      <c r="AD358" s="17"/>
      <c r="AE358" s="10"/>
      <c r="AF358" s="6"/>
      <c r="AJ358" s="2"/>
    </row>
    <row r="359" spans="22:36" x14ac:dyDescent="0.25">
      <c r="V359" s="10"/>
      <c r="W359" s="17"/>
      <c r="X359" s="10"/>
      <c r="Y359" s="2"/>
      <c r="Z359" s="2"/>
      <c r="AA359" s="2"/>
      <c r="AB359" s="23"/>
      <c r="AC359" s="23"/>
      <c r="AD359" s="17"/>
      <c r="AE359" s="10"/>
      <c r="AF359" s="6"/>
      <c r="AJ359" s="2"/>
    </row>
    <row r="360" spans="22:36" x14ac:dyDescent="0.25">
      <c r="V360" s="10"/>
      <c r="W360" s="17"/>
      <c r="X360" s="10"/>
      <c r="Y360" s="2"/>
      <c r="Z360" s="2"/>
      <c r="AA360" s="2"/>
      <c r="AB360" s="23"/>
      <c r="AC360" s="23"/>
      <c r="AD360" s="17"/>
      <c r="AE360" s="10"/>
      <c r="AF360" s="6"/>
      <c r="AJ360" s="2"/>
    </row>
    <row r="361" spans="22:36" x14ac:dyDescent="0.25">
      <c r="V361" s="10"/>
      <c r="W361" s="17"/>
      <c r="X361" s="10"/>
      <c r="Y361" s="2"/>
      <c r="Z361" s="2"/>
      <c r="AA361" s="2"/>
      <c r="AB361" s="23"/>
      <c r="AC361" s="23"/>
      <c r="AD361" s="17"/>
      <c r="AE361" s="10"/>
      <c r="AF361" s="6"/>
      <c r="AJ361" s="2"/>
    </row>
    <row r="362" spans="22:36" x14ac:dyDescent="0.25">
      <c r="V362" s="10"/>
      <c r="W362" s="17"/>
      <c r="X362" s="10"/>
      <c r="Y362" s="2"/>
      <c r="Z362" s="2"/>
      <c r="AA362" s="2"/>
      <c r="AB362" s="23"/>
      <c r="AC362" s="23"/>
      <c r="AD362" s="17"/>
      <c r="AE362" s="10"/>
      <c r="AF362" s="6"/>
      <c r="AJ362" s="2"/>
    </row>
    <row r="363" spans="22:36" x14ac:dyDescent="0.25">
      <c r="V363" s="10"/>
      <c r="W363" s="17"/>
      <c r="X363" s="10"/>
      <c r="Y363" s="2"/>
      <c r="Z363" s="2"/>
      <c r="AA363" s="2"/>
      <c r="AB363" s="23"/>
      <c r="AC363" s="23"/>
      <c r="AD363" s="17"/>
      <c r="AE363" s="10"/>
      <c r="AF363" s="6"/>
      <c r="AJ363" s="2"/>
    </row>
    <row r="364" spans="22:36" x14ac:dyDescent="0.25">
      <c r="V364" s="10"/>
      <c r="W364" s="17"/>
      <c r="X364" s="10"/>
      <c r="Y364" s="2"/>
      <c r="Z364" s="2"/>
      <c r="AA364" s="2"/>
      <c r="AB364" s="23"/>
      <c r="AC364" s="23"/>
      <c r="AD364" s="17"/>
      <c r="AE364" s="10"/>
      <c r="AF364" s="6"/>
      <c r="AJ364" s="2"/>
    </row>
    <row r="365" spans="22:36" x14ac:dyDescent="0.25">
      <c r="V365" s="10"/>
      <c r="W365" s="17"/>
      <c r="X365" s="10"/>
      <c r="Y365" s="2"/>
      <c r="Z365" s="2"/>
      <c r="AA365" s="2"/>
      <c r="AB365" s="23"/>
      <c r="AC365" s="23"/>
      <c r="AD365" s="17"/>
      <c r="AE365" s="10"/>
      <c r="AF365" s="6"/>
      <c r="AJ365" s="2"/>
    </row>
    <row r="366" spans="22:36" x14ac:dyDescent="0.25">
      <c r="V366" s="10"/>
      <c r="W366" s="17"/>
      <c r="X366" s="10"/>
      <c r="Y366" s="2"/>
      <c r="Z366" s="2"/>
      <c r="AA366" s="2"/>
      <c r="AB366" s="23"/>
      <c r="AC366" s="23"/>
      <c r="AD366" s="17"/>
      <c r="AE366" s="10"/>
      <c r="AF366" s="6"/>
      <c r="AJ366" s="2"/>
    </row>
    <row r="367" spans="22:36" x14ac:dyDescent="0.25">
      <c r="V367" s="10"/>
      <c r="W367" s="17"/>
      <c r="X367" s="10"/>
      <c r="Y367" s="2"/>
      <c r="Z367" s="2"/>
      <c r="AA367" s="2"/>
      <c r="AB367" s="23"/>
      <c r="AC367" s="23"/>
      <c r="AD367" s="17"/>
      <c r="AE367" s="10"/>
      <c r="AF367" s="6"/>
      <c r="AJ367" s="2"/>
    </row>
    <row r="368" spans="22:36" x14ac:dyDescent="0.25">
      <c r="V368" s="10"/>
      <c r="W368" s="17"/>
      <c r="X368" s="10"/>
      <c r="Y368" s="2"/>
      <c r="Z368" s="2"/>
      <c r="AA368" s="2"/>
      <c r="AB368" s="23"/>
      <c r="AC368" s="23"/>
      <c r="AD368" s="17"/>
      <c r="AE368" s="10"/>
      <c r="AF368" s="6"/>
      <c r="AJ368" s="2"/>
    </row>
    <row r="369" spans="22:36" x14ac:dyDescent="0.25">
      <c r="V369" s="10"/>
      <c r="W369" s="17"/>
      <c r="X369" s="10"/>
      <c r="Y369" s="2"/>
      <c r="Z369" s="2"/>
      <c r="AA369" s="2"/>
      <c r="AB369" s="23"/>
      <c r="AC369" s="23"/>
      <c r="AD369" s="17"/>
      <c r="AE369" s="10"/>
      <c r="AF369" s="6"/>
      <c r="AJ369" s="2"/>
    </row>
    <row r="370" spans="22:36" x14ac:dyDescent="0.25">
      <c r="V370" s="10"/>
      <c r="W370" s="17"/>
      <c r="X370" s="10"/>
      <c r="Y370" s="2"/>
      <c r="Z370" s="2"/>
      <c r="AA370" s="2"/>
      <c r="AB370" s="23"/>
      <c r="AC370" s="23"/>
      <c r="AD370" s="17"/>
      <c r="AE370" s="10"/>
      <c r="AF370" s="6"/>
      <c r="AJ370" s="2"/>
    </row>
    <row r="371" spans="22:36" x14ac:dyDescent="0.25">
      <c r="V371" s="10"/>
      <c r="W371" s="17"/>
      <c r="X371" s="10"/>
      <c r="Y371" s="2"/>
      <c r="Z371" s="2"/>
      <c r="AA371" s="2"/>
      <c r="AB371" s="23"/>
      <c r="AC371" s="23"/>
      <c r="AD371" s="17"/>
      <c r="AE371" s="10"/>
      <c r="AF371" s="6"/>
      <c r="AJ371" s="2"/>
    </row>
    <row r="372" spans="22:36" x14ac:dyDescent="0.25">
      <c r="V372" s="10"/>
      <c r="W372" s="17"/>
      <c r="X372" s="10"/>
      <c r="Y372" s="2"/>
      <c r="Z372" s="2"/>
      <c r="AA372" s="2"/>
      <c r="AB372" s="23"/>
      <c r="AC372" s="23"/>
      <c r="AD372" s="17"/>
      <c r="AE372" s="10"/>
      <c r="AF372" s="6"/>
      <c r="AJ372" s="2"/>
    </row>
    <row r="373" spans="22:36" x14ac:dyDescent="0.25">
      <c r="V373" s="10"/>
      <c r="W373" s="17"/>
      <c r="X373" s="10"/>
      <c r="Y373" s="2"/>
      <c r="Z373" s="2"/>
      <c r="AA373" s="2"/>
      <c r="AB373" s="23"/>
      <c r="AC373" s="23"/>
      <c r="AD373" s="17"/>
      <c r="AE373" s="10"/>
      <c r="AF373" s="6"/>
      <c r="AJ373" s="2"/>
    </row>
    <row r="374" spans="22:36" x14ac:dyDescent="0.25">
      <c r="V374" s="10"/>
      <c r="W374" s="17"/>
      <c r="X374" s="10"/>
      <c r="Y374" s="2"/>
      <c r="Z374" s="2"/>
      <c r="AA374" s="2"/>
      <c r="AB374" s="23"/>
      <c r="AC374" s="23"/>
      <c r="AD374" s="17"/>
      <c r="AE374" s="10"/>
      <c r="AF374" s="6"/>
      <c r="AJ374" s="2"/>
    </row>
    <row r="375" spans="22:36" x14ac:dyDescent="0.25">
      <c r="V375" s="10"/>
      <c r="W375" s="17"/>
      <c r="X375" s="10"/>
      <c r="Y375" s="2"/>
      <c r="Z375" s="2"/>
      <c r="AA375" s="2"/>
      <c r="AB375" s="23"/>
      <c r="AC375" s="23"/>
      <c r="AD375" s="17"/>
      <c r="AE375" s="10"/>
      <c r="AF375" s="6"/>
      <c r="AJ375" s="2"/>
    </row>
    <row r="376" spans="22:36" x14ac:dyDescent="0.25">
      <c r="V376" s="10"/>
      <c r="W376" s="17"/>
      <c r="X376" s="10"/>
      <c r="Y376" s="2"/>
      <c r="Z376" s="2"/>
      <c r="AA376" s="2"/>
      <c r="AB376" s="23"/>
      <c r="AC376" s="23"/>
      <c r="AD376" s="17"/>
      <c r="AE376" s="10"/>
      <c r="AF376" s="6"/>
      <c r="AJ376" s="2"/>
    </row>
    <row r="377" spans="22:36" x14ac:dyDescent="0.25">
      <c r="V377" s="10"/>
      <c r="W377" s="17"/>
      <c r="X377" s="10"/>
      <c r="Y377" s="2"/>
      <c r="Z377" s="2"/>
      <c r="AA377" s="2"/>
      <c r="AB377" s="23"/>
      <c r="AC377" s="23"/>
      <c r="AD377" s="17"/>
      <c r="AE377" s="10"/>
      <c r="AF377" s="6"/>
      <c r="AJ377" s="2"/>
    </row>
    <row r="378" spans="22:36" x14ac:dyDescent="0.25">
      <c r="V378" s="10"/>
      <c r="W378" s="17"/>
      <c r="X378" s="10"/>
      <c r="Y378" s="2"/>
      <c r="Z378" s="2"/>
      <c r="AA378" s="2"/>
      <c r="AB378" s="23"/>
      <c r="AC378" s="23"/>
      <c r="AD378" s="17"/>
      <c r="AE378" s="10"/>
      <c r="AF378" s="6"/>
      <c r="AJ378" s="2"/>
    </row>
    <row r="379" spans="22:36" x14ac:dyDescent="0.25">
      <c r="V379" s="10"/>
      <c r="W379" s="17"/>
      <c r="X379" s="10"/>
      <c r="Y379" s="2"/>
      <c r="Z379" s="2"/>
      <c r="AA379" s="2"/>
      <c r="AB379" s="23"/>
      <c r="AC379" s="23"/>
      <c r="AD379" s="17"/>
      <c r="AE379" s="10"/>
      <c r="AF379" s="6"/>
      <c r="AJ379" s="2"/>
    </row>
    <row r="380" spans="22:36" x14ac:dyDescent="0.25">
      <c r="V380" s="10"/>
      <c r="W380" s="17"/>
      <c r="X380" s="10"/>
      <c r="Y380" s="2"/>
      <c r="Z380" s="2"/>
      <c r="AA380" s="2"/>
      <c r="AB380" s="23"/>
      <c r="AC380" s="23"/>
      <c r="AD380" s="17"/>
      <c r="AE380" s="10"/>
      <c r="AF380" s="6"/>
      <c r="AJ380" s="2"/>
    </row>
    <row r="381" spans="22:36" x14ac:dyDescent="0.25">
      <c r="V381" s="10"/>
      <c r="W381" s="17"/>
      <c r="X381" s="10"/>
      <c r="Y381" s="2"/>
      <c r="Z381" s="2"/>
      <c r="AA381" s="2"/>
      <c r="AB381" s="23"/>
      <c r="AC381" s="23"/>
      <c r="AD381" s="17"/>
      <c r="AE381" s="10"/>
      <c r="AF381" s="6"/>
      <c r="AJ381" s="2"/>
    </row>
    <row r="382" spans="22:36" x14ac:dyDescent="0.25">
      <c r="V382" s="10"/>
      <c r="W382" s="17"/>
      <c r="X382" s="10"/>
      <c r="Y382" s="2"/>
      <c r="Z382" s="2"/>
      <c r="AA382" s="2"/>
      <c r="AB382" s="23"/>
      <c r="AC382" s="23"/>
      <c r="AD382" s="17"/>
      <c r="AE382" s="10"/>
      <c r="AF382" s="6"/>
      <c r="AJ382" s="2"/>
    </row>
    <row r="383" spans="22:36" x14ac:dyDescent="0.25">
      <c r="V383" s="10"/>
      <c r="W383" s="17"/>
      <c r="X383" s="10"/>
      <c r="Y383" s="2"/>
      <c r="Z383" s="2"/>
      <c r="AA383" s="2"/>
      <c r="AB383" s="23"/>
      <c r="AC383" s="23"/>
      <c r="AD383" s="17"/>
      <c r="AE383" s="10"/>
      <c r="AF383" s="6"/>
      <c r="AJ383" s="2"/>
    </row>
    <row r="384" spans="22:36" x14ac:dyDescent="0.25">
      <c r="V384" s="10"/>
      <c r="W384" s="17"/>
      <c r="X384" s="10"/>
      <c r="Y384" s="2"/>
      <c r="Z384" s="2"/>
      <c r="AA384" s="2"/>
      <c r="AB384" s="23"/>
      <c r="AC384" s="23"/>
      <c r="AD384" s="17"/>
      <c r="AE384" s="10"/>
      <c r="AF384" s="6"/>
      <c r="AJ384" s="2"/>
    </row>
    <row r="385" spans="22:36" x14ac:dyDescent="0.25">
      <c r="V385" s="10"/>
      <c r="W385" s="17"/>
      <c r="X385" s="10"/>
      <c r="Y385" s="2"/>
      <c r="Z385" s="2"/>
      <c r="AA385" s="2"/>
      <c r="AB385" s="23"/>
      <c r="AC385" s="23"/>
      <c r="AD385" s="17"/>
      <c r="AE385" s="10"/>
      <c r="AF385" s="6"/>
      <c r="AJ385" s="2"/>
    </row>
    <row r="386" spans="22:36" x14ac:dyDescent="0.25">
      <c r="V386" s="10"/>
      <c r="W386" s="17"/>
      <c r="X386" s="10"/>
      <c r="Y386" s="2"/>
      <c r="Z386" s="2"/>
      <c r="AA386" s="2"/>
      <c r="AB386" s="23"/>
      <c r="AC386" s="23"/>
      <c r="AD386" s="17"/>
      <c r="AE386" s="10"/>
      <c r="AF386" s="6"/>
      <c r="AJ386" s="2"/>
    </row>
    <row r="387" spans="22:36" x14ac:dyDescent="0.25">
      <c r="V387" s="10"/>
      <c r="W387" s="17"/>
      <c r="X387" s="10"/>
      <c r="Y387" s="2"/>
      <c r="Z387" s="2"/>
      <c r="AA387" s="2"/>
      <c r="AB387" s="23"/>
      <c r="AC387" s="23"/>
      <c r="AD387" s="17"/>
      <c r="AE387" s="10"/>
      <c r="AF387" s="6"/>
      <c r="AJ387" s="2"/>
    </row>
    <row r="388" spans="22:36" x14ac:dyDescent="0.25">
      <c r="V388" s="10"/>
      <c r="W388" s="17"/>
      <c r="X388" s="10"/>
      <c r="Y388" s="2"/>
      <c r="Z388" s="2"/>
      <c r="AA388" s="2"/>
      <c r="AB388" s="23"/>
      <c r="AC388" s="23"/>
      <c r="AD388" s="17"/>
      <c r="AE388" s="10"/>
      <c r="AF388" s="6"/>
      <c r="AJ388" s="2"/>
    </row>
    <row r="389" spans="22:36" x14ac:dyDescent="0.25">
      <c r="V389" s="10"/>
      <c r="W389" s="17"/>
      <c r="X389" s="10"/>
      <c r="Y389" s="2"/>
      <c r="Z389" s="2"/>
      <c r="AA389" s="2"/>
      <c r="AB389" s="23"/>
      <c r="AC389" s="23"/>
      <c r="AD389" s="17"/>
      <c r="AE389" s="10"/>
      <c r="AF389" s="6"/>
      <c r="AJ389" s="2"/>
    </row>
    <row r="390" spans="22:36" x14ac:dyDescent="0.25">
      <c r="V390" s="10"/>
      <c r="W390" s="17"/>
      <c r="X390" s="10"/>
      <c r="Y390" s="2"/>
      <c r="Z390" s="2"/>
      <c r="AA390" s="2"/>
      <c r="AB390" s="23"/>
      <c r="AC390" s="23"/>
      <c r="AD390" s="17"/>
      <c r="AE390" s="10"/>
      <c r="AF390" s="6"/>
      <c r="AJ390" s="2"/>
    </row>
    <row r="391" spans="22:36" x14ac:dyDescent="0.25">
      <c r="V391" s="10"/>
      <c r="W391" s="17"/>
      <c r="X391" s="10"/>
      <c r="Y391" s="2"/>
      <c r="Z391" s="2"/>
      <c r="AA391" s="2"/>
      <c r="AB391" s="23"/>
      <c r="AC391" s="23"/>
      <c r="AD391" s="17"/>
      <c r="AE391" s="10"/>
      <c r="AF391" s="6"/>
      <c r="AJ391" s="2"/>
    </row>
    <row r="392" spans="22:36" x14ac:dyDescent="0.25">
      <c r="V392" s="10"/>
      <c r="W392" s="17"/>
      <c r="X392" s="10"/>
      <c r="Y392" s="2"/>
      <c r="Z392" s="2"/>
      <c r="AA392" s="2"/>
      <c r="AB392" s="23"/>
      <c r="AC392" s="23"/>
      <c r="AD392" s="17"/>
      <c r="AE392" s="10"/>
      <c r="AF392" s="6"/>
      <c r="AJ392" s="2"/>
    </row>
    <row r="393" spans="22:36" x14ac:dyDescent="0.25">
      <c r="V393" s="10"/>
      <c r="W393" s="17"/>
      <c r="X393" s="10"/>
      <c r="Y393" s="2"/>
      <c r="Z393" s="2"/>
      <c r="AA393" s="2"/>
      <c r="AB393" s="23"/>
      <c r="AC393" s="23"/>
      <c r="AD393" s="17"/>
      <c r="AE393" s="10"/>
      <c r="AF393" s="6"/>
      <c r="AJ393" s="2"/>
    </row>
    <row r="394" spans="22:36" x14ac:dyDescent="0.25">
      <c r="V394" s="10"/>
      <c r="W394" s="17"/>
      <c r="X394" s="10"/>
      <c r="Y394" s="2"/>
      <c r="Z394" s="2"/>
      <c r="AA394" s="2"/>
      <c r="AB394" s="23"/>
      <c r="AC394" s="23"/>
      <c r="AD394" s="17"/>
      <c r="AE394" s="10"/>
      <c r="AF394" s="6"/>
      <c r="AJ394" s="2"/>
    </row>
    <row r="395" spans="22:36" x14ac:dyDescent="0.25">
      <c r="V395" s="10"/>
      <c r="W395" s="17"/>
      <c r="X395" s="10"/>
      <c r="Y395" s="2"/>
      <c r="Z395" s="2"/>
      <c r="AA395" s="2"/>
      <c r="AB395" s="23"/>
      <c r="AC395" s="23"/>
      <c r="AD395" s="17"/>
      <c r="AE395" s="10"/>
      <c r="AF395" s="6"/>
      <c r="AJ395" s="2"/>
    </row>
    <row r="396" spans="22:36" x14ac:dyDescent="0.25">
      <c r="V396" s="10"/>
      <c r="W396" s="17"/>
      <c r="X396" s="10"/>
      <c r="Y396" s="2"/>
      <c r="Z396" s="2"/>
      <c r="AA396" s="2"/>
      <c r="AB396" s="23"/>
      <c r="AC396" s="23"/>
      <c r="AD396" s="17"/>
      <c r="AE396" s="10"/>
      <c r="AF396" s="6"/>
      <c r="AJ396" s="2"/>
    </row>
    <row r="397" spans="22:36" x14ac:dyDescent="0.25">
      <c r="V397" s="10"/>
      <c r="W397" s="17"/>
      <c r="X397" s="10"/>
      <c r="Y397" s="2"/>
      <c r="Z397" s="2"/>
      <c r="AA397" s="2"/>
      <c r="AB397" s="23"/>
      <c r="AC397" s="23"/>
      <c r="AD397" s="17"/>
      <c r="AE397" s="10"/>
      <c r="AF397" s="6"/>
      <c r="AJ397" s="2"/>
    </row>
    <row r="398" spans="22:36" x14ac:dyDescent="0.25">
      <c r="V398" s="10"/>
      <c r="W398" s="17"/>
      <c r="X398" s="10"/>
      <c r="Y398" s="2"/>
      <c r="Z398" s="2"/>
      <c r="AA398" s="2"/>
      <c r="AB398" s="23"/>
      <c r="AC398" s="23"/>
      <c r="AD398" s="17"/>
      <c r="AE398" s="10"/>
      <c r="AF398" s="6"/>
      <c r="AJ398" s="2"/>
    </row>
    <row r="399" spans="22:36" x14ac:dyDescent="0.25">
      <c r="V399" s="10"/>
      <c r="W399" s="17"/>
      <c r="X399" s="10"/>
      <c r="Y399" s="2"/>
      <c r="Z399" s="2"/>
      <c r="AA399" s="2"/>
      <c r="AB399" s="23"/>
      <c r="AC399" s="23"/>
      <c r="AD399" s="17"/>
      <c r="AE399" s="10"/>
      <c r="AF399" s="6"/>
      <c r="AJ399" s="2"/>
    </row>
    <row r="400" spans="22:36" x14ac:dyDescent="0.25">
      <c r="V400" s="10"/>
      <c r="W400" s="17"/>
      <c r="X400" s="10"/>
      <c r="Y400" s="2"/>
      <c r="Z400" s="2"/>
      <c r="AA400" s="2"/>
      <c r="AB400" s="23"/>
      <c r="AC400" s="23"/>
      <c r="AD400" s="17"/>
      <c r="AE400" s="10"/>
      <c r="AF400" s="6"/>
      <c r="AJ400" s="2"/>
    </row>
    <row r="401" spans="22:36" x14ac:dyDescent="0.25">
      <c r="V401" s="10"/>
      <c r="W401" s="17"/>
      <c r="X401" s="10"/>
      <c r="Y401" s="2"/>
      <c r="Z401" s="2"/>
      <c r="AA401" s="2"/>
      <c r="AB401" s="23"/>
      <c r="AC401" s="23"/>
      <c r="AD401" s="17"/>
      <c r="AE401" s="10"/>
      <c r="AF401" s="6"/>
      <c r="AJ401" s="2"/>
    </row>
    <row r="402" spans="22:36" x14ac:dyDescent="0.25">
      <c r="V402" s="10"/>
      <c r="W402" s="17"/>
      <c r="X402" s="10"/>
      <c r="Y402" s="2"/>
      <c r="Z402" s="2"/>
      <c r="AA402" s="2"/>
      <c r="AB402" s="23"/>
      <c r="AC402" s="23"/>
      <c r="AD402" s="17"/>
      <c r="AE402" s="10"/>
      <c r="AF402" s="6"/>
      <c r="AJ402" s="2"/>
    </row>
    <row r="403" spans="22:36" x14ac:dyDescent="0.25">
      <c r="V403" s="10"/>
      <c r="W403" s="17"/>
      <c r="X403" s="10"/>
      <c r="Y403" s="2"/>
      <c r="Z403" s="2"/>
      <c r="AA403" s="2"/>
      <c r="AB403" s="23"/>
      <c r="AC403" s="23"/>
      <c r="AD403" s="17"/>
      <c r="AE403" s="10"/>
      <c r="AF403" s="6"/>
      <c r="AJ403" s="2"/>
    </row>
    <row r="404" spans="22:36" x14ac:dyDescent="0.25">
      <c r="V404" s="10"/>
      <c r="W404" s="17"/>
      <c r="X404" s="10"/>
      <c r="Y404" s="2"/>
      <c r="Z404" s="2"/>
      <c r="AA404" s="2"/>
      <c r="AB404" s="23"/>
      <c r="AC404" s="23"/>
      <c r="AD404" s="17"/>
      <c r="AE404" s="10"/>
      <c r="AF404" s="6"/>
      <c r="AJ404" s="2"/>
    </row>
    <row r="405" spans="22:36" x14ac:dyDescent="0.25">
      <c r="V405" s="10"/>
      <c r="W405" s="17"/>
      <c r="X405" s="10"/>
      <c r="Y405" s="2"/>
      <c r="Z405" s="2"/>
      <c r="AA405" s="2"/>
      <c r="AB405" s="23"/>
      <c r="AC405" s="23"/>
      <c r="AD405" s="17"/>
      <c r="AE405" s="10"/>
      <c r="AF405" s="6"/>
      <c r="AJ405" s="2"/>
    </row>
    <row r="406" spans="22:36" x14ac:dyDescent="0.25">
      <c r="V406" s="10"/>
      <c r="W406" s="17"/>
      <c r="X406" s="10"/>
      <c r="Y406" s="2"/>
      <c r="Z406" s="2"/>
      <c r="AA406" s="2"/>
      <c r="AB406" s="23"/>
      <c r="AC406" s="23"/>
      <c r="AD406" s="17"/>
      <c r="AE406" s="10"/>
      <c r="AF406" s="6"/>
      <c r="AJ406" s="2"/>
    </row>
    <row r="407" spans="22:36" x14ac:dyDescent="0.25">
      <c r="V407" s="10"/>
      <c r="W407" s="17"/>
      <c r="X407" s="10"/>
      <c r="Y407" s="2"/>
      <c r="Z407" s="2"/>
      <c r="AA407" s="2"/>
      <c r="AB407" s="23"/>
      <c r="AC407" s="23"/>
      <c r="AD407" s="17"/>
      <c r="AE407" s="10"/>
      <c r="AF407" s="6"/>
      <c r="AJ407" s="2"/>
    </row>
    <row r="408" spans="22:36" x14ac:dyDescent="0.25">
      <c r="V408" s="10"/>
      <c r="W408" s="17"/>
      <c r="X408" s="10"/>
      <c r="Y408" s="2"/>
      <c r="Z408" s="2"/>
      <c r="AA408" s="2"/>
      <c r="AB408" s="23"/>
      <c r="AC408" s="23"/>
      <c r="AD408" s="17"/>
      <c r="AE408" s="10"/>
      <c r="AF408" s="6"/>
      <c r="AJ408" s="2"/>
    </row>
    <row r="409" spans="22:36" x14ac:dyDescent="0.25">
      <c r="V409" s="10"/>
      <c r="W409" s="17"/>
      <c r="X409" s="10"/>
      <c r="Y409" s="2"/>
      <c r="Z409" s="2"/>
      <c r="AA409" s="2"/>
      <c r="AB409" s="23"/>
      <c r="AC409" s="23"/>
      <c r="AD409" s="17"/>
      <c r="AE409" s="10"/>
      <c r="AF409" s="6"/>
      <c r="AJ409" s="2"/>
    </row>
    <row r="410" spans="22:36" x14ac:dyDescent="0.25">
      <c r="V410" s="10"/>
      <c r="W410" s="17"/>
      <c r="X410" s="10"/>
      <c r="Y410" s="2"/>
      <c r="Z410" s="2"/>
      <c r="AA410" s="2"/>
      <c r="AB410" s="23"/>
      <c r="AC410" s="23"/>
      <c r="AD410" s="17"/>
      <c r="AE410" s="10"/>
      <c r="AF410" s="6"/>
      <c r="AJ410" s="2"/>
    </row>
    <row r="411" spans="22:36" x14ac:dyDescent="0.25">
      <c r="V411" s="10"/>
      <c r="W411" s="17"/>
      <c r="X411" s="10"/>
      <c r="Y411" s="2"/>
      <c r="Z411" s="2"/>
      <c r="AA411" s="2"/>
      <c r="AB411" s="23"/>
      <c r="AC411" s="23"/>
      <c r="AD411" s="17"/>
      <c r="AE411" s="10"/>
      <c r="AF411" s="6"/>
      <c r="AJ411" s="2"/>
    </row>
    <row r="412" spans="22:36" x14ac:dyDescent="0.25">
      <c r="V412" s="10"/>
      <c r="W412" s="17"/>
      <c r="X412" s="10"/>
      <c r="Y412" s="2"/>
      <c r="Z412" s="2"/>
      <c r="AA412" s="2"/>
      <c r="AB412" s="23"/>
      <c r="AC412" s="23"/>
      <c r="AD412" s="17"/>
      <c r="AE412" s="10"/>
      <c r="AF412" s="6"/>
      <c r="AJ412" s="2"/>
    </row>
    <row r="413" spans="22:36" x14ac:dyDescent="0.25">
      <c r="V413" s="10"/>
      <c r="W413" s="17"/>
      <c r="X413" s="10"/>
      <c r="Y413" s="2"/>
      <c r="Z413" s="2"/>
      <c r="AA413" s="2"/>
      <c r="AB413" s="23"/>
      <c r="AC413" s="23"/>
      <c r="AD413" s="17"/>
      <c r="AE413" s="10"/>
      <c r="AF413" s="6"/>
      <c r="AJ413" s="2"/>
    </row>
    <row r="414" spans="22:36" x14ac:dyDescent="0.25">
      <c r="V414" s="10"/>
      <c r="W414" s="17"/>
      <c r="X414" s="10"/>
      <c r="Y414" s="2"/>
      <c r="Z414" s="2"/>
      <c r="AA414" s="2"/>
      <c r="AB414" s="23"/>
      <c r="AC414" s="23"/>
      <c r="AD414" s="17"/>
      <c r="AE414" s="10"/>
      <c r="AF414" s="6"/>
      <c r="AJ414" s="2"/>
    </row>
    <row r="415" spans="22:36" x14ac:dyDescent="0.25">
      <c r="V415" s="10"/>
      <c r="W415" s="17"/>
      <c r="X415" s="10"/>
      <c r="Y415" s="2"/>
      <c r="Z415" s="2"/>
      <c r="AA415" s="2"/>
      <c r="AB415" s="23"/>
      <c r="AC415" s="23"/>
      <c r="AD415" s="17"/>
      <c r="AE415" s="10"/>
      <c r="AF415" s="6"/>
      <c r="AJ415" s="2"/>
    </row>
    <row r="416" spans="22:36" x14ac:dyDescent="0.25">
      <c r="V416" s="10"/>
      <c r="W416" s="17"/>
      <c r="X416" s="10"/>
      <c r="Y416" s="2"/>
      <c r="Z416" s="2"/>
      <c r="AA416" s="2"/>
      <c r="AB416" s="23"/>
      <c r="AC416" s="23"/>
      <c r="AD416" s="17"/>
      <c r="AE416" s="10"/>
      <c r="AF416" s="6"/>
      <c r="AJ416" s="2"/>
    </row>
    <row r="417" spans="22:36" x14ac:dyDescent="0.25">
      <c r="V417" s="10"/>
      <c r="W417" s="17"/>
      <c r="X417" s="10"/>
      <c r="Y417" s="2"/>
      <c r="Z417" s="2"/>
      <c r="AA417" s="2"/>
      <c r="AB417" s="23"/>
      <c r="AC417" s="23"/>
      <c r="AD417" s="17"/>
      <c r="AE417" s="10"/>
      <c r="AF417" s="6"/>
      <c r="AJ417" s="2"/>
    </row>
    <row r="418" spans="22:36" x14ac:dyDescent="0.25">
      <c r="V418" s="10"/>
      <c r="W418" s="17"/>
      <c r="X418" s="10"/>
      <c r="Y418" s="2"/>
      <c r="Z418" s="2"/>
      <c r="AA418" s="2"/>
      <c r="AB418" s="23"/>
      <c r="AC418" s="23"/>
      <c r="AD418" s="17"/>
      <c r="AE418" s="10"/>
      <c r="AF418" s="6"/>
      <c r="AJ418" s="2"/>
    </row>
    <row r="419" spans="22:36" x14ac:dyDescent="0.25">
      <c r="V419" s="10"/>
      <c r="W419" s="17"/>
      <c r="X419" s="10"/>
      <c r="Y419" s="2"/>
      <c r="Z419" s="2"/>
      <c r="AA419" s="2"/>
      <c r="AB419" s="23"/>
      <c r="AC419" s="23"/>
      <c r="AD419" s="17"/>
      <c r="AE419" s="10"/>
      <c r="AF419" s="6"/>
      <c r="AJ419" s="2"/>
    </row>
    <row r="420" spans="22:36" x14ac:dyDescent="0.25">
      <c r="V420" s="10"/>
      <c r="W420" s="17"/>
      <c r="X420" s="10"/>
      <c r="Y420" s="2"/>
      <c r="Z420" s="2"/>
      <c r="AA420" s="2"/>
      <c r="AB420" s="23"/>
      <c r="AC420" s="23"/>
      <c r="AD420" s="17"/>
      <c r="AE420" s="10"/>
      <c r="AF420" s="6"/>
      <c r="AJ420" s="2"/>
    </row>
    <row r="421" spans="22:36" x14ac:dyDescent="0.25">
      <c r="V421" s="10"/>
      <c r="W421" s="17"/>
      <c r="X421" s="10"/>
      <c r="Y421" s="2"/>
      <c r="Z421" s="2"/>
      <c r="AA421" s="2"/>
      <c r="AB421" s="23"/>
      <c r="AC421" s="23"/>
      <c r="AD421" s="17"/>
      <c r="AE421" s="10"/>
      <c r="AF421" s="6"/>
      <c r="AJ421" s="2"/>
    </row>
    <row r="422" spans="22:36" x14ac:dyDescent="0.25">
      <c r="V422" s="10"/>
      <c r="W422" s="17"/>
      <c r="X422" s="10"/>
      <c r="Y422" s="2"/>
      <c r="Z422" s="2"/>
      <c r="AA422" s="2"/>
      <c r="AB422" s="23"/>
      <c r="AC422" s="23"/>
      <c r="AD422" s="17"/>
      <c r="AE422" s="10"/>
      <c r="AF422" s="6"/>
      <c r="AJ422" s="2"/>
    </row>
    <row r="423" spans="22:36" x14ac:dyDescent="0.25">
      <c r="V423" s="10"/>
      <c r="W423" s="17"/>
      <c r="X423" s="10"/>
      <c r="Y423" s="2"/>
      <c r="Z423" s="2"/>
      <c r="AA423" s="2"/>
      <c r="AB423" s="23"/>
      <c r="AC423" s="23"/>
      <c r="AD423" s="17"/>
      <c r="AE423" s="10"/>
      <c r="AF423" s="6"/>
      <c r="AJ423" s="2"/>
    </row>
    <row r="424" spans="22:36" x14ac:dyDescent="0.25">
      <c r="V424" s="10"/>
      <c r="W424" s="17"/>
      <c r="X424" s="10"/>
      <c r="Y424" s="2"/>
      <c r="Z424" s="2"/>
      <c r="AA424" s="2"/>
      <c r="AB424" s="23"/>
      <c r="AC424" s="23"/>
      <c r="AD424" s="17"/>
      <c r="AE424" s="10"/>
      <c r="AF424" s="6"/>
      <c r="AJ424" s="2"/>
    </row>
    <row r="425" spans="22:36" x14ac:dyDescent="0.25">
      <c r="V425" s="10"/>
      <c r="W425" s="17"/>
      <c r="X425" s="10"/>
      <c r="Y425" s="2"/>
      <c r="Z425" s="2"/>
      <c r="AA425" s="2"/>
      <c r="AB425" s="23"/>
      <c r="AC425" s="23"/>
      <c r="AD425" s="17"/>
      <c r="AE425" s="10"/>
      <c r="AF425" s="6"/>
      <c r="AJ425" s="2"/>
    </row>
    <row r="426" spans="22:36" x14ac:dyDescent="0.25">
      <c r="V426" s="10"/>
      <c r="W426" s="17"/>
      <c r="X426" s="10"/>
      <c r="Y426" s="2"/>
      <c r="Z426" s="2"/>
      <c r="AA426" s="2"/>
      <c r="AB426" s="23"/>
      <c r="AC426" s="23"/>
      <c r="AD426" s="17"/>
      <c r="AE426" s="10"/>
      <c r="AF426" s="6"/>
      <c r="AJ426" s="2"/>
    </row>
    <row r="427" spans="22:36" x14ac:dyDescent="0.25">
      <c r="V427" s="10"/>
      <c r="W427" s="17"/>
      <c r="X427" s="10"/>
      <c r="Y427" s="2"/>
      <c r="Z427" s="2"/>
      <c r="AA427" s="2"/>
      <c r="AB427" s="23"/>
      <c r="AC427" s="23"/>
      <c r="AD427" s="17"/>
      <c r="AE427" s="10"/>
      <c r="AF427" s="6"/>
      <c r="AJ427" s="2"/>
    </row>
    <row r="428" spans="22:36" x14ac:dyDescent="0.25">
      <c r="V428" s="10"/>
      <c r="W428" s="17"/>
      <c r="X428" s="10"/>
      <c r="Y428" s="2"/>
      <c r="Z428" s="2"/>
      <c r="AA428" s="2"/>
      <c r="AB428" s="23"/>
      <c r="AC428" s="23"/>
      <c r="AD428" s="17"/>
      <c r="AE428" s="10"/>
      <c r="AF428" s="6"/>
      <c r="AJ428" s="2"/>
    </row>
    <row r="429" spans="22:36" x14ac:dyDescent="0.25">
      <c r="V429" s="10"/>
      <c r="W429" s="17"/>
      <c r="X429" s="10"/>
      <c r="Y429" s="2"/>
      <c r="Z429" s="2"/>
      <c r="AA429" s="2"/>
      <c r="AB429" s="23"/>
      <c r="AC429" s="23"/>
      <c r="AD429" s="17"/>
      <c r="AE429" s="10"/>
      <c r="AF429" s="6"/>
      <c r="AJ429" s="2"/>
    </row>
    <row r="430" spans="22:36" x14ac:dyDescent="0.25">
      <c r="V430" s="10"/>
      <c r="W430" s="17"/>
      <c r="X430" s="10"/>
      <c r="Y430" s="2"/>
      <c r="Z430" s="2"/>
      <c r="AA430" s="2"/>
      <c r="AB430" s="23"/>
      <c r="AC430" s="23"/>
      <c r="AD430" s="17"/>
      <c r="AE430" s="10"/>
      <c r="AF430" s="6"/>
      <c r="AJ430" s="2"/>
    </row>
    <row r="431" spans="22:36" x14ac:dyDescent="0.25">
      <c r="V431" s="10"/>
      <c r="W431" s="17"/>
      <c r="X431" s="10"/>
      <c r="Y431" s="2"/>
      <c r="Z431" s="2"/>
      <c r="AA431" s="2"/>
      <c r="AB431" s="23"/>
      <c r="AC431" s="23"/>
      <c r="AD431" s="17"/>
      <c r="AE431" s="10"/>
      <c r="AF431" s="6"/>
      <c r="AJ431" s="2"/>
    </row>
    <row r="432" spans="22:36" x14ac:dyDescent="0.25">
      <c r="V432" s="10"/>
      <c r="W432" s="17"/>
      <c r="X432" s="10"/>
      <c r="Y432" s="2"/>
      <c r="Z432" s="2"/>
      <c r="AA432" s="2"/>
      <c r="AB432" s="23"/>
      <c r="AC432" s="23"/>
      <c r="AD432" s="17"/>
      <c r="AE432" s="10"/>
      <c r="AF432" s="6"/>
      <c r="AJ432" s="2"/>
    </row>
    <row r="433" spans="22:36" x14ac:dyDescent="0.25">
      <c r="V433" s="10"/>
      <c r="W433" s="17"/>
      <c r="X433" s="10"/>
      <c r="Y433" s="2"/>
      <c r="Z433" s="2"/>
      <c r="AA433" s="2"/>
      <c r="AB433" s="23"/>
      <c r="AC433" s="23"/>
      <c r="AD433" s="17"/>
      <c r="AE433" s="10"/>
      <c r="AF433" s="6"/>
      <c r="AJ433" s="2"/>
    </row>
    <row r="434" spans="22:36" x14ac:dyDescent="0.25">
      <c r="V434" s="10"/>
      <c r="W434" s="17"/>
      <c r="X434" s="10"/>
      <c r="Y434" s="2"/>
      <c r="Z434" s="2"/>
      <c r="AA434" s="2"/>
      <c r="AB434" s="23"/>
      <c r="AC434" s="23"/>
      <c r="AD434" s="17"/>
      <c r="AE434" s="10"/>
      <c r="AF434" s="6"/>
      <c r="AJ434" s="2"/>
    </row>
    <row r="435" spans="22:36" x14ac:dyDescent="0.25">
      <c r="V435" s="10"/>
      <c r="W435" s="17"/>
      <c r="X435" s="10"/>
      <c r="Y435" s="2"/>
      <c r="Z435" s="2"/>
      <c r="AA435" s="2"/>
      <c r="AB435" s="23"/>
      <c r="AC435" s="23"/>
      <c r="AD435" s="17"/>
      <c r="AE435" s="10"/>
      <c r="AF435" s="6"/>
      <c r="AJ435" s="2"/>
    </row>
    <row r="436" spans="22:36" x14ac:dyDescent="0.25">
      <c r="V436" s="10"/>
      <c r="W436" s="17"/>
      <c r="X436" s="10"/>
      <c r="Y436" s="2"/>
      <c r="Z436" s="2"/>
      <c r="AA436" s="2"/>
      <c r="AB436" s="23"/>
      <c r="AC436" s="23"/>
      <c r="AD436" s="17"/>
      <c r="AE436" s="10"/>
      <c r="AF436" s="6"/>
      <c r="AJ436" s="2"/>
    </row>
    <row r="437" spans="22:36" x14ac:dyDescent="0.25">
      <c r="V437" s="10"/>
      <c r="W437" s="17"/>
      <c r="X437" s="10"/>
      <c r="Y437" s="2"/>
      <c r="Z437" s="2"/>
      <c r="AA437" s="2"/>
      <c r="AB437" s="23"/>
      <c r="AC437" s="23"/>
      <c r="AD437" s="17"/>
      <c r="AE437" s="10"/>
      <c r="AF437" s="6"/>
      <c r="AJ437" s="2"/>
    </row>
    <row r="438" spans="22:36" x14ac:dyDescent="0.25">
      <c r="V438" s="10"/>
      <c r="W438" s="17"/>
      <c r="X438" s="10"/>
      <c r="Y438" s="2"/>
      <c r="Z438" s="2"/>
      <c r="AA438" s="2"/>
      <c r="AB438" s="23"/>
      <c r="AC438" s="23"/>
      <c r="AD438" s="17"/>
      <c r="AE438" s="10"/>
      <c r="AF438" s="6"/>
      <c r="AJ438" s="2"/>
    </row>
    <row r="439" spans="22:36" x14ac:dyDescent="0.25">
      <c r="V439" s="10"/>
      <c r="W439" s="17"/>
      <c r="X439" s="10"/>
      <c r="Y439" s="2"/>
      <c r="Z439" s="2"/>
      <c r="AA439" s="2"/>
      <c r="AB439" s="23"/>
      <c r="AC439" s="23"/>
      <c r="AD439" s="17"/>
      <c r="AE439" s="10"/>
      <c r="AF439" s="6"/>
      <c r="AJ439" s="2"/>
    </row>
    <row r="440" spans="22:36" x14ac:dyDescent="0.25">
      <c r="V440" s="10"/>
      <c r="W440" s="17"/>
      <c r="X440" s="10"/>
      <c r="Y440" s="2"/>
      <c r="Z440" s="2"/>
      <c r="AA440" s="2"/>
      <c r="AB440" s="23"/>
      <c r="AC440" s="23"/>
      <c r="AD440" s="17"/>
      <c r="AE440" s="10"/>
      <c r="AF440" s="6"/>
      <c r="AJ440" s="2"/>
    </row>
    <row r="441" spans="22:36" x14ac:dyDescent="0.25">
      <c r="V441" s="10"/>
      <c r="W441" s="17"/>
      <c r="X441" s="10"/>
      <c r="Y441" s="2"/>
      <c r="Z441" s="2"/>
      <c r="AA441" s="2"/>
      <c r="AB441" s="23"/>
      <c r="AC441" s="23"/>
      <c r="AD441" s="17"/>
      <c r="AE441" s="10"/>
      <c r="AF441" s="6"/>
      <c r="AJ441" s="2"/>
    </row>
    <row r="442" spans="22:36" x14ac:dyDescent="0.25">
      <c r="V442" s="10"/>
      <c r="W442" s="17"/>
      <c r="X442" s="10"/>
      <c r="Y442" s="2"/>
      <c r="Z442" s="2"/>
      <c r="AA442" s="2"/>
      <c r="AB442" s="23"/>
      <c r="AC442" s="23"/>
      <c r="AD442" s="17"/>
      <c r="AE442" s="10"/>
      <c r="AF442" s="6"/>
      <c r="AJ442" s="2"/>
    </row>
    <row r="443" spans="22:36" x14ac:dyDescent="0.25">
      <c r="V443" s="10"/>
      <c r="W443" s="17"/>
      <c r="X443" s="10"/>
      <c r="Y443" s="2"/>
      <c r="Z443" s="2"/>
      <c r="AA443" s="2"/>
      <c r="AB443" s="23"/>
      <c r="AC443" s="23"/>
      <c r="AD443" s="17"/>
      <c r="AE443" s="10"/>
      <c r="AF443" s="6"/>
      <c r="AJ443" s="2"/>
    </row>
    <row r="444" spans="22:36" x14ac:dyDescent="0.25">
      <c r="V444" s="10"/>
      <c r="W444" s="17"/>
      <c r="X444" s="10"/>
      <c r="Y444" s="2"/>
      <c r="Z444" s="2"/>
      <c r="AA444" s="2"/>
      <c r="AB444" s="23"/>
      <c r="AC444" s="23"/>
      <c r="AD444" s="17"/>
      <c r="AE444" s="10"/>
      <c r="AF444" s="6"/>
      <c r="AJ444" s="2"/>
    </row>
    <row r="445" spans="22:36" x14ac:dyDescent="0.25">
      <c r="V445" s="10"/>
      <c r="W445" s="17"/>
      <c r="X445" s="10"/>
      <c r="Y445" s="2"/>
      <c r="Z445" s="2"/>
      <c r="AA445" s="2"/>
      <c r="AB445" s="23"/>
      <c r="AC445" s="23"/>
      <c r="AD445" s="17"/>
      <c r="AE445" s="10"/>
      <c r="AF445" s="6"/>
      <c r="AJ445" s="2"/>
    </row>
    <row r="446" spans="22:36" x14ac:dyDescent="0.25">
      <c r="V446" s="10"/>
      <c r="W446" s="17"/>
      <c r="X446" s="10"/>
      <c r="Y446" s="2"/>
      <c r="Z446" s="2"/>
      <c r="AA446" s="2"/>
      <c r="AB446" s="23"/>
      <c r="AC446" s="23"/>
      <c r="AD446" s="17"/>
      <c r="AE446" s="10"/>
      <c r="AF446" s="6"/>
      <c r="AJ446" s="2"/>
    </row>
    <row r="447" spans="22:36" x14ac:dyDescent="0.25">
      <c r="V447" s="10"/>
      <c r="W447" s="17"/>
      <c r="X447" s="10"/>
      <c r="Y447" s="2"/>
      <c r="Z447" s="2"/>
      <c r="AA447" s="2"/>
      <c r="AB447" s="23"/>
      <c r="AC447" s="23"/>
      <c r="AD447" s="17"/>
      <c r="AE447" s="10"/>
      <c r="AF447" s="6"/>
      <c r="AJ447" s="2"/>
    </row>
    <row r="448" spans="22:36" x14ac:dyDescent="0.25">
      <c r="V448" s="10"/>
      <c r="W448" s="17"/>
      <c r="X448" s="10"/>
      <c r="Y448" s="2"/>
      <c r="Z448" s="2"/>
      <c r="AA448" s="2"/>
      <c r="AB448" s="23"/>
      <c r="AC448" s="23"/>
      <c r="AD448" s="17"/>
      <c r="AE448" s="10"/>
      <c r="AF448" s="6"/>
      <c r="AJ448" s="2"/>
    </row>
    <row r="449" spans="22:36" x14ac:dyDescent="0.25">
      <c r="V449" s="10"/>
      <c r="W449" s="17"/>
      <c r="X449" s="10"/>
      <c r="Y449" s="2"/>
      <c r="Z449" s="2"/>
      <c r="AA449" s="2"/>
      <c r="AB449" s="23"/>
      <c r="AC449" s="23"/>
      <c r="AD449" s="17"/>
      <c r="AE449" s="10"/>
      <c r="AF449" s="6"/>
      <c r="AJ449" s="2"/>
    </row>
    <row r="450" spans="22:36" x14ac:dyDescent="0.25">
      <c r="V450" s="10"/>
      <c r="W450" s="17"/>
      <c r="X450" s="10"/>
      <c r="Y450" s="2"/>
      <c r="Z450" s="2"/>
      <c r="AA450" s="2"/>
      <c r="AB450" s="23"/>
      <c r="AC450" s="23"/>
      <c r="AD450" s="17"/>
      <c r="AE450" s="10"/>
      <c r="AF450" s="6"/>
      <c r="AJ450" s="2"/>
    </row>
    <row r="451" spans="22:36" x14ac:dyDescent="0.25">
      <c r="V451" s="10"/>
      <c r="W451" s="17"/>
      <c r="X451" s="10"/>
      <c r="Y451" s="2"/>
      <c r="Z451" s="2"/>
      <c r="AA451" s="2"/>
      <c r="AB451" s="23"/>
      <c r="AC451" s="23"/>
      <c r="AD451" s="17"/>
      <c r="AE451" s="10"/>
      <c r="AF451" s="6"/>
      <c r="AJ451" s="2"/>
    </row>
    <row r="452" spans="22:36" x14ac:dyDescent="0.25">
      <c r="V452" s="10"/>
      <c r="W452" s="17"/>
      <c r="X452" s="10"/>
      <c r="Y452" s="2"/>
      <c r="Z452" s="2"/>
      <c r="AA452" s="2"/>
      <c r="AB452" s="23"/>
      <c r="AC452" s="23"/>
      <c r="AD452" s="17"/>
      <c r="AE452" s="10"/>
      <c r="AF452" s="6"/>
      <c r="AJ452" s="2"/>
    </row>
    <row r="453" spans="22:36" x14ac:dyDescent="0.25">
      <c r="V453" s="10"/>
      <c r="W453" s="17"/>
      <c r="X453" s="10"/>
      <c r="Y453" s="2"/>
      <c r="Z453" s="2"/>
      <c r="AA453" s="2"/>
      <c r="AB453" s="23"/>
      <c r="AC453" s="23"/>
      <c r="AD453" s="17"/>
      <c r="AE453" s="10"/>
      <c r="AF453" s="6"/>
      <c r="AJ453" s="2"/>
    </row>
    <row r="454" spans="22:36" x14ac:dyDescent="0.25">
      <c r="V454" s="10"/>
      <c r="W454" s="17"/>
      <c r="X454" s="10"/>
      <c r="Y454" s="2"/>
      <c r="Z454" s="2"/>
      <c r="AA454" s="2"/>
      <c r="AB454" s="23"/>
      <c r="AC454" s="23"/>
      <c r="AD454" s="17"/>
      <c r="AE454" s="10"/>
      <c r="AF454" s="6"/>
      <c r="AJ454" s="2"/>
    </row>
    <row r="455" spans="22:36" x14ac:dyDescent="0.25">
      <c r="V455" s="10"/>
      <c r="W455" s="17"/>
      <c r="X455" s="10"/>
      <c r="Y455" s="2"/>
      <c r="Z455" s="2"/>
      <c r="AA455" s="2"/>
      <c r="AB455" s="23"/>
      <c r="AC455" s="23"/>
      <c r="AD455" s="17"/>
      <c r="AE455" s="10"/>
      <c r="AF455" s="6"/>
      <c r="AJ455" s="2"/>
    </row>
    <row r="456" spans="22:36" x14ac:dyDescent="0.25">
      <c r="V456" s="10"/>
      <c r="W456" s="17"/>
      <c r="X456" s="10"/>
      <c r="Y456" s="2"/>
      <c r="Z456" s="2"/>
      <c r="AA456" s="2"/>
      <c r="AB456" s="23"/>
      <c r="AC456" s="23"/>
      <c r="AD456" s="17"/>
      <c r="AE456" s="10"/>
      <c r="AF456" s="6"/>
      <c r="AJ456" s="2"/>
    </row>
    <row r="457" spans="22:36" x14ac:dyDescent="0.25">
      <c r="V457" s="10"/>
      <c r="W457" s="17"/>
      <c r="X457" s="10"/>
      <c r="Y457" s="2"/>
      <c r="Z457" s="2"/>
      <c r="AA457" s="2"/>
      <c r="AB457" s="23"/>
      <c r="AC457" s="23"/>
      <c r="AD457" s="17"/>
      <c r="AE457" s="10"/>
      <c r="AF457" s="6"/>
      <c r="AJ457" s="2"/>
    </row>
    <row r="458" spans="22:36" x14ac:dyDescent="0.25">
      <c r="V458" s="10"/>
      <c r="W458" s="17"/>
      <c r="X458" s="10"/>
      <c r="Y458" s="2"/>
      <c r="Z458" s="2"/>
      <c r="AA458" s="2"/>
      <c r="AB458" s="23"/>
      <c r="AC458" s="23"/>
      <c r="AD458" s="17"/>
      <c r="AE458" s="10"/>
      <c r="AF458" s="6"/>
      <c r="AJ458" s="2"/>
    </row>
    <row r="459" spans="22:36" x14ac:dyDescent="0.25">
      <c r="V459" s="10"/>
      <c r="W459" s="17"/>
      <c r="X459" s="10"/>
      <c r="Y459" s="2"/>
      <c r="Z459" s="2"/>
      <c r="AA459" s="2"/>
      <c r="AB459" s="23"/>
      <c r="AC459" s="23"/>
      <c r="AD459" s="17"/>
      <c r="AE459" s="10"/>
      <c r="AF459" s="6"/>
      <c r="AJ459" s="2"/>
    </row>
    <row r="460" spans="22:36" x14ac:dyDescent="0.25">
      <c r="V460" s="10"/>
      <c r="W460" s="17"/>
      <c r="X460" s="10"/>
      <c r="Y460" s="2"/>
      <c r="Z460" s="2"/>
      <c r="AA460" s="2"/>
      <c r="AB460" s="23"/>
      <c r="AC460" s="23"/>
      <c r="AD460" s="17"/>
      <c r="AE460" s="10"/>
      <c r="AF460" s="6"/>
      <c r="AJ460" s="2"/>
    </row>
    <row r="461" spans="22:36" x14ac:dyDescent="0.25">
      <c r="V461" s="10"/>
      <c r="W461" s="17"/>
      <c r="X461" s="10"/>
      <c r="Y461" s="2"/>
      <c r="Z461" s="2"/>
      <c r="AA461" s="2"/>
      <c r="AB461" s="23"/>
      <c r="AC461" s="23"/>
      <c r="AD461" s="17"/>
      <c r="AE461" s="10"/>
      <c r="AF461" s="6"/>
      <c r="AJ461" s="2"/>
    </row>
    <row r="462" spans="22:36" x14ac:dyDescent="0.25">
      <c r="V462" s="10"/>
      <c r="W462" s="17"/>
      <c r="X462" s="10"/>
      <c r="Y462" s="2"/>
      <c r="Z462" s="2"/>
      <c r="AA462" s="2"/>
      <c r="AB462" s="23"/>
      <c r="AC462" s="23"/>
      <c r="AD462" s="17"/>
      <c r="AE462" s="10"/>
      <c r="AF462" s="6"/>
      <c r="AJ462" s="2"/>
    </row>
    <row r="463" spans="22:36" x14ac:dyDescent="0.25">
      <c r="V463" s="10"/>
      <c r="W463" s="17"/>
      <c r="X463" s="10"/>
      <c r="Y463" s="2"/>
      <c r="Z463" s="2"/>
      <c r="AA463" s="2"/>
      <c r="AB463" s="23"/>
      <c r="AC463" s="23"/>
      <c r="AD463" s="17"/>
      <c r="AE463" s="10"/>
      <c r="AF463" s="6"/>
      <c r="AJ463" s="2"/>
    </row>
    <row r="464" spans="22:36" x14ac:dyDescent="0.25">
      <c r="V464" s="10"/>
      <c r="W464" s="17"/>
      <c r="X464" s="10"/>
      <c r="Y464" s="2"/>
      <c r="Z464" s="2"/>
      <c r="AA464" s="2"/>
      <c r="AB464" s="23"/>
      <c r="AC464" s="23"/>
      <c r="AD464" s="17"/>
      <c r="AE464" s="10"/>
      <c r="AF464" s="6"/>
      <c r="AJ464" s="2"/>
    </row>
    <row r="465" spans="22:36" x14ac:dyDescent="0.25">
      <c r="V465" s="10"/>
      <c r="W465" s="17"/>
      <c r="X465" s="10"/>
      <c r="Y465" s="2"/>
      <c r="Z465" s="2"/>
      <c r="AA465" s="2"/>
      <c r="AB465" s="23"/>
      <c r="AC465" s="23"/>
      <c r="AD465" s="17"/>
      <c r="AE465" s="10"/>
      <c r="AF465" s="6"/>
      <c r="AJ465" s="2"/>
    </row>
    <row r="466" spans="22:36" x14ac:dyDescent="0.25">
      <c r="V466" s="10"/>
      <c r="W466" s="17"/>
      <c r="X466" s="10"/>
      <c r="Y466" s="2"/>
      <c r="Z466" s="2"/>
      <c r="AA466" s="2"/>
      <c r="AB466" s="23"/>
      <c r="AC466" s="23"/>
      <c r="AD466" s="17"/>
      <c r="AE466" s="10"/>
      <c r="AF466" s="6"/>
      <c r="AJ466" s="2"/>
    </row>
    <row r="467" spans="22:36" x14ac:dyDescent="0.25">
      <c r="V467" s="10"/>
      <c r="W467" s="17"/>
      <c r="X467" s="10"/>
      <c r="Y467" s="2"/>
      <c r="Z467" s="2"/>
      <c r="AA467" s="2"/>
      <c r="AB467" s="23"/>
      <c r="AC467" s="23"/>
      <c r="AD467" s="17"/>
      <c r="AE467" s="10"/>
      <c r="AF467" s="6"/>
      <c r="AJ467" s="2"/>
    </row>
    <row r="468" spans="22:36" x14ac:dyDescent="0.25">
      <c r="V468" s="10"/>
      <c r="W468" s="17"/>
      <c r="X468" s="10"/>
      <c r="Y468" s="2"/>
      <c r="Z468" s="2"/>
      <c r="AA468" s="2"/>
      <c r="AB468" s="23"/>
      <c r="AC468" s="23"/>
      <c r="AD468" s="17"/>
      <c r="AE468" s="10"/>
      <c r="AF468" s="6"/>
      <c r="AJ468" s="2"/>
    </row>
    <row r="469" spans="22:36" x14ac:dyDescent="0.25">
      <c r="V469" s="10"/>
      <c r="W469" s="17"/>
      <c r="X469" s="10"/>
      <c r="Y469" s="2"/>
      <c r="Z469" s="2"/>
      <c r="AA469" s="2"/>
      <c r="AB469" s="23"/>
      <c r="AC469" s="23"/>
      <c r="AD469" s="17"/>
      <c r="AE469" s="10"/>
      <c r="AF469" s="6"/>
      <c r="AJ469" s="2"/>
    </row>
    <row r="470" spans="22:36" x14ac:dyDescent="0.25">
      <c r="V470" s="10"/>
      <c r="W470" s="17"/>
      <c r="X470" s="10"/>
      <c r="Y470" s="2"/>
      <c r="Z470" s="2"/>
      <c r="AA470" s="2"/>
      <c r="AB470" s="23"/>
      <c r="AC470" s="23"/>
      <c r="AD470" s="17"/>
      <c r="AE470" s="10"/>
      <c r="AF470" s="6"/>
      <c r="AJ470" s="2"/>
    </row>
    <row r="471" spans="22:36" x14ac:dyDescent="0.25">
      <c r="V471" s="10"/>
      <c r="W471" s="17"/>
      <c r="X471" s="10"/>
      <c r="Y471" s="2"/>
      <c r="Z471" s="2"/>
      <c r="AA471" s="2"/>
      <c r="AB471" s="23"/>
      <c r="AC471" s="23"/>
      <c r="AD471" s="17"/>
      <c r="AE471" s="10"/>
      <c r="AF471" s="6"/>
      <c r="AJ471" s="2"/>
    </row>
    <row r="472" spans="22:36" x14ac:dyDescent="0.25">
      <c r="V472" s="10"/>
      <c r="W472" s="17"/>
      <c r="X472" s="10"/>
      <c r="Y472" s="2"/>
      <c r="Z472" s="2"/>
      <c r="AA472" s="2"/>
      <c r="AB472" s="23"/>
      <c r="AC472" s="23"/>
      <c r="AD472" s="17"/>
      <c r="AE472" s="10"/>
      <c r="AF472" s="6"/>
      <c r="AJ472" s="2"/>
    </row>
    <row r="473" spans="22:36" x14ac:dyDescent="0.25">
      <c r="V473" s="10"/>
      <c r="W473" s="17"/>
      <c r="X473" s="10"/>
      <c r="Y473" s="2"/>
      <c r="Z473" s="2"/>
      <c r="AA473" s="2"/>
      <c r="AB473" s="23"/>
      <c r="AC473" s="23"/>
      <c r="AD473" s="17"/>
      <c r="AE473" s="10"/>
      <c r="AF473" s="6"/>
      <c r="AJ473" s="2"/>
    </row>
    <row r="474" spans="22:36" x14ac:dyDescent="0.25">
      <c r="V474" s="10"/>
      <c r="W474" s="17"/>
      <c r="X474" s="10"/>
      <c r="Y474" s="2"/>
      <c r="Z474" s="2"/>
      <c r="AA474" s="2"/>
      <c r="AB474" s="23"/>
      <c r="AC474" s="23"/>
      <c r="AD474" s="17"/>
      <c r="AE474" s="10"/>
      <c r="AF474" s="6"/>
      <c r="AJ474" s="2"/>
    </row>
    <row r="475" spans="22:36" x14ac:dyDescent="0.25">
      <c r="V475" s="10"/>
      <c r="W475" s="17"/>
      <c r="X475" s="10"/>
      <c r="Y475" s="2"/>
      <c r="Z475" s="2"/>
      <c r="AA475" s="2"/>
      <c r="AB475" s="23"/>
      <c r="AC475" s="23"/>
      <c r="AD475" s="17"/>
      <c r="AE475" s="10"/>
      <c r="AF475" s="6"/>
      <c r="AJ475" s="2"/>
    </row>
    <row r="476" spans="22:36" x14ac:dyDescent="0.25">
      <c r="V476" s="10"/>
      <c r="W476" s="17"/>
      <c r="X476" s="10"/>
      <c r="Y476" s="2"/>
      <c r="Z476" s="2"/>
      <c r="AA476" s="2"/>
      <c r="AB476" s="23"/>
      <c r="AC476" s="23"/>
      <c r="AD476" s="17"/>
      <c r="AE476" s="10"/>
      <c r="AF476" s="6"/>
      <c r="AJ476" s="2"/>
    </row>
    <row r="477" spans="22:36" x14ac:dyDescent="0.25">
      <c r="V477" s="10"/>
      <c r="W477" s="17"/>
      <c r="X477" s="10"/>
      <c r="Y477" s="2"/>
      <c r="Z477" s="2"/>
      <c r="AA477" s="2"/>
      <c r="AB477" s="23"/>
      <c r="AC477" s="23"/>
      <c r="AD477" s="17"/>
      <c r="AE477" s="10"/>
      <c r="AF477" s="6"/>
      <c r="AJ477" s="2"/>
    </row>
    <row r="478" spans="22:36" x14ac:dyDescent="0.25">
      <c r="V478" s="10"/>
      <c r="W478" s="17"/>
      <c r="X478" s="10"/>
      <c r="Y478" s="2"/>
      <c r="Z478" s="2"/>
      <c r="AA478" s="2"/>
      <c r="AB478" s="23"/>
      <c r="AC478" s="23"/>
      <c r="AD478" s="17"/>
      <c r="AE478" s="10"/>
      <c r="AF478" s="6"/>
      <c r="AJ478" s="2"/>
    </row>
    <row r="479" spans="22:36" x14ac:dyDescent="0.25">
      <c r="V479" s="10"/>
      <c r="W479" s="17"/>
      <c r="X479" s="10"/>
      <c r="Y479" s="2"/>
      <c r="Z479" s="2"/>
      <c r="AA479" s="2"/>
      <c r="AB479" s="23"/>
      <c r="AC479" s="23"/>
      <c r="AD479" s="17"/>
      <c r="AE479" s="10"/>
      <c r="AF479" s="6"/>
      <c r="AJ479" s="2"/>
    </row>
    <row r="480" spans="22:36" x14ac:dyDescent="0.25">
      <c r="V480" s="10"/>
      <c r="W480" s="17"/>
      <c r="X480" s="10"/>
      <c r="Y480" s="2"/>
      <c r="Z480" s="2"/>
      <c r="AA480" s="2"/>
      <c r="AB480" s="23"/>
      <c r="AC480" s="23"/>
      <c r="AD480" s="17"/>
      <c r="AE480" s="10"/>
      <c r="AF480" s="6"/>
      <c r="AJ480" s="2"/>
    </row>
    <row r="481" spans="22:36" x14ac:dyDescent="0.25">
      <c r="V481" s="10"/>
      <c r="W481" s="17"/>
      <c r="X481" s="10"/>
      <c r="Y481" s="2"/>
      <c r="Z481" s="2"/>
      <c r="AA481" s="2"/>
      <c r="AB481" s="23"/>
      <c r="AC481" s="23"/>
      <c r="AD481" s="17"/>
      <c r="AE481" s="10"/>
      <c r="AF481" s="6"/>
      <c r="AJ481" s="2"/>
    </row>
    <row r="482" spans="22:36" x14ac:dyDescent="0.25">
      <c r="V482" s="10"/>
      <c r="W482" s="17"/>
      <c r="X482" s="10"/>
      <c r="Y482" s="2"/>
      <c r="Z482" s="2"/>
      <c r="AA482" s="2"/>
      <c r="AB482" s="23"/>
      <c r="AC482" s="23"/>
      <c r="AD482" s="17"/>
      <c r="AE482" s="10"/>
      <c r="AF482" s="6"/>
      <c r="AJ482" s="2"/>
    </row>
    <row r="483" spans="22:36" x14ac:dyDescent="0.25">
      <c r="V483" s="10"/>
      <c r="W483" s="17"/>
      <c r="X483" s="10"/>
      <c r="Y483" s="2"/>
      <c r="Z483" s="2"/>
      <c r="AA483" s="2"/>
      <c r="AB483" s="23"/>
      <c r="AC483" s="23"/>
      <c r="AD483" s="17"/>
      <c r="AE483" s="10"/>
      <c r="AF483" s="6"/>
      <c r="AJ483" s="2"/>
    </row>
    <row r="484" spans="22:36" x14ac:dyDescent="0.25">
      <c r="V484" s="10"/>
      <c r="W484" s="17"/>
      <c r="X484" s="10"/>
      <c r="Y484" s="2"/>
      <c r="Z484" s="2"/>
      <c r="AA484" s="2"/>
      <c r="AB484" s="23"/>
      <c r="AC484" s="23"/>
      <c r="AD484" s="17"/>
      <c r="AE484" s="10"/>
      <c r="AF484" s="6"/>
      <c r="AJ484" s="2"/>
    </row>
    <row r="485" spans="22:36" x14ac:dyDescent="0.25">
      <c r="V485" s="10"/>
      <c r="W485" s="17"/>
      <c r="X485" s="10"/>
      <c r="Y485" s="2"/>
      <c r="Z485" s="2"/>
      <c r="AA485" s="2"/>
      <c r="AB485" s="23"/>
      <c r="AC485" s="23"/>
      <c r="AD485" s="17"/>
      <c r="AE485" s="10"/>
      <c r="AF485" s="6"/>
      <c r="AJ485" s="2"/>
    </row>
    <row r="486" spans="22:36" x14ac:dyDescent="0.25">
      <c r="V486" s="10"/>
      <c r="W486" s="17"/>
      <c r="X486" s="10"/>
      <c r="Y486" s="2"/>
      <c r="Z486" s="2"/>
      <c r="AA486" s="2"/>
      <c r="AB486" s="23"/>
      <c r="AC486" s="23"/>
      <c r="AD486" s="17"/>
      <c r="AE486" s="10"/>
      <c r="AF486" s="6"/>
      <c r="AJ486" s="2"/>
    </row>
    <row r="487" spans="22:36" x14ac:dyDescent="0.25">
      <c r="V487" s="10"/>
      <c r="W487" s="17"/>
      <c r="X487" s="10"/>
      <c r="Y487" s="2"/>
      <c r="Z487" s="2"/>
      <c r="AA487" s="2"/>
      <c r="AB487" s="23"/>
      <c r="AC487" s="23"/>
      <c r="AD487" s="17"/>
      <c r="AE487" s="10"/>
      <c r="AF487" s="6"/>
      <c r="AJ487" s="2"/>
    </row>
    <row r="488" spans="22:36" x14ac:dyDescent="0.25">
      <c r="V488" s="10"/>
      <c r="W488" s="17"/>
      <c r="X488" s="10"/>
      <c r="Y488" s="2"/>
      <c r="Z488" s="2"/>
      <c r="AA488" s="2"/>
      <c r="AB488" s="23"/>
      <c r="AC488" s="23"/>
      <c r="AD488" s="17"/>
      <c r="AE488" s="10"/>
      <c r="AF488" s="6"/>
      <c r="AJ488" s="2"/>
    </row>
    <row r="489" spans="22:36" x14ac:dyDescent="0.25">
      <c r="V489" s="10"/>
      <c r="W489" s="17"/>
      <c r="X489" s="10"/>
      <c r="Y489" s="2"/>
      <c r="Z489" s="2"/>
      <c r="AA489" s="2"/>
      <c r="AB489" s="23"/>
      <c r="AC489" s="23"/>
      <c r="AD489" s="17"/>
      <c r="AE489" s="10"/>
      <c r="AF489" s="6"/>
      <c r="AJ489" s="2"/>
    </row>
    <row r="490" spans="22:36" x14ac:dyDescent="0.25">
      <c r="V490" s="10"/>
      <c r="W490" s="17"/>
      <c r="X490" s="10"/>
      <c r="Y490" s="2"/>
      <c r="Z490" s="2"/>
      <c r="AA490" s="2"/>
      <c r="AB490" s="23"/>
      <c r="AC490" s="23"/>
      <c r="AD490" s="17"/>
      <c r="AE490" s="10"/>
      <c r="AF490" s="6"/>
      <c r="AJ490" s="2"/>
    </row>
    <row r="491" spans="22:36" x14ac:dyDescent="0.25">
      <c r="V491" s="10"/>
      <c r="W491" s="17"/>
      <c r="X491" s="10"/>
      <c r="Y491" s="2"/>
      <c r="Z491" s="2"/>
      <c r="AA491" s="2"/>
      <c r="AB491" s="23"/>
      <c r="AC491" s="23"/>
      <c r="AD491" s="17"/>
      <c r="AE491" s="10"/>
      <c r="AF491" s="6"/>
      <c r="AJ491" s="2"/>
    </row>
    <row r="492" spans="22:36" x14ac:dyDescent="0.25">
      <c r="V492" s="10"/>
      <c r="W492" s="17"/>
      <c r="X492" s="10"/>
      <c r="Y492" s="2"/>
      <c r="Z492" s="2"/>
      <c r="AA492" s="2"/>
      <c r="AB492" s="23"/>
      <c r="AC492" s="23"/>
      <c r="AD492" s="17"/>
      <c r="AE492" s="10"/>
      <c r="AF492" s="6"/>
      <c r="AJ492" s="2"/>
    </row>
    <row r="493" spans="22:36" x14ac:dyDescent="0.25">
      <c r="V493" s="10"/>
      <c r="W493" s="17"/>
      <c r="X493" s="10"/>
      <c r="Y493" s="2"/>
      <c r="Z493" s="2"/>
      <c r="AA493" s="2"/>
      <c r="AB493" s="23"/>
      <c r="AC493" s="23"/>
      <c r="AD493" s="17"/>
      <c r="AE493" s="10"/>
      <c r="AF493" s="6"/>
      <c r="AJ493" s="2"/>
    </row>
    <row r="494" spans="22:36" x14ac:dyDescent="0.25">
      <c r="V494" s="10"/>
      <c r="W494" s="17"/>
      <c r="X494" s="10"/>
      <c r="Y494" s="2"/>
      <c r="Z494" s="2"/>
      <c r="AA494" s="2"/>
      <c r="AB494" s="23"/>
      <c r="AC494" s="23"/>
      <c r="AD494" s="17"/>
      <c r="AE494" s="10"/>
      <c r="AF494" s="6"/>
      <c r="AJ494" s="2"/>
    </row>
    <row r="495" spans="22:36" x14ac:dyDescent="0.25">
      <c r="V495" s="10"/>
      <c r="W495" s="17"/>
      <c r="X495" s="10"/>
      <c r="Y495" s="2"/>
      <c r="Z495" s="2"/>
      <c r="AA495" s="2"/>
      <c r="AB495" s="23"/>
      <c r="AC495" s="23"/>
      <c r="AD495" s="17"/>
      <c r="AE495" s="10"/>
      <c r="AF495" s="6"/>
      <c r="AJ495" s="2"/>
    </row>
    <row r="496" spans="22:36" x14ac:dyDescent="0.25">
      <c r="V496" s="10"/>
      <c r="W496" s="17"/>
      <c r="X496" s="10"/>
      <c r="Y496" s="2"/>
      <c r="Z496" s="2"/>
      <c r="AA496" s="2"/>
      <c r="AB496" s="23"/>
      <c r="AC496" s="23"/>
      <c r="AD496" s="17"/>
      <c r="AE496" s="10"/>
      <c r="AF496" s="6"/>
      <c r="AJ496" s="2"/>
    </row>
    <row r="497" spans="22:36" x14ac:dyDescent="0.25">
      <c r="V497" s="10"/>
      <c r="W497" s="17"/>
      <c r="X497" s="10"/>
      <c r="Y497" s="2"/>
      <c r="Z497" s="2"/>
      <c r="AA497" s="2"/>
      <c r="AB497" s="23"/>
      <c r="AC497" s="23"/>
      <c r="AD497" s="17"/>
      <c r="AE497" s="10"/>
      <c r="AF497" s="6"/>
      <c r="AJ497" s="2"/>
    </row>
    <row r="498" spans="22:36" x14ac:dyDescent="0.25">
      <c r="V498" s="10"/>
      <c r="W498" s="17"/>
      <c r="X498" s="10"/>
      <c r="Y498" s="2"/>
      <c r="Z498" s="2"/>
      <c r="AA498" s="2"/>
      <c r="AB498" s="23"/>
      <c r="AC498" s="23"/>
      <c r="AD498" s="17"/>
      <c r="AE498" s="10"/>
      <c r="AF498" s="6"/>
      <c r="AJ498" s="2"/>
    </row>
    <row r="499" spans="22:36" x14ac:dyDescent="0.25">
      <c r="V499" s="10"/>
      <c r="W499" s="17"/>
      <c r="X499" s="10"/>
      <c r="Y499" s="2"/>
      <c r="Z499" s="2"/>
      <c r="AA499" s="2"/>
      <c r="AB499" s="23"/>
      <c r="AC499" s="23"/>
      <c r="AD499" s="17"/>
      <c r="AE499" s="10"/>
      <c r="AF499" s="6"/>
      <c r="AJ499" s="2"/>
    </row>
    <row r="500" spans="22:36" x14ac:dyDescent="0.25">
      <c r="V500" s="10"/>
      <c r="W500" s="17"/>
      <c r="X500" s="10"/>
      <c r="Y500" s="2"/>
      <c r="Z500" s="2"/>
      <c r="AA500" s="2"/>
      <c r="AB500" s="23"/>
      <c r="AC500" s="23"/>
      <c r="AD500" s="17"/>
      <c r="AE500" s="10"/>
      <c r="AF500" s="6"/>
      <c r="AJ500" s="2"/>
    </row>
    <row r="501" spans="22:36" x14ac:dyDescent="0.25">
      <c r="V501" s="10"/>
      <c r="W501" s="17"/>
      <c r="X501" s="10"/>
      <c r="Y501" s="2"/>
      <c r="Z501" s="2"/>
      <c r="AA501" s="2"/>
      <c r="AB501" s="23"/>
      <c r="AC501" s="23"/>
      <c r="AD501" s="17"/>
      <c r="AE501" s="10"/>
      <c r="AF501" s="6"/>
      <c r="AJ501" s="2"/>
    </row>
    <row r="502" spans="22:36" x14ac:dyDescent="0.25">
      <c r="V502" s="10"/>
      <c r="W502" s="17"/>
      <c r="X502" s="10"/>
      <c r="Y502" s="2"/>
      <c r="Z502" s="2"/>
      <c r="AA502" s="2"/>
      <c r="AB502" s="23"/>
      <c r="AC502" s="23"/>
      <c r="AD502" s="17"/>
      <c r="AE502" s="10"/>
      <c r="AF502" s="6"/>
      <c r="AJ502" s="2"/>
    </row>
    <row r="503" spans="22:36" x14ac:dyDescent="0.25">
      <c r="V503" s="10"/>
      <c r="W503" s="17"/>
      <c r="X503" s="10"/>
      <c r="Y503" s="2"/>
      <c r="Z503" s="2"/>
      <c r="AA503" s="2"/>
      <c r="AB503" s="23"/>
      <c r="AC503" s="23"/>
      <c r="AD503" s="17"/>
      <c r="AE503" s="10"/>
      <c r="AF503" s="6"/>
      <c r="AJ503" s="2"/>
    </row>
    <row r="504" spans="22:36" x14ac:dyDescent="0.25">
      <c r="V504" s="10"/>
      <c r="W504" s="17"/>
      <c r="X504" s="10"/>
      <c r="Y504" s="2"/>
      <c r="Z504" s="2"/>
      <c r="AA504" s="2"/>
      <c r="AB504" s="23"/>
      <c r="AC504" s="23"/>
      <c r="AD504" s="17"/>
      <c r="AE504" s="10"/>
      <c r="AF504" s="6"/>
      <c r="AJ504" s="2"/>
    </row>
    <row r="505" spans="22:36" x14ac:dyDescent="0.25">
      <c r="V505" s="10"/>
      <c r="W505" s="17"/>
      <c r="X505" s="10"/>
      <c r="Y505" s="2"/>
      <c r="Z505" s="2"/>
      <c r="AA505" s="2"/>
      <c r="AB505" s="23"/>
      <c r="AC505" s="23"/>
      <c r="AD505" s="17"/>
      <c r="AE505" s="10"/>
      <c r="AF505" s="6"/>
      <c r="AJ505" s="2"/>
    </row>
    <row r="506" spans="22:36" x14ac:dyDescent="0.25">
      <c r="V506" s="10"/>
      <c r="W506" s="17"/>
      <c r="X506" s="10"/>
      <c r="Y506" s="2"/>
      <c r="Z506" s="2"/>
      <c r="AA506" s="2"/>
      <c r="AB506" s="23"/>
      <c r="AC506" s="23"/>
      <c r="AD506" s="17"/>
      <c r="AE506" s="10"/>
      <c r="AF506" s="6"/>
      <c r="AJ506" s="2"/>
    </row>
    <row r="507" spans="22:36" x14ac:dyDescent="0.25">
      <c r="V507" s="10"/>
      <c r="W507" s="17"/>
      <c r="X507" s="10"/>
      <c r="Y507" s="2"/>
      <c r="Z507" s="2"/>
      <c r="AA507" s="2"/>
      <c r="AB507" s="23"/>
      <c r="AC507" s="23"/>
      <c r="AD507" s="17"/>
      <c r="AE507" s="10"/>
      <c r="AF507" s="6"/>
      <c r="AJ507" s="2"/>
    </row>
    <row r="508" spans="22:36" x14ac:dyDescent="0.25">
      <c r="V508" s="10"/>
      <c r="W508" s="17"/>
      <c r="X508" s="10"/>
      <c r="Y508" s="2"/>
      <c r="Z508" s="2"/>
      <c r="AA508" s="2"/>
      <c r="AB508" s="23"/>
      <c r="AC508" s="23"/>
      <c r="AD508" s="17"/>
      <c r="AE508" s="10"/>
      <c r="AF508" s="6"/>
      <c r="AJ508" s="2"/>
    </row>
    <row r="509" spans="22:36" x14ac:dyDescent="0.25">
      <c r="V509" s="10"/>
      <c r="W509" s="17"/>
      <c r="X509" s="10"/>
      <c r="Y509" s="2"/>
      <c r="Z509" s="2"/>
      <c r="AA509" s="2"/>
      <c r="AB509" s="23"/>
      <c r="AC509" s="23"/>
      <c r="AD509" s="17"/>
      <c r="AE509" s="10"/>
      <c r="AF509" s="6"/>
      <c r="AJ509" s="2"/>
    </row>
    <row r="510" spans="22:36" x14ac:dyDescent="0.25">
      <c r="V510" s="10"/>
      <c r="W510" s="17"/>
      <c r="X510" s="10"/>
      <c r="Y510" s="2"/>
      <c r="Z510" s="2"/>
      <c r="AA510" s="2"/>
      <c r="AB510" s="23"/>
      <c r="AC510" s="23"/>
      <c r="AD510" s="17"/>
      <c r="AE510" s="10"/>
      <c r="AF510" s="6"/>
      <c r="AJ510" s="2"/>
    </row>
    <row r="511" spans="22:36" x14ac:dyDescent="0.25">
      <c r="V511" s="10"/>
      <c r="W511" s="17"/>
      <c r="X511" s="10"/>
      <c r="Y511" s="2"/>
      <c r="Z511" s="2"/>
      <c r="AA511" s="2"/>
      <c r="AB511" s="23"/>
      <c r="AC511" s="23"/>
      <c r="AD511" s="17"/>
      <c r="AE511" s="10"/>
      <c r="AF511" s="6"/>
      <c r="AJ511" s="2"/>
    </row>
    <row r="512" spans="22:36" x14ac:dyDescent="0.25">
      <c r="V512" s="10"/>
      <c r="W512" s="17"/>
      <c r="X512" s="10"/>
      <c r="Y512" s="2"/>
      <c r="Z512" s="2"/>
      <c r="AA512" s="2"/>
      <c r="AB512" s="23"/>
      <c r="AC512" s="23"/>
      <c r="AD512" s="17"/>
      <c r="AE512" s="10"/>
      <c r="AF512" s="6"/>
      <c r="AJ512" s="2"/>
    </row>
    <row r="513" spans="22:36" x14ac:dyDescent="0.25">
      <c r="V513" s="10"/>
      <c r="W513" s="17"/>
      <c r="X513" s="10"/>
      <c r="Y513" s="2"/>
      <c r="Z513" s="2"/>
      <c r="AA513" s="2"/>
      <c r="AB513" s="23"/>
      <c r="AC513" s="23"/>
      <c r="AD513" s="17"/>
      <c r="AE513" s="10"/>
      <c r="AF513" s="6"/>
      <c r="AJ513" s="2"/>
    </row>
    <row r="514" spans="22:36" x14ac:dyDescent="0.25">
      <c r="V514" s="10"/>
      <c r="W514" s="17"/>
      <c r="X514" s="10"/>
      <c r="Y514" s="2"/>
      <c r="Z514" s="2"/>
      <c r="AA514" s="2"/>
      <c r="AB514" s="23"/>
      <c r="AC514" s="23"/>
      <c r="AD514" s="17"/>
      <c r="AE514" s="10"/>
      <c r="AF514" s="6"/>
      <c r="AJ514" s="2"/>
    </row>
    <row r="515" spans="22:36" x14ac:dyDescent="0.25">
      <c r="V515" s="10"/>
      <c r="W515" s="17"/>
      <c r="X515" s="10"/>
      <c r="Y515" s="2"/>
      <c r="Z515" s="2"/>
      <c r="AA515" s="2"/>
      <c r="AB515" s="23"/>
      <c r="AC515" s="23"/>
      <c r="AD515" s="17"/>
      <c r="AE515" s="10"/>
      <c r="AF515" s="6"/>
      <c r="AJ515" s="2"/>
    </row>
    <row r="516" spans="22:36" x14ac:dyDescent="0.25">
      <c r="V516" s="10"/>
      <c r="W516" s="17"/>
      <c r="X516" s="10"/>
      <c r="Y516" s="2"/>
      <c r="Z516" s="2"/>
      <c r="AA516" s="2"/>
      <c r="AB516" s="23"/>
      <c r="AC516" s="23"/>
      <c r="AD516" s="17"/>
      <c r="AE516" s="10"/>
      <c r="AF516" s="6"/>
      <c r="AJ516" s="2"/>
    </row>
    <row r="517" spans="22:36" x14ac:dyDescent="0.25">
      <c r="V517" s="10"/>
      <c r="W517" s="17"/>
      <c r="X517" s="10"/>
      <c r="Y517" s="2"/>
      <c r="Z517" s="2"/>
      <c r="AA517" s="2"/>
      <c r="AB517" s="23"/>
      <c r="AC517" s="23"/>
      <c r="AD517" s="17"/>
      <c r="AE517" s="10"/>
      <c r="AF517" s="6"/>
      <c r="AJ517" s="2"/>
    </row>
    <row r="518" spans="22:36" x14ac:dyDescent="0.25">
      <c r="V518" s="10"/>
      <c r="W518" s="17"/>
      <c r="X518" s="10"/>
      <c r="Y518" s="2"/>
      <c r="Z518" s="2"/>
      <c r="AA518" s="2"/>
      <c r="AB518" s="23"/>
      <c r="AC518" s="23"/>
      <c r="AD518" s="17"/>
      <c r="AE518" s="10"/>
      <c r="AF518" s="6"/>
      <c r="AJ518" s="2"/>
    </row>
    <row r="519" spans="22:36" x14ac:dyDescent="0.25">
      <c r="V519" s="10"/>
      <c r="W519" s="17"/>
      <c r="X519" s="10"/>
      <c r="Y519" s="2"/>
      <c r="Z519" s="2"/>
      <c r="AA519" s="2"/>
      <c r="AB519" s="23"/>
      <c r="AC519" s="23"/>
      <c r="AD519" s="17"/>
      <c r="AE519" s="10"/>
      <c r="AF519" s="6"/>
      <c r="AJ519" s="2"/>
    </row>
    <row r="520" spans="22:36" x14ac:dyDescent="0.25">
      <c r="V520" s="10"/>
      <c r="W520" s="17"/>
      <c r="X520" s="10"/>
      <c r="Y520" s="2"/>
      <c r="Z520" s="2"/>
      <c r="AA520" s="2"/>
      <c r="AB520" s="23"/>
      <c r="AC520" s="23"/>
      <c r="AD520" s="17"/>
      <c r="AE520" s="10"/>
      <c r="AF520" s="6"/>
      <c r="AJ520" s="2"/>
    </row>
    <row r="521" spans="22:36" x14ac:dyDescent="0.25">
      <c r="V521" s="10"/>
      <c r="W521" s="17"/>
      <c r="X521" s="10"/>
      <c r="Y521" s="2"/>
      <c r="Z521" s="2"/>
      <c r="AA521" s="2"/>
      <c r="AB521" s="23"/>
      <c r="AC521" s="23"/>
      <c r="AD521" s="17"/>
      <c r="AE521" s="10"/>
      <c r="AF521" s="6"/>
      <c r="AJ521" s="2"/>
    </row>
    <row r="522" spans="22:36" x14ac:dyDescent="0.25">
      <c r="V522" s="10"/>
      <c r="W522" s="17"/>
      <c r="X522" s="10"/>
      <c r="Y522" s="2"/>
      <c r="Z522" s="2"/>
      <c r="AA522" s="2"/>
      <c r="AB522" s="23"/>
      <c r="AC522" s="23"/>
      <c r="AD522" s="17"/>
      <c r="AE522" s="10"/>
      <c r="AF522" s="6"/>
      <c r="AJ522" s="2"/>
    </row>
    <row r="523" spans="22:36" x14ac:dyDescent="0.25">
      <c r="V523" s="10"/>
      <c r="W523" s="17"/>
      <c r="X523" s="10"/>
      <c r="Y523" s="2"/>
      <c r="Z523" s="2"/>
      <c r="AA523" s="2"/>
      <c r="AB523" s="23"/>
      <c r="AC523" s="23"/>
      <c r="AD523" s="17"/>
      <c r="AE523" s="10"/>
      <c r="AF523" s="6"/>
      <c r="AJ523" s="2"/>
    </row>
    <row r="524" spans="22:36" x14ac:dyDescent="0.25">
      <c r="V524" s="10"/>
      <c r="W524" s="17"/>
      <c r="X524" s="10"/>
      <c r="Y524" s="2"/>
      <c r="Z524" s="2"/>
      <c r="AA524" s="2"/>
      <c r="AB524" s="23"/>
      <c r="AC524" s="23"/>
      <c r="AD524" s="17"/>
      <c r="AE524" s="10"/>
      <c r="AF524" s="6"/>
      <c r="AJ524" s="2"/>
    </row>
    <row r="525" spans="22:36" x14ac:dyDescent="0.25">
      <c r="V525" s="10"/>
      <c r="W525" s="17"/>
      <c r="X525" s="10"/>
      <c r="Y525" s="2"/>
      <c r="Z525" s="2"/>
      <c r="AA525" s="2"/>
      <c r="AB525" s="23"/>
      <c r="AC525" s="23"/>
      <c r="AD525" s="17"/>
      <c r="AE525" s="10"/>
      <c r="AF525" s="6"/>
      <c r="AJ525" s="2"/>
    </row>
    <row r="526" spans="22:36" x14ac:dyDescent="0.25">
      <c r="V526" s="10"/>
      <c r="W526" s="17"/>
      <c r="X526" s="10"/>
      <c r="Y526" s="2"/>
      <c r="Z526" s="2"/>
      <c r="AA526" s="2"/>
      <c r="AB526" s="23"/>
      <c r="AC526" s="23"/>
      <c r="AD526" s="17"/>
      <c r="AE526" s="10"/>
      <c r="AF526" s="6"/>
      <c r="AJ526" s="2"/>
    </row>
    <row r="527" spans="22:36" x14ac:dyDescent="0.25">
      <c r="V527" s="10"/>
      <c r="W527" s="17"/>
      <c r="X527" s="10"/>
      <c r="Y527" s="2"/>
      <c r="Z527" s="2"/>
      <c r="AA527" s="2"/>
      <c r="AB527" s="23"/>
      <c r="AC527" s="23"/>
      <c r="AD527" s="17"/>
      <c r="AE527" s="10"/>
      <c r="AF527" s="6"/>
      <c r="AJ527" s="2"/>
    </row>
    <row r="528" spans="22:36" x14ac:dyDescent="0.25">
      <c r="V528" s="10"/>
      <c r="W528" s="17"/>
      <c r="X528" s="10"/>
      <c r="Y528" s="2"/>
      <c r="Z528" s="2"/>
      <c r="AA528" s="2"/>
      <c r="AB528" s="23"/>
      <c r="AC528" s="23"/>
      <c r="AD528" s="17"/>
      <c r="AE528" s="10"/>
      <c r="AF528" s="6"/>
      <c r="AJ528" s="2"/>
    </row>
    <row r="529" spans="22:36" x14ac:dyDescent="0.25">
      <c r="V529" s="10"/>
      <c r="W529" s="17"/>
      <c r="X529" s="10"/>
      <c r="Y529" s="2"/>
      <c r="Z529" s="2"/>
      <c r="AA529" s="2"/>
      <c r="AB529" s="23"/>
      <c r="AC529" s="23"/>
      <c r="AD529" s="17"/>
      <c r="AE529" s="10"/>
      <c r="AF529" s="6"/>
      <c r="AJ529" s="2"/>
    </row>
    <row r="530" spans="22:36" x14ac:dyDescent="0.25">
      <c r="V530" s="10"/>
      <c r="W530" s="17"/>
      <c r="X530" s="10"/>
      <c r="Y530" s="2"/>
      <c r="Z530" s="2"/>
      <c r="AA530" s="2"/>
      <c r="AB530" s="23"/>
      <c r="AC530" s="23"/>
      <c r="AD530" s="17"/>
      <c r="AE530" s="10"/>
      <c r="AF530" s="6"/>
      <c r="AJ530" s="2"/>
    </row>
    <row r="531" spans="22:36" x14ac:dyDescent="0.25">
      <c r="V531" s="10"/>
      <c r="W531" s="17"/>
      <c r="X531" s="10"/>
      <c r="Y531" s="2"/>
      <c r="Z531" s="2"/>
      <c r="AA531" s="2"/>
      <c r="AB531" s="23"/>
      <c r="AC531" s="23"/>
      <c r="AD531" s="17"/>
      <c r="AE531" s="10"/>
      <c r="AF531" s="6"/>
      <c r="AJ531" s="2"/>
    </row>
    <row r="532" spans="22:36" x14ac:dyDescent="0.25">
      <c r="V532" s="10"/>
      <c r="W532" s="17"/>
      <c r="X532" s="10"/>
      <c r="Y532" s="2"/>
      <c r="Z532" s="2"/>
      <c r="AA532" s="2"/>
      <c r="AB532" s="23"/>
      <c r="AC532" s="23"/>
      <c r="AD532" s="17"/>
      <c r="AE532" s="10"/>
      <c r="AF532" s="6"/>
      <c r="AJ532" s="2"/>
    </row>
    <row r="533" spans="22:36" x14ac:dyDescent="0.25">
      <c r="V533" s="10"/>
      <c r="W533" s="17"/>
      <c r="X533" s="10"/>
      <c r="Y533" s="2"/>
      <c r="Z533" s="2"/>
      <c r="AA533" s="2"/>
      <c r="AB533" s="23"/>
      <c r="AC533" s="23"/>
      <c r="AD533" s="17"/>
      <c r="AE533" s="10"/>
      <c r="AF533" s="6"/>
      <c r="AJ533" s="2"/>
    </row>
    <row r="534" spans="22:36" x14ac:dyDescent="0.25">
      <c r="V534" s="10"/>
      <c r="W534" s="17"/>
      <c r="X534" s="10"/>
      <c r="Y534" s="2"/>
      <c r="Z534" s="2"/>
      <c r="AA534" s="2"/>
      <c r="AB534" s="23"/>
      <c r="AC534" s="23"/>
      <c r="AD534" s="17"/>
      <c r="AE534" s="10"/>
      <c r="AF534" s="6"/>
      <c r="AJ534" s="2"/>
    </row>
    <row r="535" spans="22:36" x14ac:dyDescent="0.25">
      <c r="V535" s="10"/>
      <c r="W535" s="17"/>
      <c r="X535" s="10"/>
      <c r="Y535" s="2"/>
      <c r="Z535" s="2"/>
      <c r="AA535" s="2"/>
      <c r="AB535" s="23"/>
      <c r="AC535" s="23"/>
      <c r="AD535" s="17"/>
      <c r="AE535" s="10"/>
      <c r="AF535" s="6"/>
      <c r="AJ535" s="2"/>
    </row>
    <row r="536" spans="22:36" x14ac:dyDescent="0.25">
      <c r="V536" s="10"/>
      <c r="W536" s="17"/>
      <c r="X536" s="10"/>
      <c r="Y536" s="2"/>
      <c r="Z536" s="2"/>
      <c r="AA536" s="2"/>
      <c r="AB536" s="23"/>
      <c r="AC536" s="23"/>
      <c r="AD536" s="17"/>
      <c r="AE536" s="10"/>
      <c r="AF536" s="6"/>
      <c r="AJ536" s="2"/>
    </row>
    <row r="537" spans="22:36" x14ac:dyDescent="0.25">
      <c r="V537" s="10"/>
      <c r="W537" s="17"/>
      <c r="X537" s="10"/>
      <c r="Y537" s="2"/>
      <c r="Z537" s="2"/>
      <c r="AA537" s="2"/>
      <c r="AB537" s="23"/>
      <c r="AC537" s="23"/>
      <c r="AD537" s="17"/>
      <c r="AE537" s="10"/>
      <c r="AF537" s="6"/>
      <c r="AJ537" s="2"/>
    </row>
    <row r="538" spans="22:36" x14ac:dyDescent="0.25">
      <c r="V538" s="10"/>
      <c r="W538" s="17"/>
      <c r="X538" s="10"/>
      <c r="Y538" s="2"/>
      <c r="Z538" s="2"/>
      <c r="AA538" s="2"/>
      <c r="AB538" s="23"/>
      <c r="AC538" s="23"/>
      <c r="AD538" s="17"/>
      <c r="AE538" s="10"/>
      <c r="AF538" s="6"/>
      <c r="AJ538" s="2"/>
    </row>
    <row r="539" spans="22:36" x14ac:dyDescent="0.25">
      <c r="V539" s="10"/>
      <c r="W539" s="17"/>
      <c r="X539" s="10"/>
      <c r="Y539" s="2"/>
      <c r="Z539" s="2"/>
      <c r="AA539" s="2"/>
      <c r="AB539" s="23"/>
      <c r="AC539" s="23"/>
      <c r="AD539" s="17"/>
      <c r="AE539" s="10"/>
      <c r="AF539" s="6"/>
      <c r="AJ539" s="2"/>
    </row>
    <row r="540" spans="22:36" x14ac:dyDescent="0.25">
      <c r="V540" s="10"/>
      <c r="W540" s="17"/>
      <c r="X540" s="10"/>
      <c r="Y540" s="2"/>
      <c r="Z540" s="2"/>
      <c r="AA540" s="2"/>
      <c r="AB540" s="23"/>
      <c r="AC540" s="23"/>
      <c r="AD540" s="17"/>
      <c r="AE540" s="10"/>
      <c r="AF540" s="6"/>
      <c r="AJ540" s="2"/>
    </row>
    <row r="541" spans="22:36" x14ac:dyDescent="0.25">
      <c r="V541" s="10"/>
      <c r="W541" s="17"/>
      <c r="X541" s="10"/>
      <c r="Y541" s="2"/>
      <c r="Z541" s="2"/>
      <c r="AA541" s="2"/>
      <c r="AB541" s="23"/>
      <c r="AC541" s="23"/>
      <c r="AD541" s="17"/>
      <c r="AE541" s="10"/>
      <c r="AF541" s="6"/>
      <c r="AJ541" s="2"/>
    </row>
    <row r="542" spans="22:36" x14ac:dyDescent="0.25">
      <c r="V542" s="10"/>
      <c r="W542" s="17"/>
      <c r="X542" s="10"/>
      <c r="Y542" s="2"/>
      <c r="Z542" s="2"/>
      <c r="AA542" s="2"/>
      <c r="AB542" s="23"/>
      <c r="AC542" s="23"/>
      <c r="AD542" s="17"/>
      <c r="AE542" s="10"/>
      <c r="AF542" s="6"/>
      <c r="AJ542" s="2"/>
    </row>
    <row r="543" spans="22:36" x14ac:dyDescent="0.25">
      <c r="V543" s="10"/>
      <c r="W543" s="17"/>
      <c r="X543" s="10"/>
      <c r="Y543" s="2"/>
      <c r="Z543" s="2"/>
      <c r="AA543" s="2"/>
      <c r="AB543" s="23"/>
      <c r="AC543" s="23"/>
      <c r="AD543" s="17"/>
      <c r="AE543" s="10"/>
      <c r="AF543" s="6"/>
      <c r="AJ543" s="2"/>
    </row>
    <row r="544" spans="22:36" x14ac:dyDescent="0.25">
      <c r="V544" s="10"/>
      <c r="W544" s="17"/>
      <c r="X544" s="10"/>
      <c r="Y544" s="2"/>
      <c r="Z544" s="2"/>
      <c r="AA544" s="2"/>
      <c r="AB544" s="23"/>
      <c r="AC544" s="23"/>
      <c r="AD544" s="17"/>
      <c r="AE544" s="10"/>
      <c r="AF544" s="6"/>
      <c r="AJ544" s="2"/>
    </row>
    <row r="545" spans="22:36" x14ac:dyDescent="0.25">
      <c r="V545" s="10"/>
      <c r="W545" s="17"/>
      <c r="X545" s="10"/>
      <c r="Y545" s="2"/>
      <c r="Z545" s="2"/>
      <c r="AA545" s="2"/>
      <c r="AB545" s="23"/>
      <c r="AC545" s="23"/>
      <c r="AD545" s="17"/>
      <c r="AE545" s="10"/>
      <c r="AF545" s="6"/>
      <c r="AJ545" s="2"/>
    </row>
    <row r="546" spans="22:36" x14ac:dyDescent="0.25">
      <c r="V546" s="10"/>
      <c r="W546" s="17"/>
      <c r="X546" s="10"/>
      <c r="Y546" s="2"/>
      <c r="Z546" s="2"/>
      <c r="AA546" s="2"/>
      <c r="AB546" s="23"/>
      <c r="AC546" s="23"/>
      <c r="AD546" s="17"/>
      <c r="AE546" s="10"/>
      <c r="AF546" s="6"/>
      <c r="AJ546" s="2"/>
    </row>
    <row r="547" spans="22:36" x14ac:dyDescent="0.25">
      <c r="V547" s="10"/>
      <c r="W547" s="17"/>
      <c r="X547" s="10"/>
      <c r="Y547" s="2"/>
      <c r="Z547" s="2"/>
      <c r="AA547" s="2"/>
      <c r="AB547" s="23"/>
      <c r="AC547" s="23"/>
      <c r="AD547" s="17"/>
      <c r="AE547" s="10"/>
      <c r="AF547" s="6"/>
      <c r="AJ547" s="2"/>
    </row>
    <row r="548" spans="22:36" x14ac:dyDescent="0.25">
      <c r="V548" s="10"/>
      <c r="W548" s="17"/>
      <c r="X548" s="10"/>
      <c r="Y548" s="2"/>
      <c r="Z548" s="2"/>
      <c r="AA548" s="2"/>
      <c r="AB548" s="23"/>
      <c r="AC548" s="23"/>
      <c r="AD548" s="17"/>
      <c r="AE548" s="10"/>
      <c r="AF548" s="6"/>
      <c r="AJ548" s="2"/>
    </row>
    <row r="549" spans="22:36" x14ac:dyDescent="0.25">
      <c r="V549" s="10"/>
      <c r="W549" s="17"/>
      <c r="X549" s="10"/>
      <c r="Y549" s="2"/>
      <c r="Z549" s="2"/>
      <c r="AA549" s="2"/>
      <c r="AB549" s="23"/>
      <c r="AC549" s="23"/>
      <c r="AD549" s="17"/>
      <c r="AE549" s="10"/>
      <c r="AF549" s="6"/>
      <c r="AJ549" s="2"/>
    </row>
    <row r="550" spans="22:36" x14ac:dyDescent="0.25">
      <c r="V550" s="10"/>
      <c r="W550" s="17"/>
      <c r="X550" s="10"/>
      <c r="Y550" s="2"/>
      <c r="Z550" s="2"/>
      <c r="AA550" s="2"/>
      <c r="AB550" s="23"/>
      <c r="AC550" s="23"/>
      <c r="AD550" s="17"/>
      <c r="AE550" s="10"/>
      <c r="AF550" s="6"/>
      <c r="AJ550" s="2"/>
    </row>
    <row r="551" spans="22:36" x14ac:dyDescent="0.25">
      <c r="V551" s="10"/>
      <c r="W551" s="17"/>
      <c r="X551" s="10"/>
      <c r="Y551" s="2"/>
      <c r="Z551" s="2"/>
      <c r="AA551" s="2"/>
      <c r="AB551" s="23"/>
      <c r="AC551" s="23"/>
      <c r="AD551" s="17"/>
      <c r="AE551" s="10"/>
      <c r="AF551" s="6"/>
      <c r="AJ551" s="2"/>
    </row>
    <row r="552" spans="22:36" x14ac:dyDescent="0.25">
      <c r="V552" s="10"/>
      <c r="W552" s="17"/>
      <c r="X552" s="10"/>
      <c r="Y552" s="2"/>
      <c r="Z552" s="2"/>
      <c r="AA552" s="2"/>
      <c r="AB552" s="23"/>
      <c r="AC552" s="23"/>
      <c r="AD552" s="17"/>
      <c r="AE552" s="10"/>
      <c r="AF552" s="6"/>
      <c r="AJ552" s="2"/>
    </row>
    <row r="553" spans="22:36" x14ac:dyDescent="0.25">
      <c r="V553" s="10"/>
      <c r="W553" s="17"/>
      <c r="X553" s="10"/>
      <c r="Y553" s="2"/>
      <c r="Z553" s="2"/>
      <c r="AA553" s="2"/>
      <c r="AB553" s="23"/>
      <c r="AC553" s="23"/>
      <c r="AD553" s="17"/>
      <c r="AE553" s="10"/>
      <c r="AF553" s="6"/>
      <c r="AJ553" s="2"/>
    </row>
    <row r="554" spans="22:36" x14ac:dyDescent="0.25">
      <c r="V554" s="10"/>
      <c r="W554" s="17"/>
      <c r="X554" s="10"/>
      <c r="Y554" s="2"/>
      <c r="Z554" s="2"/>
      <c r="AA554" s="2"/>
      <c r="AB554" s="23"/>
      <c r="AC554" s="23"/>
      <c r="AD554" s="17"/>
      <c r="AE554" s="10"/>
      <c r="AF554" s="6"/>
      <c r="AJ554" s="2"/>
    </row>
    <row r="555" spans="22:36" x14ac:dyDescent="0.25">
      <c r="V555" s="10"/>
      <c r="W555" s="17"/>
      <c r="X555" s="10"/>
      <c r="Y555" s="2"/>
      <c r="Z555" s="2"/>
      <c r="AA555" s="2"/>
      <c r="AB555" s="23"/>
      <c r="AC555" s="23"/>
      <c r="AD555" s="17"/>
      <c r="AE555" s="10"/>
      <c r="AF555" s="6"/>
      <c r="AJ555" s="2"/>
    </row>
    <row r="556" spans="22:36" x14ac:dyDescent="0.25">
      <c r="V556" s="10"/>
      <c r="W556" s="17"/>
      <c r="X556" s="10"/>
      <c r="Y556" s="2"/>
      <c r="Z556" s="2"/>
      <c r="AA556" s="2"/>
      <c r="AB556" s="23"/>
      <c r="AC556" s="23"/>
      <c r="AD556" s="17"/>
      <c r="AE556" s="10"/>
      <c r="AF556" s="6"/>
      <c r="AJ556" s="2"/>
    </row>
    <row r="557" spans="22:36" x14ac:dyDescent="0.25">
      <c r="V557" s="10"/>
      <c r="W557" s="17"/>
      <c r="X557" s="10"/>
      <c r="Y557" s="2"/>
      <c r="Z557" s="2"/>
      <c r="AA557" s="2"/>
      <c r="AB557" s="23"/>
      <c r="AC557" s="23"/>
      <c r="AD557" s="17"/>
      <c r="AE557" s="10"/>
      <c r="AF557" s="6"/>
      <c r="AJ557" s="2"/>
    </row>
    <row r="558" spans="22:36" x14ac:dyDescent="0.25">
      <c r="V558" s="10"/>
      <c r="W558" s="17"/>
      <c r="X558" s="10"/>
      <c r="Y558" s="2"/>
      <c r="Z558" s="2"/>
      <c r="AA558" s="2"/>
      <c r="AB558" s="23"/>
      <c r="AC558" s="23"/>
      <c r="AD558" s="17"/>
      <c r="AE558" s="10"/>
      <c r="AF558" s="6"/>
      <c r="AJ558" s="2"/>
    </row>
    <row r="559" spans="22:36" x14ac:dyDescent="0.25">
      <c r="V559" s="10"/>
      <c r="W559" s="17"/>
      <c r="X559" s="10"/>
      <c r="Y559" s="2"/>
      <c r="Z559" s="2"/>
      <c r="AA559" s="2"/>
      <c r="AB559" s="23"/>
      <c r="AC559" s="23"/>
      <c r="AD559" s="17"/>
      <c r="AE559" s="10"/>
      <c r="AF559" s="6"/>
      <c r="AJ559" s="2"/>
    </row>
    <row r="560" spans="22:36" x14ac:dyDescent="0.25">
      <c r="V560" s="10"/>
      <c r="W560" s="17"/>
      <c r="X560" s="10"/>
      <c r="Y560" s="2"/>
      <c r="Z560" s="2"/>
      <c r="AA560" s="2"/>
      <c r="AB560" s="23"/>
      <c r="AC560" s="23"/>
      <c r="AD560" s="17"/>
      <c r="AE560" s="10"/>
      <c r="AF560" s="6"/>
      <c r="AJ560" s="2"/>
    </row>
    <row r="561" spans="22:36" x14ac:dyDescent="0.25">
      <c r="V561" s="10"/>
      <c r="W561" s="17"/>
      <c r="X561" s="10"/>
      <c r="Y561" s="2"/>
      <c r="Z561" s="2"/>
      <c r="AA561" s="2"/>
      <c r="AB561" s="23"/>
      <c r="AC561" s="23"/>
      <c r="AD561" s="17"/>
      <c r="AE561" s="10"/>
      <c r="AF561" s="6"/>
      <c r="AJ561" s="2"/>
    </row>
    <row r="562" spans="22:36" x14ac:dyDescent="0.25">
      <c r="V562" s="10"/>
      <c r="W562" s="17"/>
      <c r="X562" s="10"/>
      <c r="Y562" s="2"/>
      <c r="Z562" s="2"/>
      <c r="AA562" s="2"/>
      <c r="AB562" s="23"/>
      <c r="AC562" s="23"/>
      <c r="AD562" s="17"/>
      <c r="AE562" s="10"/>
      <c r="AF562" s="6"/>
      <c r="AJ562" s="2"/>
    </row>
    <row r="563" spans="22:36" x14ac:dyDescent="0.25">
      <c r="V563" s="10"/>
      <c r="W563" s="17"/>
      <c r="X563" s="10"/>
      <c r="Y563" s="2"/>
      <c r="Z563" s="2"/>
      <c r="AA563" s="2"/>
      <c r="AB563" s="23"/>
      <c r="AC563" s="23"/>
      <c r="AD563" s="17"/>
      <c r="AE563" s="10"/>
      <c r="AF563" s="6"/>
      <c r="AJ563" s="2"/>
    </row>
    <row r="564" spans="22:36" x14ac:dyDescent="0.25">
      <c r="V564" s="10"/>
      <c r="W564" s="17"/>
      <c r="X564" s="10"/>
      <c r="Y564" s="2"/>
      <c r="Z564" s="2"/>
      <c r="AA564" s="2"/>
      <c r="AB564" s="23"/>
      <c r="AC564" s="23"/>
      <c r="AD564" s="17"/>
      <c r="AE564" s="10"/>
      <c r="AF564" s="6"/>
      <c r="AJ564" s="2"/>
    </row>
    <row r="565" spans="22:36" x14ac:dyDescent="0.25">
      <c r="V565" s="10"/>
      <c r="W565" s="17"/>
      <c r="X565" s="10"/>
      <c r="Y565" s="2"/>
      <c r="Z565" s="2"/>
      <c r="AA565" s="2"/>
      <c r="AB565" s="23"/>
      <c r="AC565" s="23"/>
      <c r="AD565" s="17"/>
      <c r="AE565" s="10"/>
      <c r="AF565" s="6"/>
      <c r="AJ565" s="2"/>
    </row>
    <row r="566" spans="22:36" x14ac:dyDescent="0.25">
      <c r="V566" s="10"/>
      <c r="W566" s="17"/>
      <c r="X566" s="10"/>
      <c r="Y566" s="2"/>
      <c r="Z566" s="2"/>
      <c r="AA566" s="2"/>
      <c r="AB566" s="23"/>
      <c r="AC566" s="23"/>
      <c r="AD566" s="17"/>
      <c r="AE566" s="10"/>
      <c r="AF566" s="6"/>
      <c r="AJ566" s="2"/>
    </row>
    <row r="567" spans="22:36" x14ac:dyDescent="0.25">
      <c r="V567" s="10"/>
      <c r="W567" s="17"/>
      <c r="X567" s="10"/>
      <c r="Y567" s="2"/>
      <c r="Z567" s="2"/>
      <c r="AA567" s="2"/>
      <c r="AB567" s="23"/>
      <c r="AC567" s="23"/>
      <c r="AD567" s="17"/>
      <c r="AE567" s="10"/>
      <c r="AF567" s="6"/>
      <c r="AJ567" s="2"/>
    </row>
    <row r="568" spans="22:36" x14ac:dyDescent="0.25">
      <c r="V568" s="10"/>
      <c r="W568" s="17"/>
      <c r="X568" s="10"/>
      <c r="Y568" s="2"/>
      <c r="Z568" s="2"/>
      <c r="AA568" s="2"/>
      <c r="AB568" s="23"/>
      <c r="AC568" s="23"/>
      <c r="AD568" s="17"/>
      <c r="AE568" s="10"/>
      <c r="AF568" s="6"/>
      <c r="AJ568" s="2"/>
    </row>
    <row r="569" spans="22:36" x14ac:dyDescent="0.25">
      <c r="V569" s="10"/>
      <c r="W569" s="17"/>
      <c r="X569" s="10"/>
      <c r="Y569" s="2"/>
      <c r="Z569" s="2"/>
      <c r="AA569" s="2"/>
      <c r="AB569" s="23"/>
      <c r="AC569" s="23"/>
      <c r="AD569" s="17"/>
      <c r="AE569" s="10"/>
      <c r="AF569" s="6"/>
      <c r="AJ569" s="2"/>
    </row>
    <row r="570" spans="22:36" x14ac:dyDescent="0.25">
      <c r="V570" s="10"/>
      <c r="W570" s="17"/>
      <c r="X570" s="10"/>
      <c r="Y570" s="2"/>
      <c r="Z570" s="2"/>
      <c r="AA570" s="2"/>
      <c r="AB570" s="23"/>
      <c r="AC570" s="23"/>
      <c r="AD570" s="17"/>
      <c r="AE570" s="10"/>
      <c r="AF570" s="6"/>
      <c r="AJ570" s="2"/>
    </row>
    <row r="571" spans="22:36" x14ac:dyDescent="0.25">
      <c r="V571" s="10"/>
      <c r="W571" s="17"/>
      <c r="X571" s="10"/>
      <c r="Y571" s="2"/>
      <c r="Z571" s="2"/>
      <c r="AA571" s="2"/>
      <c r="AB571" s="23"/>
      <c r="AC571" s="23"/>
      <c r="AD571" s="17"/>
      <c r="AE571" s="10"/>
      <c r="AF571" s="6"/>
      <c r="AJ571" s="2"/>
    </row>
    <row r="572" spans="22:36" x14ac:dyDescent="0.25">
      <c r="V572" s="10"/>
      <c r="W572" s="17"/>
      <c r="X572" s="10"/>
      <c r="Y572" s="2"/>
      <c r="Z572" s="2"/>
      <c r="AA572" s="2"/>
      <c r="AB572" s="23"/>
      <c r="AC572" s="23"/>
      <c r="AD572" s="17"/>
      <c r="AE572" s="10"/>
      <c r="AF572" s="6"/>
      <c r="AJ572" s="2"/>
    </row>
    <row r="573" spans="22:36" x14ac:dyDescent="0.25">
      <c r="V573" s="10"/>
      <c r="W573" s="17"/>
      <c r="X573" s="10"/>
      <c r="Y573" s="2"/>
      <c r="Z573" s="2"/>
      <c r="AA573" s="2"/>
      <c r="AB573" s="23"/>
      <c r="AC573" s="23"/>
      <c r="AD573" s="17"/>
      <c r="AE573" s="10"/>
      <c r="AF573" s="6"/>
      <c r="AJ573" s="2"/>
    </row>
    <row r="574" spans="22:36" x14ac:dyDescent="0.25">
      <c r="V574" s="10"/>
      <c r="W574" s="17"/>
      <c r="X574" s="10"/>
      <c r="Y574" s="2"/>
      <c r="Z574" s="2"/>
      <c r="AA574" s="2"/>
      <c r="AB574" s="23"/>
      <c r="AC574" s="23"/>
      <c r="AD574" s="17"/>
      <c r="AE574" s="10"/>
      <c r="AF574" s="6"/>
      <c r="AJ574" s="2"/>
    </row>
    <row r="575" spans="22:36" x14ac:dyDescent="0.25">
      <c r="V575" s="10"/>
      <c r="W575" s="17"/>
      <c r="X575" s="10"/>
      <c r="Y575" s="2"/>
      <c r="Z575" s="2"/>
      <c r="AA575" s="2"/>
      <c r="AB575" s="23"/>
      <c r="AC575" s="23"/>
      <c r="AD575" s="17"/>
      <c r="AE575" s="10"/>
      <c r="AF575" s="6"/>
      <c r="AJ575" s="2"/>
    </row>
    <row r="576" spans="22:36" x14ac:dyDescent="0.25">
      <c r="V576" s="10"/>
      <c r="W576" s="17"/>
      <c r="X576" s="10"/>
      <c r="Y576" s="2"/>
      <c r="Z576" s="2"/>
      <c r="AA576" s="2"/>
      <c r="AB576" s="23"/>
      <c r="AC576" s="23"/>
      <c r="AD576" s="17"/>
      <c r="AE576" s="10"/>
      <c r="AF576" s="6"/>
      <c r="AJ576" s="2"/>
    </row>
    <row r="577" spans="22:36" x14ac:dyDescent="0.25">
      <c r="V577" s="10"/>
      <c r="W577" s="17"/>
      <c r="X577" s="10"/>
      <c r="Y577" s="2"/>
      <c r="Z577" s="2"/>
      <c r="AA577" s="2"/>
      <c r="AB577" s="23"/>
      <c r="AC577" s="23"/>
      <c r="AD577" s="17"/>
      <c r="AE577" s="10"/>
      <c r="AF577" s="6"/>
      <c r="AJ577" s="2"/>
    </row>
    <row r="578" spans="22:36" x14ac:dyDescent="0.25">
      <c r="V578" s="10"/>
      <c r="W578" s="17"/>
      <c r="X578" s="10"/>
      <c r="Y578" s="2"/>
      <c r="Z578" s="2"/>
      <c r="AA578" s="2"/>
      <c r="AB578" s="23"/>
      <c r="AC578" s="23"/>
      <c r="AD578" s="17"/>
      <c r="AE578" s="10"/>
      <c r="AF578" s="6"/>
      <c r="AJ578" s="2"/>
    </row>
    <row r="579" spans="22:36" x14ac:dyDescent="0.25">
      <c r="V579" s="10"/>
      <c r="W579" s="17"/>
      <c r="X579" s="10"/>
      <c r="Y579" s="2"/>
      <c r="Z579" s="2"/>
      <c r="AA579" s="2"/>
      <c r="AB579" s="23"/>
      <c r="AC579" s="23"/>
      <c r="AD579" s="17"/>
      <c r="AE579" s="10"/>
      <c r="AF579" s="6"/>
      <c r="AJ579" s="2"/>
    </row>
    <row r="580" spans="22:36" x14ac:dyDescent="0.25">
      <c r="V580" s="10"/>
      <c r="W580" s="17"/>
      <c r="X580" s="10"/>
      <c r="Y580" s="2"/>
      <c r="Z580" s="2"/>
      <c r="AA580" s="2"/>
      <c r="AB580" s="23"/>
      <c r="AC580" s="23"/>
      <c r="AD580" s="17"/>
      <c r="AE580" s="10"/>
      <c r="AF580" s="6"/>
      <c r="AJ580" s="2"/>
    </row>
    <row r="581" spans="22:36" x14ac:dyDescent="0.25">
      <c r="V581" s="10"/>
      <c r="W581" s="17"/>
      <c r="X581" s="10"/>
      <c r="Y581" s="2"/>
      <c r="Z581" s="2"/>
      <c r="AA581" s="2"/>
      <c r="AB581" s="23"/>
      <c r="AC581" s="23"/>
      <c r="AD581" s="17"/>
      <c r="AE581" s="10"/>
      <c r="AF581" s="6"/>
      <c r="AJ581" s="2"/>
    </row>
    <row r="582" spans="22:36" x14ac:dyDescent="0.25">
      <c r="V582" s="10"/>
      <c r="W582" s="17"/>
      <c r="X582" s="10"/>
      <c r="Y582" s="2"/>
      <c r="Z582" s="2"/>
      <c r="AA582" s="2"/>
      <c r="AB582" s="23"/>
      <c r="AC582" s="23"/>
      <c r="AD582" s="17"/>
      <c r="AE582" s="10"/>
      <c r="AF582" s="6"/>
      <c r="AJ582" s="2"/>
    </row>
    <row r="583" spans="22:36" x14ac:dyDescent="0.25">
      <c r="V583" s="10"/>
      <c r="W583" s="17"/>
      <c r="X583" s="10"/>
      <c r="Y583" s="2"/>
      <c r="Z583" s="2"/>
      <c r="AA583" s="2"/>
      <c r="AB583" s="23"/>
      <c r="AC583" s="23"/>
      <c r="AD583" s="17"/>
      <c r="AE583" s="10"/>
      <c r="AF583" s="6"/>
      <c r="AJ583" s="2"/>
    </row>
    <row r="584" spans="22:36" x14ac:dyDescent="0.25">
      <c r="V584" s="10"/>
      <c r="W584" s="17"/>
      <c r="X584" s="10"/>
      <c r="Y584" s="2"/>
      <c r="Z584" s="2"/>
      <c r="AA584" s="2"/>
      <c r="AB584" s="23"/>
      <c r="AC584" s="23"/>
      <c r="AD584" s="17"/>
      <c r="AE584" s="10"/>
      <c r="AF584" s="6"/>
      <c r="AJ584" s="2"/>
    </row>
    <row r="585" spans="22:36" x14ac:dyDescent="0.25">
      <c r="V585" s="10"/>
      <c r="W585" s="17"/>
      <c r="X585" s="10"/>
      <c r="Y585" s="2"/>
      <c r="Z585" s="2"/>
      <c r="AA585" s="2"/>
      <c r="AB585" s="23"/>
      <c r="AC585" s="23"/>
      <c r="AD585" s="17"/>
      <c r="AE585" s="10"/>
      <c r="AF585" s="6"/>
      <c r="AJ585" s="2"/>
    </row>
    <row r="586" spans="22:36" x14ac:dyDescent="0.25">
      <c r="V586" s="10"/>
      <c r="W586" s="17"/>
      <c r="X586" s="10"/>
      <c r="Y586" s="2"/>
      <c r="Z586" s="2"/>
      <c r="AA586" s="2"/>
      <c r="AB586" s="23"/>
      <c r="AC586" s="23"/>
      <c r="AD586" s="17"/>
      <c r="AE586" s="10"/>
      <c r="AF586" s="6"/>
      <c r="AJ586" s="2"/>
    </row>
    <row r="587" spans="22:36" x14ac:dyDescent="0.25">
      <c r="V587" s="10"/>
      <c r="W587" s="17"/>
      <c r="X587" s="10"/>
      <c r="Y587" s="2"/>
      <c r="Z587" s="2"/>
      <c r="AA587" s="2"/>
      <c r="AB587" s="23"/>
      <c r="AC587" s="23"/>
      <c r="AD587" s="17"/>
      <c r="AE587" s="10"/>
      <c r="AF587" s="6"/>
      <c r="AJ587" s="2"/>
    </row>
    <row r="588" spans="22:36" x14ac:dyDescent="0.25">
      <c r="V588" s="10"/>
      <c r="W588" s="17"/>
      <c r="X588" s="10"/>
      <c r="Y588" s="2"/>
      <c r="Z588" s="2"/>
      <c r="AA588" s="2"/>
      <c r="AB588" s="23"/>
      <c r="AC588" s="23"/>
      <c r="AD588" s="17"/>
      <c r="AE588" s="10"/>
      <c r="AF588" s="6"/>
      <c r="AJ588" s="2"/>
    </row>
    <row r="589" spans="22:36" x14ac:dyDescent="0.25">
      <c r="V589" s="10"/>
      <c r="W589" s="17"/>
      <c r="X589" s="10"/>
      <c r="Y589" s="2"/>
      <c r="Z589" s="2"/>
      <c r="AA589" s="2"/>
      <c r="AB589" s="23"/>
      <c r="AC589" s="23"/>
      <c r="AD589" s="17"/>
      <c r="AE589" s="10"/>
      <c r="AF589" s="6"/>
      <c r="AJ589" s="2"/>
    </row>
    <row r="590" spans="22:36" x14ac:dyDescent="0.25">
      <c r="V590" s="10"/>
      <c r="W590" s="17"/>
      <c r="X590" s="10"/>
      <c r="Y590" s="2"/>
      <c r="Z590" s="2"/>
      <c r="AA590" s="2"/>
      <c r="AB590" s="23"/>
      <c r="AC590" s="23"/>
      <c r="AD590" s="17"/>
      <c r="AE590" s="10"/>
      <c r="AF590" s="6"/>
      <c r="AJ590" s="2"/>
    </row>
    <row r="591" spans="22:36" x14ac:dyDescent="0.25">
      <c r="V591" s="10"/>
      <c r="W591" s="17"/>
      <c r="X591" s="10"/>
      <c r="Y591" s="2"/>
      <c r="Z591" s="2"/>
      <c r="AA591" s="2"/>
      <c r="AB591" s="23"/>
      <c r="AC591" s="23"/>
      <c r="AD591" s="17"/>
      <c r="AE591" s="10"/>
      <c r="AF591" s="6"/>
      <c r="AJ591" s="2"/>
    </row>
    <row r="592" spans="22:36" x14ac:dyDescent="0.25">
      <c r="V592" s="10"/>
      <c r="W592" s="17"/>
      <c r="X592" s="10"/>
      <c r="Y592" s="2"/>
      <c r="Z592" s="2"/>
      <c r="AA592" s="2"/>
      <c r="AB592" s="23"/>
      <c r="AC592" s="23"/>
      <c r="AD592" s="17"/>
      <c r="AE592" s="10"/>
      <c r="AF592" s="6"/>
      <c r="AJ592" s="2"/>
    </row>
    <row r="593" spans="22:36" x14ac:dyDescent="0.25">
      <c r="V593" s="10"/>
      <c r="W593" s="17"/>
      <c r="X593" s="10"/>
      <c r="Y593" s="2"/>
      <c r="Z593" s="2"/>
      <c r="AA593" s="2"/>
      <c r="AB593" s="23"/>
      <c r="AC593" s="23"/>
      <c r="AD593" s="17"/>
      <c r="AE593" s="10"/>
      <c r="AF593" s="6"/>
      <c r="AJ593" s="2"/>
    </row>
    <row r="594" spans="22:36" x14ac:dyDescent="0.25">
      <c r="V594" s="10"/>
      <c r="W594" s="17"/>
      <c r="X594" s="10"/>
      <c r="Y594" s="2"/>
      <c r="Z594" s="2"/>
      <c r="AA594" s="2"/>
      <c r="AB594" s="23"/>
      <c r="AC594" s="23"/>
      <c r="AD594" s="17"/>
      <c r="AE594" s="10"/>
      <c r="AF594" s="6"/>
      <c r="AJ594" s="2"/>
    </row>
    <row r="595" spans="22:36" x14ac:dyDescent="0.25">
      <c r="V595" s="10"/>
      <c r="W595" s="17"/>
      <c r="X595" s="10"/>
      <c r="Y595" s="2"/>
      <c r="Z595" s="2"/>
      <c r="AA595" s="2"/>
      <c r="AB595" s="23"/>
      <c r="AC595" s="23"/>
      <c r="AD595" s="17"/>
      <c r="AE595" s="10"/>
      <c r="AF595" s="6"/>
      <c r="AJ595" s="2"/>
    </row>
    <row r="596" spans="22:36" x14ac:dyDescent="0.25">
      <c r="V596" s="10"/>
      <c r="W596" s="17"/>
      <c r="X596" s="10"/>
      <c r="Y596" s="2"/>
      <c r="Z596" s="2"/>
      <c r="AA596" s="2"/>
      <c r="AB596" s="23"/>
      <c r="AC596" s="23"/>
      <c r="AD596" s="17"/>
      <c r="AE596" s="10"/>
      <c r="AF596" s="6"/>
      <c r="AJ596" s="2"/>
    </row>
    <row r="597" spans="22:36" x14ac:dyDescent="0.25">
      <c r="V597" s="10"/>
      <c r="W597" s="17"/>
      <c r="X597" s="10"/>
      <c r="Y597" s="2"/>
      <c r="Z597" s="2"/>
      <c r="AA597" s="2"/>
      <c r="AB597" s="23"/>
      <c r="AC597" s="23"/>
      <c r="AD597" s="17"/>
      <c r="AE597" s="10"/>
      <c r="AF597" s="6"/>
      <c r="AJ597" s="2"/>
    </row>
    <row r="598" spans="22:36" x14ac:dyDescent="0.25">
      <c r="V598" s="10"/>
      <c r="W598" s="17"/>
      <c r="X598" s="10"/>
      <c r="Y598" s="2"/>
      <c r="Z598" s="2"/>
      <c r="AA598" s="2"/>
      <c r="AB598" s="23"/>
      <c r="AC598" s="23"/>
      <c r="AD598" s="17"/>
      <c r="AE598" s="10"/>
      <c r="AF598" s="6"/>
      <c r="AJ598" s="2"/>
    </row>
    <row r="599" spans="22:36" x14ac:dyDescent="0.25">
      <c r="V599" s="10"/>
      <c r="W599" s="17"/>
      <c r="X599" s="10"/>
      <c r="Y599" s="2"/>
      <c r="Z599" s="2"/>
      <c r="AA599" s="2"/>
      <c r="AB599" s="23"/>
      <c r="AC599" s="23"/>
      <c r="AD599" s="17"/>
      <c r="AE599" s="10"/>
      <c r="AF599" s="6"/>
      <c r="AJ599" s="2"/>
    </row>
    <row r="600" spans="22:36" x14ac:dyDescent="0.25">
      <c r="V600" s="10"/>
      <c r="W600" s="17"/>
      <c r="X600" s="10"/>
      <c r="Y600" s="2"/>
      <c r="Z600" s="2"/>
      <c r="AA600" s="2"/>
      <c r="AB600" s="23"/>
      <c r="AC600" s="23"/>
      <c r="AD600" s="17"/>
      <c r="AE600" s="10"/>
      <c r="AF600" s="6"/>
      <c r="AJ600" s="2"/>
    </row>
    <row r="601" spans="22:36" x14ac:dyDescent="0.25">
      <c r="V601" s="10"/>
      <c r="W601" s="17"/>
      <c r="X601" s="10"/>
      <c r="Y601" s="2"/>
      <c r="Z601" s="2"/>
      <c r="AA601" s="2"/>
      <c r="AB601" s="23"/>
      <c r="AC601" s="23"/>
      <c r="AD601" s="17"/>
      <c r="AE601" s="10"/>
      <c r="AF601" s="6"/>
      <c r="AJ601" s="2"/>
    </row>
    <row r="602" spans="22:36" x14ac:dyDescent="0.25">
      <c r="V602" s="10"/>
      <c r="W602" s="17"/>
      <c r="X602" s="10"/>
      <c r="Y602" s="2"/>
      <c r="Z602" s="2"/>
      <c r="AA602" s="2"/>
      <c r="AB602" s="23"/>
      <c r="AC602" s="23"/>
      <c r="AD602" s="17"/>
      <c r="AE602" s="10"/>
      <c r="AF602" s="6"/>
      <c r="AJ602" s="2"/>
    </row>
    <row r="603" spans="22:36" x14ac:dyDescent="0.25">
      <c r="V603" s="10"/>
      <c r="W603" s="17"/>
      <c r="X603" s="10"/>
      <c r="Y603" s="2"/>
      <c r="Z603" s="2"/>
      <c r="AA603" s="2"/>
      <c r="AB603" s="23"/>
      <c r="AC603" s="23"/>
      <c r="AD603" s="17"/>
      <c r="AE603" s="10"/>
      <c r="AF603" s="6"/>
      <c r="AJ603" s="2"/>
    </row>
    <row r="604" spans="22:36" x14ac:dyDescent="0.25">
      <c r="V604" s="10"/>
      <c r="W604" s="17"/>
      <c r="X604" s="10"/>
      <c r="Y604" s="2"/>
      <c r="Z604" s="2"/>
      <c r="AA604" s="2"/>
      <c r="AB604" s="23"/>
      <c r="AC604" s="23"/>
      <c r="AD604" s="17"/>
      <c r="AE604" s="10"/>
      <c r="AF604" s="6"/>
      <c r="AJ604" s="2"/>
    </row>
    <row r="605" spans="22:36" x14ac:dyDescent="0.25">
      <c r="V605" s="10"/>
      <c r="W605" s="17"/>
      <c r="X605" s="10"/>
      <c r="Y605" s="2"/>
      <c r="Z605" s="2"/>
      <c r="AA605" s="2"/>
      <c r="AB605" s="23"/>
      <c r="AC605" s="23"/>
      <c r="AD605" s="17"/>
      <c r="AE605" s="10"/>
      <c r="AF605" s="6"/>
      <c r="AJ605" s="2"/>
    </row>
    <row r="606" spans="22:36" x14ac:dyDescent="0.25">
      <c r="V606" s="10"/>
      <c r="W606" s="17"/>
      <c r="X606" s="10"/>
      <c r="Y606" s="2"/>
      <c r="Z606" s="2"/>
      <c r="AA606" s="2"/>
      <c r="AB606" s="23"/>
      <c r="AC606" s="23"/>
      <c r="AD606" s="17"/>
      <c r="AE606" s="10"/>
      <c r="AF606" s="6"/>
      <c r="AJ606" s="2"/>
    </row>
    <row r="607" spans="22:36" x14ac:dyDescent="0.25">
      <c r="V607" s="10"/>
      <c r="W607" s="17"/>
      <c r="X607" s="10"/>
      <c r="Y607" s="2"/>
      <c r="Z607" s="2"/>
      <c r="AA607" s="2"/>
      <c r="AB607" s="23"/>
      <c r="AC607" s="23"/>
      <c r="AD607" s="17"/>
      <c r="AE607" s="10"/>
      <c r="AF607" s="6"/>
      <c r="AJ607" s="2"/>
    </row>
    <row r="608" spans="22:36" x14ac:dyDescent="0.25">
      <c r="V608" s="10"/>
      <c r="W608" s="17"/>
      <c r="X608" s="10"/>
      <c r="Y608" s="2"/>
      <c r="Z608" s="2"/>
      <c r="AA608" s="2"/>
      <c r="AB608" s="23"/>
      <c r="AC608" s="23"/>
      <c r="AD608" s="17"/>
      <c r="AE608" s="10"/>
      <c r="AF608" s="6"/>
      <c r="AJ608" s="2"/>
    </row>
    <row r="609" spans="22:36" x14ac:dyDescent="0.25">
      <c r="V609" s="10"/>
      <c r="W609" s="17"/>
      <c r="X609" s="10"/>
      <c r="Y609" s="2"/>
      <c r="Z609" s="2"/>
      <c r="AA609" s="2"/>
      <c r="AB609" s="23"/>
      <c r="AC609" s="23"/>
      <c r="AD609" s="17"/>
      <c r="AE609" s="10"/>
      <c r="AF609" s="6"/>
      <c r="AJ609" s="2"/>
    </row>
    <row r="610" spans="22:36" x14ac:dyDescent="0.25">
      <c r="V610" s="10"/>
      <c r="W610" s="17"/>
      <c r="X610" s="10"/>
      <c r="Y610" s="2"/>
      <c r="Z610" s="2"/>
      <c r="AA610" s="2"/>
      <c r="AB610" s="23"/>
      <c r="AC610" s="23"/>
      <c r="AD610" s="17"/>
      <c r="AE610" s="10"/>
      <c r="AF610" s="6"/>
      <c r="AJ610" s="2"/>
    </row>
    <row r="611" spans="22:36" x14ac:dyDescent="0.25">
      <c r="V611" s="10"/>
      <c r="W611" s="17"/>
      <c r="X611" s="10"/>
      <c r="Y611" s="2"/>
      <c r="Z611" s="2"/>
      <c r="AA611" s="2"/>
      <c r="AB611" s="23"/>
      <c r="AC611" s="23"/>
      <c r="AD611" s="17"/>
      <c r="AE611" s="10"/>
      <c r="AF611" s="6"/>
      <c r="AJ611" s="2"/>
    </row>
    <row r="612" spans="22:36" x14ac:dyDescent="0.25">
      <c r="V612" s="10"/>
      <c r="W612" s="17"/>
      <c r="X612" s="10"/>
      <c r="Y612" s="2"/>
      <c r="Z612" s="2"/>
      <c r="AA612" s="2"/>
      <c r="AB612" s="23"/>
      <c r="AC612" s="23"/>
      <c r="AD612" s="17"/>
      <c r="AE612" s="10"/>
      <c r="AF612" s="6"/>
      <c r="AJ612" s="2"/>
    </row>
    <row r="613" spans="22:36" x14ac:dyDescent="0.25">
      <c r="V613" s="10"/>
      <c r="W613" s="17"/>
      <c r="X613" s="10"/>
      <c r="Y613" s="2"/>
      <c r="Z613" s="2"/>
      <c r="AA613" s="2"/>
      <c r="AB613" s="23"/>
      <c r="AC613" s="23"/>
      <c r="AD613" s="17"/>
      <c r="AE613" s="10"/>
      <c r="AF613" s="6"/>
      <c r="AJ613" s="2"/>
    </row>
    <row r="614" spans="22:36" x14ac:dyDescent="0.25">
      <c r="V614" s="10"/>
      <c r="W614" s="17"/>
      <c r="X614" s="10"/>
      <c r="Y614" s="2"/>
      <c r="Z614" s="2"/>
      <c r="AA614" s="2"/>
      <c r="AB614" s="23"/>
      <c r="AC614" s="23"/>
      <c r="AD614" s="17"/>
      <c r="AE614" s="10"/>
      <c r="AF614" s="6"/>
      <c r="AJ614" s="2"/>
    </row>
    <row r="615" spans="22:36" x14ac:dyDescent="0.25">
      <c r="V615" s="10"/>
      <c r="W615" s="17"/>
      <c r="X615" s="10"/>
      <c r="Y615" s="2"/>
      <c r="Z615" s="2"/>
      <c r="AA615" s="2"/>
      <c r="AB615" s="23"/>
      <c r="AC615" s="23"/>
      <c r="AD615" s="17"/>
      <c r="AE615" s="10"/>
      <c r="AF615" s="6"/>
      <c r="AJ615" s="2"/>
    </row>
    <row r="616" spans="22:36" x14ac:dyDescent="0.25">
      <c r="V616" s="10"/>
      <c r="W616" s="17"/>
      <c r="X616" s="10"/>
      <c r="Y616" s="2"/>
      <c r="Z616" s="2"/>
      <c r="AA616" s="2"/>
      <c r="AB616" s="23"/>
      <c r="AC616" s="23"/>
      <c r="AD616" s="17"/>
      <c r="AE616" s="10"/>
      <c r="AF616" s="6"/>
      <c r="AJ616" s="2"/>
    </row>
    <row r="617" spans="22:36" x14ac:dyDescent="0.25">
      <c r="V617" s="10"/>
      <c r="W617" s="17"/>
      <c r="X617" s="10"/>
      <c r="Y617" s="2"/>
      <c r="Z617" s="2"/>
      <c r="AA617" s="2"/>
      <c r="AB617" s="23"/>
      <c r="AC617" s="23"/>
      <c r="AD617" s="17"/>
      <c r="AE617" s="10"/>
      <c r="AF617" s="6"/>
      <c r="AJ617" s="2"/>
    </row>
    <row r="618" spans="22:36" x14ac:dyDescent="0.25">
      <c r="V618" s="10"/>
      <c r="W618" s="17"/>
      <c r="X618" s="10"/>
      <c r="Y618" s="2"/>
      <c r="Z618" s="2"/>
      <c r="AA618" s="2"/>
      <c r="AB618" s="23"/>
      <c r="AC618" s="23"/>
      <c r="AD618" s="17"/>
      <c r="AE618" s="10"/>
      <c r="AF618" s="6"/>
      <c r="AJ618" s="2"/>
    </row>
    <row r="619" spans="22:36" x14ac:dyDescent="0.25">
      <c r="V619" s="10"/>
      <c r="W619" s="17"/>
      <c r="X619" s="10"/>
      <c r="Y619" s="2"/>
      <c r="Z619" s="2"/>
      <c r="AA619" s="2"/>
      <c r="AB619" s="23"/>
      <c r="AC619" s="23"/>
      <c r="AD619" s="17"/>
      <c r="AE619" s="10"/>
      <c r="AF619" s="6"/>
      <c r="AJ619" s="2"/>
    </row>
    <row r="620" spans="22:36" x14ac:dyDescent="0.25">
      <c r="V620" s="10"/>
      <c r="W620" s="17"/>
      <c r="X620" s="10"/>
      <c r="Y620" s="2"/>
      <c r="Z620" s="2"/>
      <c r="AA620" s="2"/>
      <c r="AB620" s="23"/>
      <c r="AC620" s="23"/>
      <c r="AD620" s="17"/>
      <c r="AE620" s="10"/>
      <c r="AF620" s="6"/>
      <c r="AJ620" s="2"/>
    </row>
    <row r="621" spans="22:36" x14ac:dyDescent="0.25">
      <c r="V621" s="10"/>
      <c r="W621" s="17"/>
      <c r="X621" s="10"/>
      <c r="Y621" s="2"/>
      <c r="Z621" s="2"/>
      <c r="AA621" s="2"/>
      <c r="AB621" s="23"/>
      <c r="AC621" s="23"/>
      <c r="AD621" s="17"/>
      <c r="AE621" s="10"/>
      <c r="AF621" s="6"/>
      <c r="AJ621" s="2"/>
    </row>
    <row r="622" spans="22:36" x14ac:dyDescent="0.25">
      <c r="V622" s="10"/>
      <c r="W622" s="17"/>
      <c r="X622" s="10"/>
      <c r="Y622" s="2"/>
      <c r="Z622" s="2"/>
      <c r="AA622" s="2"/>
      <c r="AB622" s="23"/>
      <c r="AC622" s="23"/>
      <c r="AD622" s="17"/>
      <c r="AE622" s="10"/>
      <c r="AF622" s="6"/>
      <c r="AJ622" s="2"/>
    </row>
    <row r="623" spans="22:36" x14ac:dyDescent="0.25">
      <c r="V623" s="10"/>
      <c r="W623" s="17"/>
      <c r="X623" s="10"/>
      <c r="Y623" s="2"/>
      <c r="Z623" s="2"/>
      <c r="AA623" s="2"/>
      <c r="AB623" s="23"/>
      <c r="AC623" s="23"/>
      <c r="AD623" s="17"/>
      <c r="AE623" s="10"/>
      <c r="AF623" s="6"/>
      <c r="AJ623" s="2"/>
    </row>
    <row r="624" spans="22:36" x14ac:dyDescent="0.25">
      <c r="V624" s="10"/>
      <c r="W624" s="17"/>
      <c r="X624" s="10"/>
      <c r="Y624" s="2"/>
      <c r="Z624" s="2"/>
      <c r="AA624" s="2"/>
      <c r="AB624" s="23"/>
      <c r="AC624" s="23"/>
      <c r="AD624" s="17"/>
      <c r="AE624" s="10"/>
      <c r="AF624" s="6"/>
      <c r="AJ624" s="2"/>
    </row>
    <row r="625" spans="22:36" x14ac:dyDescent="0.25">
      <c r="V625" s="10"/>
      <c r="W625" s="17"/>
      <c r="X625" s="10"/>
      <c r="Y625" s="2"/>
      <c r="Z625" s="2"/>
      <c r="AA625" s="2"/>
      <c r="AB625" s="23"/>
      <c r="AC625" s="23"/>
      <c r="AD625" s="17"/>
      <c r="AE625" s="10"/>
      <c r="AF625" s="6"/>
      <c r="AJ625" s="2"/>
    </row>
    <row r="626" spans="22:36" x14ac:dyDescent="0.25">
      <c r="V626" s="10"/>
      <c r="W626" s="17"/>
      <c r="X626" s="10"/>
      <c r="Y626" s="2"/>
      <c r="Z626" s="2"/>
      <c r="AA626" s="2"/>
      <c r="AB626" s="23"/>
      <c r="AC626" s="23"/>
      <c r="AD626" s="17"/>
      <c r="AE626" s="10"/>
      <c r="AF626" s="6"/>
      <c r="AJ626" s="2"/>
    </row>
    <row r="627" spans="22:36" x14ac:dyDescent="0.25">
      <c r="V627" s="10"/>
      <c r="W627" s="17"/>
      <c r="X627" s="10"/>
      <c r="Y627" s="2"/>
      <c r="Z627" s="2"/>
      <c r="AA627" s="2"/>
      <c r="AB627" s="23"/>
      <c r="AC627" s="23"/>
      <c r="AD627" s="17"/>
      <c r="AE627" s="10"/>
      <c r="AF627" s="6"/>
      <c r="AJ627" s="2"/>
    </row>
    <row r="628" spans="22:36" x14ac:dyDescent="0.25">
      <c r="V628" s="10"/>
      <c r="W628" s="17"/>
      <c r="X628" s="10"/>
      <c r="Y628" s="2"/>
      <c r="Z628" s="2"/>
      <c r="AA628" s="2"/>
      <c r="AB628" s="23"/>
      <c r="AC628" s="23"/>
      <c r="AD628" s="17"/>
      <c r="AE628" s="10"/>
      <c r="AF628" s="6"/>
      <c r="AJ628" s="2"/>
    </row>
    <row r="629" spans="22:36" x14ac:dyDescent="0.25">
      <c r="V629" s="10"/>
      <c r="W629" s="17"/>
      <c r="X629" s="10"/>
      <c r="Y629" s="2"/>
      <c r="Z629" s="2"/>
      <c r="AA629" s="2"/>
      <c r="AB629" s="23"/>
      <c r="AC629" s="23"/>
      <c r="AD629" s="17"/>
      <c r="AE629" s="10"/>
      <c r="AF629" s="6"/>
      <c r="AJ629" s="2"/>
    </row>
    <row r="630" spans="22:36" x14ac:dyDescent="0.25">
      <c r="V630" s="10"/>
      <c r="W630" s="17"/>
      <c r="X630" s="10"/>
      <c r="Y630" s="2"/>
      <c r="Z630" s="2"/>
      <c r="AA630" s="2"/>
      <c r="AB630" s="23"/>
      <c r="AC630" s="23"/>
      <c r="AD630" s="17"/>
      <c r="AE630" s="10"/>
      <c r="AF630" s="6"/>
      <c r="AJ630" s="2"/>
    </row>
    <row r="631" spans="22:36" x14ac:dyDescent="0.25">
      <c r="V631" s="10"/>
      <c r="W631" s="17"/>
      <c r="X631" s="10"/>
      <c r="Y631" s="2"/>
      <c r="Z631" s="2"/>
      <c r="AA631" s="2"/>
      <c r="AB631" s="23"/>
      <c r="AC631" s="23"/>
      <c r="AD631" s="17"/>
      <c r="AE631" s="10"/>
      <c r="AF631" s="6"/>
      <c r="AJ631" s="2"/>
    </row>
    <row r="632" spans="22:36" x14ac:dyDescent="0.25">
      <c r="V632" s="10"/>
      <c r="W632" s="17"/>
      <c r="X632" s="10"/>
      <c r="Y632" s="2"/>
      <c r="Z632" s="2"/>
      <c r="AA632" s="2"/>
      <c r="AB632" s="23"/>
      <c r="AC632" s="23"/>
      <c r="AD632" s="17"/>
      <c r="AE632" s="10"/>
      <c r="AF632" s="6"/>
      <c r="AJ632" s="2"/>
    </row>
    <row r="633" spans="22:36" x14ac:dyDescent="0.25">
      <c r="V633" s="10"/>
      <c r="W633" s="17"/>
      <c r="X633" s="10"/>
      <c r="Y633" s="2"/>
      <c r="Z633" s="2"/>
      <c r="AA633" s="2"/>
      <c r="AB633" s="23"/>
      <c r="AC633" s="23"/>
      <c r="AD633" s="17"/>
      <c r="AE633" s="10"/>
      <c r="AF633" s="6"/>
      <c r="AJ633" s="2"/>
    </row>
    <row r="634" spans="22:36" x14ac:dyDescent="0.25">
      <c r="V634" s="10"/>
      <c r="W634" s="17"/>
      <c r="X634" s="10"/>
      <c r="Y634" s="2"/>
      <c r="Z634" s="2"/>
      <c r="AA634" s="2"/>
      <c r="AB634" s="23"/>
      <c r="AC634" s="23"/>
      <c r="AD634" s="17"/>
      <c r="AE634" s="10"/>
      <c r="AF634" s="6"/>
      <c r="AJ634" s="2"/>
    </row>
    <row r="635" spans="22:36" x14ac:dyDescent="0.25">
      <c r="V635" s="10"/>
      <c r="W635" s="17"/>
      <c r="X635" s="10"/>
      <c r="Y635" s="2"/>
      <c r="Z635" s="2"/>
      <c r="AA635" s="2"/>
      <c r="AB635" s="23"/>
      <c r="AC635" s="23"/>
      <c r="AD635" s="17"/>
      <c r="AE635" s="10"/>
      <c r="AF635" s="6"/>
      <c r="AJ635" s="2"/>
    </row>
    <row r="636" spans="22:36" x14ac:dyDescent="0.25">
      <c r="V636" s="10"/>
      <c r="W636" s="17"/>
      <c r="X636" s="10"/>
      <c r="Y636" s="2"/>
      <c r="Z636" s="2"/>
      <c r="AA636" s="2"/>
      <c r="AB636" s="23"/>
      <c r="AC636" s="23"/>
      <c r="AD636" s="17"/>
      <c r="AE636" s="10"/>
      <c r="AF636" s="6"/>
      <c r="AJ636" s="2"/>
    </row>
    <row r="637" spans="22:36" x14ac:dyDescent="0.25">
      <c r="V637" s="10"/>
      <c r="W637" s="17"/>
      <c r="X637" s="10"/>
      <c r="Y637" s="2"/>
      <c r="Z637" s="2"/>
      <c r="AA637" s="2"/>
      <c r="AB637" s="23"/>
      <c r="AC637" s="23"/>
      <c r="AD637" s="17"/>
      <c r="AE637" s="10"/>
      <c r="AF637" s="6"/>
      <c r="AJ637" s="2"/>
    </row>
    <row r="638" spans="22:36" x14ac:dyDescent="0.25">
      <c r="V638" s="10"/>
      <c r="W638" s="17"/>
      <c r="X638" s="10"/>
      <c r="Y638" s="2"/>
      <c r="Z638" s="2"/>
      <c r="AA638" s="2"/>
      <c r="AB638" s="23"/>
      <c r="AC638" s="23"/>
      <c r="AD638" s="17"/>
      <c r="AE638" s="10"/>
      <c r="AF638" s="6"/>
      <c r="AJ638" s="2"/>
    </row>
    <row r="639" spans="22:36" x14ac:dyDescent="0.25">
      <c r="V639" s="10"/>
      <c r="W639" s="17"/>
      <c r="X639" s="10"/>
      <c r="Y639" s="2"/>
      <c r="Z639" s="2"/>
      <c r="AA639" s="2"/>
      <c r="AB639" s="23"/>
      <c r="AC639" s="23"/>
      <c r="AD639" s="17"/>
      <c r="AE639" s="10"/>
      <c r="AF639" s="6"/>
      <c r="AJ639" s="2"/>
    </row>
    <row r="640" spans="22:36" x14ac:dyDescent="0.25">
      <c r="V640" s="10"/>
      <c r="W640" s="17"/>
      <c r="X640" s="10"/>
      <c r="Y640" s="2"/>
      <c r="Z640" s="2"/>
      <c r="AA640" s="2"/>
      <c r="AB640" s="23"/>
      <c r="AC640" s="23"/>
      <c r="AD640" s="17"/>
      <c r="AE640" s="10"/>
      <c r="AF640" s="6"/>
      <c r="AJ640" s="2"/>
    </row>
    <row r="641" spans="22:36" x14ac:dyDescent="0.25">
      <c r="V641" s="10"/>
      <c r="W641" s="17"/>
      <c r="X641" s="10"/>
      <c r="Y641" s="2"/>
      <c r="Z641" s="2"/>
      <c r="AA641" s="2"/>
      <c r="AB641" s="23"/>
      <c r="AC641" s="23"/>
      <c r="AD641" s="17"/>
      <c r="AE641" s="10"/>
      <c r="AF641" s="6"/>
      <c r="AJ641" s="2"/>
    </row>
    <row r="642" spans="22:36" x14ac:dyDescent="0.25">
      <c r="V642" s="10"/>
      <c r="W642" s="17"/>
      <c r="X642" s="10"/>
      <c r="Y642" s="2"/>
      <c r="Z642" s="2"/>
      <c r="AA642" s="2"/>
      <c r="AB642" s="23"/>
      <c r="AC642" s="23"/>
      <c r="AD642" s="17"/>
      <c r="AE642" s="10"/>
      <c r="AF642" s="6"/>
      <c r="AJ642" s="2"/>
    </row>
    <row r="643" spans="22:36" x14ac:dyDescent="0.25">
      <c r="V643" s="10"/>
      <c r="W643" s="17"/>
      <c r="X643" s="10"/>
      <c r="Y643" s="2"/>
      <c r="Z643" s="2"/>
      <c r="AA643" s="2"/>
      <c r="AB643" s="23"/>
      <c r="AC643" s="23"/>
      <c r="AD643" s="17"/>
      <c r="AE643" s="10"/>
      <c r="AF643" s="6"/>
      <c r="AJ643" s="2"/>
    </row>
    <row r="644" spans="22:36" x14ac:dyDescent="0.25">
      <c r="V644" s="10"/>
      <c r="W644" s="17"/>
      <c r="X644" s="10"/>
      <c r="Y644" s="2"/>
      <c r="Z644" s="2"/>
      <c r="AA644" s="2"/>
      <c r="AB644" s="23"/>
      <c r="AC644" s="23"/>
      <c r="AD644" s="17"/>
      <c r="AE644" s="10"/>
      <c r="AF644" s="6"/>
      <c r="AJ644" s="2"/>
    </row>
    <row r="645" spans="22:36" x14ac:dyDescent="0.25">
      <c r="V645" s="10"/>
      <c r="W645" s="17"/>
      <c r="X645" s="10"/>
      <c r="Y645" s="2"/>
      <c r="Z645" s="2"/>
      <c r="AA645" s="2"/>
      <c r="AB645" s="23"/>
      <c r="AC645" s="23"/>
      <c r="AD645" s="17"/>
      <c r="AE645" s="10"/>
      <c r="AF645" s="6"/>
      <c r="AJ645" s="2"/>
    </row>
    <row r="646" spans="22:36" x14ac:dyDescent="0.25">
      <c r="V646" s="10"/>
      <c r="W646" s="17"/>
      <c r="X646" s="10"/>
      <c r="Y646" s="2"/>
      <c r="Z646" s="2"/>
      <c r="AA646" s="2"/>
      <c r="AB646" s="23"/>
      <c r="AC646" s="23"/>
      <c r="AD646" s="17"/>
      <c r="AE646" s="10"/>
      <c r="AF646" s="6"/>
      <c r="AJ646" s="2"/>
    </row>
    <row r="647" spans="22:36" x14ac:dyDescent="0.25">
      <c r="V647" s="10"/>
      <c r="W647" s="17"/>
      <c r="X647" s="10"/>
      <c r="Y647" s="2"/>
      <c r="Z647" s="2"/>
      <c r="AA647" s="2"/>
      <c r="AB647" s="23"/>
      <c r="AC647" s="23"/>
      <c r="AD647" s="17"/>
      <c r="AE647" s="10"/>
      <c r="AF647" s="6"/>
      <c r="AJ647" s="2"/>
    </row>
    <row r="648" spans="22:36" x14ac:dyDescent="0.25">
      <c r="V648" s="10"/>
      <c r="W648" s="17"/>
      <c r="X648" s="10"/>
      <c r="Y648" s="2"/>
      <c r="Z648" s="2"/>
      <c r="AA648" s="2"/>
      <c r="AB648" s="23"/>
      <c r="AC648" s="23"/>
      <c r="AD648" s="17"/>
      <c r="AE648" s="10"/>
      <c r="AF648" s="6"/>
      <c r="AJ648" s="2"/>
    </row>
    <row r="649" spans="22:36" x14ac:dyDescent="0.25">
      <c r="V649" s="10"/>
      <c r="W649" s="17"/>
      <c r="X649" s="10"/>
      <c r="Y649" s="2"/>
      <c r="Z649" s="2"/>
      <c r="AA649" s="2"/>
      <c r="AB649" s="23"/>
      <c r="AC649" s="23"/>
      <c r="AD649" s="17"/>
      <c r="AE649" s="10"/>
      <c r="AF649" s="6"/>
      <c r="AJ649" s="2"/>
    </row>
    <row r="650" spans="22:36" x14ac:dyDescent="0.25">
      <c r="V650" s="10"/>
      <c r="W650" s="17"/>
      <c r="X650" s="10"/>
      <c r="Y650" s="2"/>
      <c r="Z650" s="2"/>
      <c r="AA650" s="2"/>
      <c r="AB650" s="23"/>
      <c r="AC650" s="23"/>
      <c r="AD650" s="17"/>
      <c r="AE650" s="10"/>
      <c r="AF650" s="6"/>
      <c r="AJ650" s="2"/>
    </row>
    <row r="651" spans="22:36" x14ac:dyDescent="0.25">
      <c r="V651" s="10"/>
      <c r="W651" s="17"/>
      <c r="X651" s="10"/>
      <c r="Y651" s="2"/>
      <c r="Z651" s="2"/>
      <c r="AA651" s="2"/>
      <c r="AB651" s="23"/>
      <c r="AC651" s="23"/>
      <c r="AD651" s="17"/>
      <c r="AE651" s="10"/>
      <c r="AF651" s="6"/>
      <c r="AJ651" s="2"/>
    </row>
    <row r="652" spans="22:36" x14ac:dyDescent="0.25">
      <c r="V652" s="10"/>
      <c r="W652" s="17"/>
      <c r="X652" s="10"/>
      <c r="Y652" s="2"/>
      <c r="Z652" s="2"/>
      <c r="AA652" s="2"/>
      <c r="AB652" s="23"/>
      <c r="AC652" s="23"/>
      <c r="AD652" s="17"/>
      <c r="AE652" s="10"/>
      <c r="AF652" s="6"/>
      <c r="AJ652" s="2"/>
    </row>
    <row r="653" spans="22:36" x14ac:dyDescent="0.25">
      <c r="V653" s="10"/>
      <c r="W653" s="17"/>
      <c r="X653" s="10"/>
      <c r="Y653" s="2"/>
      <c r="Z653" s="2"/>
      <c r="AA653" s="2"/>
      <c r="AB653" s="23"/>
      <c r="AC653" s="23"/>
      <c r="AD653" s="17"/>
      <c r="AE653" s="10"/>
      <c r="AF653" s="6"/>
      <c r="AJ653" s="2"/>
    </row>
    <row r="654" spans="22:36" x14ac:dyDescent="0.25">
      <c r="V654" s="10"/>
      <c r="W654" s="17"/>
      <c r="X654" s="10"/>
      <c r="Y654" s="2"/>
      <c r="Z654" s="2"/>
      <c r="AA654" s="2"/>
      <c r="AB654" s="23"/>
      <c r="AC654" s="23"/>
      <c r="AD654" s="17"/>
      <c r="AE654" s="10"/>
      <c r="AF654" s="6"/>
      <c r="AJ654" s="2"/>
    </row>
    <row r="655" spans="22:36" x14ac:dyDescent="0.25">
      <c r="V655" s="10"/>
      <c r="W655" s="17"/>
      <c r="X655" s="10"/>
      <c r="Y655" s="2"/>
      <c r="Z655" s="2"/>
      <c r="AA655" s="2"/>
      <c r="AB655" s="23"/>
      <c r="AC655" s="23"/>
      <c r="AD655" s="17"/>
      <c r="AE655" s="10"/>
      <c r="AF655" s="6"/>
      <c r="AJ655" s="2"/>
    </row>
    <row r="656" spans="22:36" x14ac:dyDescent="0.25">
      <c r="V656" s="10"/>
      <c r="W656" s="17"/>
      <c r="X656" s="10"/>
      <c r="Y656" s="2"/>
      <c r="Z656" s="2"/>
      <c r="AA656" s="2"/>
      <c r="AB656" s="23"/>
      <c r="AC656" s="23"/>
      <c r="AD656" s="17"/>
      <c r="AE656" s="10"/>
      <c r="AF656" s="6"/>
      <c r="AJ656" s="2"/>
    </row>
    <row r="657" spans="22:36" x14ac:dyDescent="0.25">
      <c r="V657" s="10"/>
      <c r="W657" s="17"/>
      <c r="X657" s="10"/>
      <c r="Y657" s="2"/>
      <c r="Z657" s="2"/>
      <c r="AA657" s="2"/>
      <c r="AB657" s="23"/>
      <c r="AC657" s="23"/>
      <c r="AD657" s="17"/>
      <c r="AE657" s="10"/>
      <c r="AF657" s="6"/>
      <c r="AJ657" s="2"/>
    </row>
    <row r="658" spans="22:36" x14ac:dyDescent="0.25">
      <c r="V658" s="10"/>
      <c r="W658" s="17"/>
      <c r="X658" s="10"/>
      <c r="Y658" s="2"/>
      <c r="Z658" s="2"/>
      <c r="AA658" s="2"/>
      <c r="AB658" s="23"/>
      <c r="AC658" s="23"/>
      <c r="AD658" s="17"/>
      <c r="AE658" s="10"/>
      <c r="AF658" s="6"/>
      <c r="AJ658" s="2"/>
    </row>
    <row r="659" spans="22:36" x14ac:dyDescent="0.25">
      <c r="V659" s="10"/>
      <c r="W659" s="17"/>
      <c r="X659" s="10"/>
      <c r="Y659" s="2"/>
      <c r="Z659" s="2"/>
      <c r="AA659" s="2"/>
      <c r="AB659" s="23"/>
      <c r="AC659" s="23"/>
      <c r="AD659" s="17"/>
      <c r="AE659" s="10"/>
      <c r="AF659" s="6"/>
      <c r="AJ659" s="2"/>
    </row>
    <row r="660" spans="22:36" x14ac:dyDescent="0.25">
      <c r="V660" s="10"/>
      <c r="W660" s="17"/>
      <c r="X660" s="10"/>
      <c r="Y660" s="2"/>
      <c r="Z660" s="2"/>
      <c r="AA660" s="2"/>
      <c r="AB660" s="23"/>
      <c r="AC660" s="23"/>
      <c r="AD660" s="17"/>
      <c r="AE660" s="10"/>
      <c r="AF660" s="6"/>
      <c r="AJ660" s="2"/>
    </row>
    <row r="661" spans="22:36" x14ac:dyDescent="0.25">
      <c r="V661" s="10"/>
      <c r="W661" s="17"/>
      <c r="X661" s="10"/>
      <c r="Y661" s="2"/>
      <c r="Z661" s="2"/>
      <c r="AA661" s="2"/>
      <c r="AB661" s="23"/>
      <c r="AC661" s="23"/>
      <c r="AD661" s="17"/>
      <c r="AE661" s="10"/>
      <c r="AF661" s="6"/>
      <c r="AJ661" s="2"/>
    </row>
    <row r="662" spans="22:36" x14ac:dyDescent="0.25">
      <c r="V662" s="10"/>
      <c r="W662" s="17"/>
      <c r="X662" s="10"/>
      <c r="Y662" s="2"/>
      <c r="Z662" s="2"/>
      <c r="AA662" s="2"/>
      <c r="AB662" s="23"/>
      <c r="AC662" s="23"/>
      <c r="AD662" s="17"/>
      <c r="AE662" s="10"/>
      <c r="AF662" s="6"/>
      <c r="AJ662" s="2"/>
    </row>
    <row r="663" spans="22:36" x14ac:dyDescent="0.25">
      <c r="V663" s="10"/>
      <c r="W663" s="17"/>
      <c r="X663" s="10"/>
      <c r="Y663" s="2"/>
      <c r="Z663" s="2"/>
      <c r="AA663" s="2"/>
      <c r="AB663" s="23"/>
      <c r="AC663" s="23"/>
      <c r="AD663" s="17"/>
      <c r="AE663" s="10"/>
      <c r="AF663" s="6"/>
      <c r="AJ663" s="2"/>
    </row>
    <row r="664" spans="22:36" x14ac:dyDescent="0.25">
      <c r="V664" s="10"/>
      <c r="W664" s="17"/>
      <c r="X664" s="10"/>
      <c r="Y664" s="2"/>
      <c r="Z664" s="2"/>
      <c r="AA664" s="2"/>
      <c r="AB664" s="23"/>
      <c r="AC664" s="23"/>
      <c r="AD664" s="17"/>
      <c r="AE664" s="10"/>
      <c r="AF664" s="6"/>
      <c r="AJ664" s="2"/>
    </row>
    <row r="665" spans="22:36" x14ac:dyDescent="0.25">
      <c r="V665" s="10"/>
      <c r="W665" s="17"/>
      <c r="X665" s="10"/>
      <c r="Y665" s="2"/>
      <c r="Z665" s="2"/>
      <c r="AA665" s="2"/>
      <c r="AB665" s="23"/>
      <c r="AC665" s="23"/>
      <c r="AD665" s="17"/>
      <c r="AE665" s="10"/>
      <c r="AF665" s="6"/>
      <c r="AJ665" s="2"/>
    </row>
    <row r="666" spans="22:36" x14ac:dyDescent="0.25">
      <c r="V666" s="10"/>
      <c r="W666" s="17"/>
      <c r="X666" s="10"/>
      <c r="Y666" s="2"/>
      <c r="Z666" s="2"/>
      <c r="AA666" s="2"/>
      <c r="AB666" s="23"/>
      <c r="AC666" s="23"/>
      <c r="AD666" s="17"/>
      <c r="AE666" s="10"/>
      <c r="AF666" s="6"/>
      <c r="AJ666" s="2"/>
    </row>
    <row r="667" spans="22:36" x14ac:dyDescent="0.25">
      <c r="V667" s="10"/>
      <c r="W667" s="17"/>
      <c r="X667" s="10"/>
      <c r="Y667" s="2"/>
      <c r="Z667" s="2"/>
      <c r="AA667" s="2"/>
      <c r="AB667" s="23"/>
      <c r="AC667" s="23"/>
      <c r="AD667" s="17"/>
      <c r="AE667" s="10"/>
      <c r="AF667" s="6"/>
      <c r="AJ667" s="2"/>
    </row>
    <row r="668" spans="22:36" x14ac:dyDescent="0.25">
      <c r="V668" s="10"/>
      <c r="W668" s="17"/>
      <c r="X668" s="10"/>
      <c r="Y668" s="2"/>
      <c r="Z668" s="2"/>
      <c r="AA668" s="2"/>
      <c r="AB668" s="23"/>
      <c r="AC668" s="23"/>
      <c r="AD668" s="17"/>
      <c r="AE668" s="10"/>
      <c r="AF668" s="6"/>
      <c r="AJ668" s="2"/>
    </row>
    <row r="669" spans="22:36" x14ac:dyDescent="0.25">
      <c r="V669" s="10"/>
      <c r="W669" s="17"/>
      <c r="X669" s="10"/>
      <c r="Y669" s="2"/>
      <c r="Z669" s="2"/>
      <c r="AA669" s="2"/>
      <c r="AB669" s="23"/>
      <c r="AC669" s="23"/>
      <c r="AD669" s="17"/>
      <c r="AE669" s="10"/>
      <c r="AF669" s="6"/>
      <c r="AJ669" s="2"/>
    </row>
    <row r="670" spans="22:36" x14ac:dyDescent="0.25">
      <c r="V670" s="10"/>
      <c r="W670" s="17"/>
      <c r="X670" s="10"/>
      <c r="Y670" s="2"/>
      <c r="Z670" s="2"/>
      <c r="AA670" s="2"/>
      <c r="AB670" s="23"/>
      <c r="AC670" s="23"/>
      <c r="AD670" s="17"/>
      <c r="AE670" s="10"/>
      <c r="AF670" s="6"/>
      <c r="AJ670" s="2"/>
    </row>
    <row r="671" spans="22:36" x14ac:dyDescent="0.25">
      <c r="V671" s="10"/>
      <c r="W671" s="17"/>
      <c r="X671" s="10"/>
      <c r="Y671" s="2"/>
      <c r="Z671" s="2"/>
      <c r="AA671" s="2"/>
      <c r="AB671" s="23"/>
      <c r="AC671" s="23"/>
      <c r="AD671" s="17"/>
      <c r="AE671" s="10"/>
      <c r="AF671" s="6"/>
      <c r="AJ671" s="2"/>
    </row>
    <row r="672" spans="22:36" x14ac:dyDescent="0.25">
      <c r="V672" s="10"/>
      <c r="W672" s="17"/>
      <c r="X672" s="10"/>
      <c r="Y672" s="2"/>
      <c r="Z672" s="2"/>
      <c r="AA672" s="2"/>
      <c r="AB672" s="23"/>
      <c r="AC672" s="23"/>
      <c r="AD672" s="17"/>
      <c r="AE672" s="10"/>
      <c r="AF672" s="6"/>
      <c r="AJ672" s="2"/>
    </row>
    <row r="673" spans="22:36" x14ac:dyDescent="0.25">
      <c r="V673" s="10"/>
      <c r="W673" s="17"/>
      <c r="X673" s="10"/>
      <c r="Y673" s="2"/>
      <c r="Z673" s="2"/>
      <c r="AA673" s="2"/>
      <c r="AB673" s="23"/>
      <c r="AC673" s="23"/>
      <c r="AD673" s="17"/>
      <c r="AE673" s="10"/>
      <c r="AF673" s="6"/>
      <c r="AJ673" s="2"/>
    </row>
    <row r="674" spans="22:36" x14ac:dyDescent="0.25">
      <c r="V674" s="10"/>
      <c r="W674" s="17"/>
      <c r="X674" s="10"/>
      <c r="Y674" s="2"/>
      <c r="Z674" s="2"/>
      <c r="AA674" s="2"/>
      <c r="AB674" s="23"/>
      <c r="AC674" s="23"/>
      <c r="AD674" s="17"/>
      <c r="AE674" s="10"/>
      <c r="AF674" s="6"/>
      <c r="AJ674" s="2"/>
    </row>
    <row r="675" spans="22:36" x14ac:dyDescent="0.25">
      <c r="V675" s="10"/>
      <c r="W675" s="17"/>
      <c r="X675" s="10"/>
      <c r="Y675" s="2"/>
      <c r="Z675" s="2"/>
      <c r="AA675" s="2"/>
      <c r="AB675" s="23"/>
      <c r="AC675" s="23"/>
      <c r="AD675" s="17"/>
      <c r="AE675" s="10"/>
      <c r="AF675" s="6"/>
      <c r="AJ675" s="2"/>
    </row>
    <row r="676" spans="22:36" x14ac:dyDescent="0.25">
      <c r="V676" s="10"/>
      <c r="W676" s="17"/>
      <c r="X676" s="10"/>
      <c r="Y676" s="2"/>
      <c r="Z676" s="2"/>
      <c r="AA676" s="2"/>
      <c r="AB676" s="23"/>
      <c r="AC676" s="23"/>
      <c r="AD676" s="17"/>
      <c r="AE676" s="10"/>
      <c r="AF676" s="6"/>
      <c r="AJ676" s="2"/>
    </row>
    <row r="677" spans="22:36" x14ac:dyDescent="0.25">
      <c r="V677" s="10"/>
      <c r="W677" s="17"/>
      <c r="X677" s="10"/>
      <c r="Y677" s="2"/>
      <c r="Z677" s="2"/>
      <c r="AA677" s="2"/>
      <c r="AB677" s="23"/>
      <c r="AC677" s="23"/>
      <c r="AD677" s="17"/>
      <c r="AE677" s="10"/>
      <c r="AF677" s="6"/>
      <c r="AJ677" s="2"/>
    </row>
    <row r="678" spans="22:36" x14ac:dyDescent="0.25">
      <c r="V678" s="10"/>
      <c r="W678" s="17"/>
      <c r="X678" s="10"/>
      <c r="Y678" s="2"/>
      <c r="Z678" s="2"/>
      <c r="AA678" s="2"/>
      <c r="AB678" s="23"/>
      <c r="AC678" s="23"/>
      <c r="AD678" s="17"/>
      <c r="AE678" s="10"/>
      <c r="AF678" s="6"/>
      <c r="AJ678" s="2"/>
    </row>
    <row r="679" spans="22:36" x14ac:dyDescent="0.25">
      <c r="V679" s="10"/>
      <c r="W679" s="17"/>
      <c r="X679" s="10"/>
      <c r="Y679" s="2"/>
      <c r="Z679" s="2"/>
      <c r="AA679" s="2"/>
      <c r="AB679" s="23"/>
      <c r="AC679" s="23"/>
      <c r="AD679" s="17"/>
      <c r="AE679" s="10"/>
      <c r="AF679" s="6"/>
      <c r="AJ679" s="2"/>
    </row>
    <row r="680" spans="22:36" x14ac:dyDescent="0.25">
      <c r="V680" s="10"/>
      <c r="W680" s="17"/>
      <c r="X680" s="10"/>
      <c r="Y680" s="2"/>
      <c r="Z680" s="2"/>
      <c r="AA680" s="2"/>
      <c r="AB680" s="23"/>
      <c r="AC680" s="23"/>
      <c r="AD680" s="17"/>
      <c r="AE680" s="10"/>
      <c r="AF680" s="6"/>
      <c r="AJ680" s="2"/>
    </row>
    <row r="681" spans="22:36" x14ac:dyDescent="0.25">
      <c r="V681" s="10"/>
      <c r="W681" s="17"/>
      <c r="X681" s="10"/>
      <c r="Y681" s="2"/>
      <c r="Z681" s="2"/>
      <c r="AA681" s="2"/>
      <c r="AB681" s="23"/>
      <c r="AC681" s="23"/>
      <c r="AD681" s="17"/>
      <c r="AE681" s="10"/>
      <c r="AF681" s="6"/>
      <c r="AJ681" s="2"/>
    </row>
    <row r="682" spans="22:36" x14ac:dyDescent="0.25">
      <c r="V682" s="10"/>
      <c r="W682" s="17"/>
      <c r="X682" s="10"/>
      <c r="Y682" s="2"/>
      <c r="Z682" s="2"/>
      <c r="AA682" s="2"/>
      <c r="AB682" s="23"/>
      <c r="AC682" s="23"/>
      <c r="AD682" s="17"/>
      <c r="AE682" s="10"/>
      <c r="AF682" s="6"/>
      <c r="AJ682" s="2"/>
    </row>
    <row r="683" spans="22:36" x14ac:dyDescent="0.25">
      <c r="V683" s="10"/>
      <c r="W683" s="17"/>
      <c r="X683" s="10"/>
      <c r="Y683" s="2"/>
      <c r="Z683" s="2"/>
      <c r="AA683" s="2"/>
      <c r="AB683" s="23"/>
      <c r="AC683" s="23"/>
      <c r="AD683" s="17"/>
      <c r="AE683" s="10"/>
      <c r="AF683" s="6"/>
      <c r="AJ683" s="2"/>
    </row>
    <row r="684" spans="22:36" x14ac:dyDescent="0.25">
      <c r="V684" s="10"/>
      <c r="W684" s="17"/>
      <c r="X684" s="10"/>
      <c r="Y684" s="2"/>
      <c r="Z684" s="2"/>
      <c r="AA684" s="2"/>
      <c r="AB684" s="23"/>
      <c r="AC684" s="23"/>
      <c r="AD684" s="17"/>
      <c r="AE684" s="10"/>
      <c r="AF684" s="6"/>
      <c r="AJ684" s="2"/>
    </row>
    <row r="685" spans="22:36" x14ac:dyDescent="0.25">
      <c r="V685" s="10"/>
      <c r="W685" s="17"/>
      <c r="X685" s="10"/>
      <c r="Y685" s="2"/>
      <c r="Z685" s="2"/>
      <c r="AA685" s="2"/>
      <c r="AB685" s="23"/>
      <c r="AC685" s="23"/>
      <c r="AD685" s="17"/>
      <c r="AE685" s="10"/>
      <c r="AF685" s="6"/>
      <c r="AJ685" s="2"/>
    </row>
    <row r="686" spans="22:36" x14ac:dyDescent="0.25">
      <c r="V686" s="10"/>
      <c r="W686" s="17"/>
      <c r="X686" s="10"/>
      <c r="Y686" s="2"/>
      <c r="Z686" s="2"/>
      <c r="AA686" s="2"/>
      <c r="AB686" s="23"/>
      <c r="AC686" s="23"/>
      <c r="AD686" s="17"/>
      <c r="AE686" s="10"/>
      <c r="AF686" s="6"/>
      <c r="AJ686" s="2"/>
    </row>
    <row r="687" spans="22:36" x14ac:dyDescent="0.25">
      <c r="V687" s="10"/>
      <c r="W687" s="17"/>
      <c r="X687" s="10"/>
      <c r="Y687" s="2"/>
      <c r="Z687" s="2"/>
      <c r="AA687" s="2"/>
      <c r="AB687" s="23"/>
      <c r="AC687" s="23"/>
      <c r="AD687" s="17"/>
      <c r="AE687" s="10"/>
      <c r="AF687" s="6"/>
      <c r="AJ687" s="2"/>
    </row>
    <row r="688" spans="22:36" x14ac:dyDescent="0.25">
      <c r="V688" s="10"/>
      <c r="W688" s="17"/>
      <c r="X688" s="10"/>
      <c r="Y688" s="2"/>
      <c r="Z688" s="2"/>
      <c r="AA688" s="2"/>
      <c r="AB688" s="23"/>
      <c r="AC688" s="23"/>
      <c r="AD688" s="17"/>
      <c r="AE688" s="10"/>
      <c r="AF688" s="6"/>
      <c r="AJ688" s="2"/>
    </row>
    <row r="689" spans="22:36" x14ac:dyDescent="0.25">
      <c r="V689" s="10"/>
      <c r="W689" s="17"/>
      <c r="X689" s="10"/>
      <c r="Y689" s="2"/>
      <c r="Z689" s="2"/>
      <c r="AA689" s="2"/>
      <c r="AB689" s="23"/>
      <c r="AC689" s="23"/>
      <c r="AD689" s="17"/>
      <c r="AE689" s="10"/>
      <c r="AF689" s="6"/>
      <c r="AJ689" s="2"/>
    </row>
    <row r="690" spans="22:36" x14ac:dyDescent="0.25">
      <c r="V690" s="10"/>
      <c r="W690" s="17"/>
      <c r="X690" s="10"/>
      <c r="Y690" s="2"/>
      <c r="Z690" s="2"/>
      <c r="AA690" s="2"/>
      <c r="AB690" s="23"/>
      <c r="AC690" s="23"/>
      <c r="AD690" s="17"/>
      <c r="AE690" s="10"/>
      <c r="AF690" s="6"/>
      <c r="AJ690" s="2"/>
    </row>
    <row r="691" spans="22:36" x14ac:dyDescent="0.25">
      <c r="V691" s="10"/>
      <c r="W691" s="17"/>
      <c r="X691" s="10"/>
      <c r="Y691" s="2"/>
      <c r="Z691" s="2"/>
      <c r="AA691" s="2"/>
      <c r="AB691" s="23"/>
      <c r="AC691" s="23"/>
      <c r="AD691" s="17"/>
      <c r="AE691" s="10"/>
      <c r="AF691" s="6"/>
      <c r="AJ691" s="2"/>
    </row>
    <row r="692" spans="22:36" x14ac:dyDescent="0.25">
      <c r="V692" s="10"/>
      <c r="W692" s="17"/>
      <c r="X692" s="10"/>
      <c r="Y692" s="2"/>
      <c r="Z692" s="2"/>
      <c r="AA692" s="2"/>
      <c r="AB692" s="23"/>
      <c r="AC692" s="23"/>
      <c r="AD692" s="17"/>
      <c r="AE692" s="10"/>
      <c r="AF692" s="6"/>
      <c r="AJ692" s="2"/>
    </row>
    <row r="693" spans="22:36" x14ac:dyDescent="0.25">
      <c r="V693" s="10"/>
      <c r="W693" s="17"/>
      <c r="X693" s="10"/>
      <c r="Y693" s="2"/>
      <c r="Z693" s="2"/>
      <c r="AA693" s="2"/>
      <c r="AB693" s="23"/>
      <c r="AC693" s="23"/>
      <c r="AD693" s="17"/>
      <c r="AE693" s="10"/>
      <c r="AF693" s="6"/>
      <c r="AJ693" s="2"/>
    </row>
    <row r="694" spans="22:36" x14ac:dyDescent="0.25">
      <c r="V694" s="10"/>
      <c r="W694" s="17"/>
      <c r="X694" s="10"/>
      <c r="Y694" s="2"/>
      <c r="Z694" s="2"/>
      <c r="AA694" s="2"/>
      <c r="AB694" s="23"/>
      <c r="AC694" s="23"/>
      <c r="AD694" s="17"/>
      <c r="AE694" s="10"/>
      <c r="AF694" s="6"/>
      <c r="AJ694" s="2"/>
    </row>
    <row r="695" spans="22:36" x14ac:dyDescent="0.25">
      <c r="V695" s="10"/>
      <c r="W695" s="17"/>
      <c r="X695" s="10"/>
      <c r="Y695" s="2"/>
      <c r="Z695" s="2"/>
      <c r="AA695" s="2"/>
      <c r="AB695" s="23"/>
      <c r="AC695" s="23"/>
      <c r="AD695" s="17"/>
      <c r="AE695" s="10"/>
      <c r="AF695" s="6"/>
      <c r="AJ695" s="2"/>
    </row>
    <row r="696" spans="22:36" x14ac:dyDescent="0.25">
      <c r="V696" s="10"/>
      <c r="W696" s="17"/>
      <c r="X696" s="10"/>
      <c r="Y696" s="2"/>
      <c r="Z696" s="2"/>
      <c r="AA696" s="2"/>
      <c r="AB696" s="23"/>
      <c r="AC696" s="23"/>
      <c r="AD696" s="17"/>
      <c r="AE696" s="10"/>
      <c r="AF696" s="6"/>
      <c r="AJ696" s="2"/>
    </row>
    <row r="697" spans="22:36" x14ac:dyDescent="0.25">
      <c r="V697" s="10"/>
      <c r="W697" s="17"/>
      <c r="X697" s="10"/>
      <c r="Y697" s="2"/>
      <c r="Z697" s="2"/>
      <c r="AA697" s="2"/>
      <c r="AB697" s="23"/>
      <c r="AC697" s="23"/>
      <c r="AD697" s="17"/>
      <c r="AE697" s="10"/>
      <c r="AF697" s="6"/>
      <c r="AJ697" s="2"/>
    </row>
    <row r="698" spans="22:36" x14ac:dyDescent="0.25">
      <c r="V698" s="10"/>
      <c r="W698" s="17"/>
      <c r="X698" s="10"/>
      <c r="Y698" s="2"/>
      <c r="Z698" s="2"/>
      <c r="AA698" s="2"/>
      <c r="AB698" s="23"/>
      <c r="AC698" s="23"/>
      <c r="AD698" s="17"/>
      <c r="AE698" s="10"/>
      <c r="AF698" s="6"/>
      <c r="AJ698" s="2"/>
    </row>
    <row r="699" spans="22:36" x14ac:dyDescent="0.25">
      <c r="V699" s="10"/>
      <c r="W699" s="17"/>
      <c r="X699" s="10"/>
      <c r="Y699" s="2"/>
      <c r="Z699" s="2"/>
      <c r="AA699" s="2"/>
      <c r="AB699" s="23"/>
      <c r="AC699" s="23"/>
      <c r="AD699" s="17"/>
      <c r="AE699" s="10"/>
      <c r="AF699" s="6"/>
      <c r="AJ699" s="2"/>
    </row>
    <row r="700" spans="22:36" x14ac:dyDescent="0.25">
      <c r="V700" s="10"/>
      <c r="W700" s="17"/>
      <c r="X700" s="10"/>
      <c r="Y700" s="2"/>
      <c r="Z700" s="2"/>
      <c r="AA700" s="2"/>
      <c r="AB700" s="23"/>
      <c r="AC700" s="23"/>
      <c r="AD700" s="17"/>
      <c r="AE700" s="10"/>
      <c r="AF700" s="6"/>
      <c r="AJ700" s="2"/>
    </row>
    <row r="701" spans="22:36" x14ac:dyDescent="0.25">
      <c r="V701" s="10"/>
      <c r="W701" s="17"/>
      <c r="X701" s="10"/>
      <c r="Y701" s="2"/>
      <c r="Z701" s="2"/>
      <c r="AA701" s="2"/>
      <c r="AB701" s="23"/>
      <c r="AC701" s="23"/>
      <c r="AD701" s="17"/>
      <c r="AE701" s="10"/>
      <c r="AF701" s="6"/>
      <c r="AJ701" s="2"/>
    </row>
    <row r="702" spans="22:36" x14ac:dyDescent="0.25">
      <c r="V702" s="10"/>
      <c r="W702" s="17"/>
      <c r="X702" s="10"/>
      <c r="Y702" s="2"/>
      <c r="Z702" s="2"/>
      <c r="AA702" s="2"/>
      <c r="AB702" s="23"/>
      <c r="AC702" s="23"/>
      <c r="AD702" s="17"/>
      <c r="AE702" s="10"/>
      <c r="AF702" s="6"/>
      <c r="AJ702" s="2"/>
    </row>
    <row r="703" spans="22:36" x14ac:dyDescent="0.25">
      <c r="V703" s="10"/>
      <c r="W703" s="17"/>
      <c r="X703" s="10"/>
      <c r="Y703" s="2"/>
      <c r="Z703" s="2"/>
      <c r="AA703" s="2"/>
      <c r="AB703" s="23"/>
      <c r="AC703" s="23"/>
      <c r="AD703" s="17"/>
      <c r="AE703" s="10"/>
      <c r="AF703" s="6"/>
      <c r="AJ703" s="2"/>
    </row>
    <row r="704" spans="22:36" x14ac:dyDescent="0.25">
      <c r="V704" s="10"/>
      <c r="W704" s="17"/>
      <c r="X704" s="10"/>
      <c r="Y704" s="2"/>
      <c r="Z704" s="2"/>
      <c r="AA704" s="2"/>
      <c r="AB704" s="23"/>
      <c r="AC704" s="23"/>
      <c r="AD704" s="17"/>
      <c r="AE704" s="10"/>
      <c r="AF704" s="6"/>
      <c r="AJ704" s="2"/>
    </row>
    <row r="705" spans="22:36" x14ac:dyDescent="0.25">
      <c r="V705" s="10"/>
      <c r="W705" s="17"/>
      <c r="X705" s="10"/>
      <c r="Y705" s="2"/>
      <c r="Z705" s="2"/>
      <c r="AA705" s="2"/>
      <c r="AB705" s="23"/>
      <c r="AC705" s="23"/>
      <c r="AD705" s="17"/>
      <c r="AE705" s="10"/>
      <c r="AF705" s="6"/>
      <c r="AJ705" s="2"/>
    </row>
    <row r="706" spans="22:36" x14ac:dyDescent="0.25">
      <c r="V706" s="10"/>
      <c r="W706" s="17"/>
      <c r="X706" s="10"/>
      <c r="Y706" s="2"/>
      <c r="Z706" s="2"/>
      <c r="AA706" s="2"/>
      <c r="AB706" s="23"/>
      <c r="AC706" s="23"/>
      <c r="AD706" s="17"/>
      <c r="AE706" s="10"/>
      <c r="AF706" s="6"/>
      <c r="AJ706" s="2"/>
    </row>
    <row r="707" spans="22:36" x14ac:dyDescent="0.25">
      <c r="V707" s="10"/>
      <c r="W707" s="17"/>
      <c r="X707" s="10"/>
      <c r="Y707" s="2"/>
      <c r="Z707" s="2"/>
      <c r="AA707" s="2"/>
      <c r="AB707" s="23"/>
      <c r="AC707" s="23"/>
      <c r="AD707" s="17"/>
      <c r="AE707" s="10"/>
      <c r="AF707" s="6"/>
      <c r="AJ707" s="2"/>
    </row>
    <row r="708" spans="22:36" x14ac:dyDescent="0.25">
      <c r="V708" s="10"/>
      <c r="W708" s="17"/>
      <c r="X708" s="10"/>
      <c r="Y708" s="2"/>
      <c r="Z708" s="2"/>
      <c r="AA708" s="2"/>
      <c r="AB708" s="23"/>
      <c r="AC708" s="23"/>
      <c r="AD708" s="17"/>
      <c r="AE708" s="10"/>
      <c r="AF708" s="6"/>
      <c r="AJ708" s="2"/>
    </row>
    <row r="709" spans="22:36" x14ac:dyDescent="0.25">
      <c r="V709" s="10"/>
      <c r="W709" s="17"/>
      <c r="X709" s="10"/>
      <c r="Y709" s="2"/>
      <c r="Z709" s="2"/>
      <c r="AA709" s="2"/>
      <c r="AB709" s="23"/>
      <c r="AC709" s="23"/>
      <c r="AD709" s="17"/>
      <c r="AE709" s="10"/>
      <c r="AF709" s="6"/>
      <c r="AJ709" s="2"/>
    </row>
    <row r="710" spans="22:36" x14ac:dyDescent="0.25">
      <c r="V710" s="10"/>
      <c r="W710" s="17"/>
      <c r="X710" s="10"/>
      <c r="Y710" s="2"/>
      <c r="Z710" s="2"/>
      <c r="AA710" s="2"/>
      <c r="AB710" s="23"/>
      <c r="AC710" s="23"/>
      <c r="AD710" s="17"/>
      <c r="AE710" s="10"/>
      <c r="AF710" s="6"/>
      <c r="AJ710" s="2"/>
    </row>
    <row r="711" spans="22:36" x14ac:dyDescent="0.25">
      <c r="V711" s="10"/>
      <c r="W711" s="17"/>
      <c r="X711" s="10"/>
      <c r="Y711" s="2"/>
      <c r="Z711" s="2"/>
      <c r="AA711" s="2"/>
      <c r="AB711" s="23"/>
      <c r="AC711" s="23"/>
      <c r="AD711" s="17"/>
      <c r="AE711" s="10"/>
      <c r="AF711" s="6"/>
      <c r="AJ711" s="2"/>
    </row>
    <row r="712" spans="22:36" x14ac:dyDescent="0.25">
      <c r="V712" s="10"/>
      <c r="W712" s="17"/>
      <c r="X712" s="10"/>
      <c r="Y712" s="2"/>
      <c r="Z712" s="2"/>
      <c r="AA712" s="2"/>
      <c r="AB712" s="23"/>
      <c r="AC712" s="23"/>
      <c r="AD712" s="17"/>
      <c r="AE712" s="10"/>
      <c r="AF712" s="6"/>
      <c r="AJ712" s="2"/>
    </row>
    <row r="713" spans="22:36" x14ac:dyDescent="0.25">
      <c r="V713" s="10"/>
      <c r="W713" s="17"/>
      <c r="X713" s="10"/>
      <c r="Y713" s="2"/>
      <c r="Z713" s="2"/>
      <c r="AA713" s="2"/>
      <c r="AB713" s="23"/>
      <c r="AC713" s="23"/>
      <c r="AD713" s="17"/>
      <c r="AE713" s="10"/>
      <c r="AF713" s="6"/>
      <c r="AJ713" s="2"/>
    </row>
    <row r="714" spans="22:36" x14ac:dyDescent="0.25">
      <c r="V714" s="10"/>
      <c r="W714" s="17"/>
      <c r="X714" s="10"/>
      <c r="Y714" s="2"/>
      <c r="Z714" s="2"/>
      <c r="AA714" s="2"/>
      <c r="AB714" s="23"/>
      <c r="AC714" s="23"/>
      <c r="AD714" s="17"/>
      <c r="AE714" s="10"/>
      <c r="AF714" s="6"/>
      <c r="AJ714" s="2"/>
    </row>
    <row r="715" spans="22:36" x14ac:dyDescent="0.25">
      <c r="V715" s="10"/>
      <c r="W715" s="17"/>
      <c r="X715" s="10"/>
      <c r="Y715" s="2"/>
      <c r="Z715" s="2"/>
      <c r="AA715" s="2"/>
      <c r="AB715" s="23"/>
      <c r="AC715" s="23"/>
      <c r="AD715" s="17"/>
      <c r="AE715" s="10"/>
      <c r="AF715" s="6"/>
      <c r="AJ715" s="2"/>
    </row>
    <row r="716" spans="22:36" x14ac:dyDescent="0.25">
      <c r="V716" s="10"/>
      <c r="W716" s="17"/>
      <c r="X716" s="10"/>
      <c r="Y716" s="2"/>
      <c r="Z716" s="2"/>
      <c r="AA716" s="2"/>
      <c r="AB716" s="23"/>
      <c r="AC716" s="23"/>
      <c r="AD716" s="17"/>
      <c r="AE716" s="10"/>
      <c r="AF716" s="6"/>
      <c r="AJ716" s="2"/>
    </row>
    <row r="717" spans="22:36" x14ac:dyDescent="0.25">
      <c r="V717" s="10"/>
      <c r="W717" s="17"/>
      <c r="X717" s="10"/>
      <c r="Y717" s="2"/>
      <c r="Z717" s="2"/>
      <c r="AA717" s="2"/>
      <c r="AB717" s="23"/>
      <c r="AC717" s="23"/>
      <c r="AD717" s="17"/>
      <c r="AE717" s="10"/>
      <c r="AF717" s="6"/>
      <c r="AJ717" s="2"/>
    </row>
    <row r="718" spans="22:36" x14ac:dyDescent="0.25">
      <c r="V718" s="10"/>
      <c r="W718" s="17"/>
      <c r="X718" s="10"/>
      <c r="Y718" s="2"/>
      <c r="Z718" s="2"/>
      <c r="AA718" s="2"/>
      <c r="AB718" s="23"/>
      <c r="AC718" s="23"/>
      <c r="AD718" s="17"/>
      <c r="AE718" s="10"/>
      <c r="AF718" s="6"/>
      <c r="AJ718" s="2"/>
    </row>
    <row r="719" spans="22:36" x14ac:dyDescent="0.25">
      <c r="V719" s="10"/>
      <c r="W719" s="17"/>
      <c r="X719" s="10"/>
      <c r="Y719" s="2"/>
      <c r="Z719" s="2"/>
      <c r="AA719" s="2"/>
      <c r="AB719" s="23"/>
      <c r="AC719" s="23"/>
      <c r="AD719" s="17"/>
      <c r="AE719" s="10"/>
      <c r="AF719" s="6"/>
      <c r="AJ719" s="2"/>
    </row>
    <row r="720" spans="22:36" x14ac:dyDescent="0.25">
      <c r="V720" s="10"/>
      <c r="W720" s="17"/>
      <c r="X720" s="10"/>
      <c r="Y720" s="2"/>
      <c r="Z720" s="2"/>
      <c r="AA720" s="2"/>
      <c r="AB720" s="23"/>
      <c r="AC720" s="23"/>
      <c r="AD720" s="17"/>
      <c r="AE720" s="10"/>
      <c r="AF720" s="6"/>
      <c r="AJ720" s="2"/>
    </row>
    <row r="721" spans="22:36" x14ac:dyDescent="0.25">
      <c r="V721" s="10"/>
      <c r="W721" s="17"/>
      <c r="X721" s="10"/>
      <c r="Y721" s="2"/>
      <c r="Z721" s="2"/>
      <c r="AA721" s="2"/>
      <c r="AB721" s="23"/>
      <c r="AC721" s="23"/>
      <c r="AD721" s="17"/>
      <c r="AE721" s="10"/>
      <c r="AF721" s="6"/>
      <c r="AJ721" s="2"/>
    </row>
    <row r="722" spans="22:36" x14ac:dyDescent="0.25">
      <c r="V722" s="10"/>
      <c r="W722" s="17"/>
      <c r="X722" s="10"/>
      <c r="Y722" s="2"/>
      <c r="Z722" s="2"/>
      <c r="AA722" s="2"/>
      <c r="AB722" s="23"/>
      <c r="AC722" s="23"/>
      <c r="AD722" s="17"/>
      <c r="AE722" s="10"/>
      <c r="AF722" s="6"/>
      <c r="AJ722" s="2"/>
    </row>
    <row r="723" spans="22:36" x14ac:dyDescent="0.25">
      <c r="V723" s="10"/>
      <c r="W723" s="17"/>
      <c r="X723" s="10"/>
      <c r="Y723" s="2"/>
      <c r="Z723" s="2"/>
      <c r="AA723" s="2"/>
      <c r="AB723" s="23"/>
      <c r="AC723" s="23"/>
      <c r="AD723" s="17"/>
      <c r="AE723" s="10"/>
      <c r="AF723" s="6"/>
      <c r="AJ723" s="2"/>
    </row>
    <row r="724" spans="22:36" x14ac:dyDescent="0.25">
      <c r="V724" s="10"/>
      <c r="W724" s="17"/>
      <c r="X724" s="10"/>
      <c r="Y724" s="2"/>
      <c r="Z724" s="2"/>
      <c r="AA724" s="2"/>
      <c r="AB724" s="23"/>
      <c r="AC724" s="23"/>
      <c r="AD724" s="17"/>
      <c r="AE724" s="10"/>
      <c r="AF724" s="6"/>
      <c r="AJ724" s="2"/>
    </row>
    <row r="725" spans="22:36" x14ac:dyDescent="0.25">
      <c r="V725" s="10"/>
      <c r="W725" s="17"/>
      <c r="X725" s="10"/>
      <c r="Y725" s="2"/>
      <c r="Z725" s="2"/>
      <c r="AA725" s="2"/>
      <c r="AB725" s="23"/>
      <c r="AC725" s="23"/>
      <c r="AD725" s="17"/>
      <c r="AE725" s="10"/>
      <c r="AF725" s="6"/>
      <c r="AJ725" s="2"/>
    </row>
    <row r="726" spans="22:36" x14ac:dyDescent="0.25">
      <c r="V726" s="10"/>
      <c r="W726" s="17"/>
      <c r="X726" s="10"/>
      <c r="Y726" s="2"/>
      <c r="Z726" s="2"/>
      <c r="AA726" s="2"/>
      <c r="AB726" s="23"/>
      <c r="AC726" s="23"/>
      <c r="AD726" s="17"/>
      <c r="AE726" s="10"/>
      <c r="AF726" s="6"/>
      <c r="AJ726" s="2"/>
    </row>
    <row r="727" spans="22:36" x14ac:dyDescent="0.25">
      <c r="V727" s="10"/>
      <c r="W727" s="17"/>
      <c r="X727" s="10"/>
      <c r="Y727" s="2"/>
      <c r="Z727" s="2"/>
      <c r="AA727" s="2"/>
      <c r="AB727" s="23"/>
      <c r="AC727" s="23"/>
      <c r="AD727" s="17"/>
      <c r="AE727" s="10"/>
      <c r="AF727" s="6"/>
      <c r="AJ727" s="2"/>
    </row>
    <row r="728" spans="22:36" x14ac:dyDescent="0.25">
      <c r="V728" s="10"/>
      <c r="W728" s="17"/>
      <c r="X728" s="10"/>
      <c r="Y728" s="2"/>
      <c r="Z728" s="2"/>
      <c r="AA728" s="2"/>
      <c r="AB728" s="23"/>
      <c r="AC728" s="23"/>
      <c r="AD728" s="17"/>
      <c r="AE728" s="10"/>
      <c r="AF728" s="6"/>
      <c r="AJ728" s="2"/>
    </row>
    <row r="729" spans="22:36" x14ac:dyDescent="0.25">
      <c r="V729" s="10"/>
      <c r="W729" s="17"/>
      <c r="X729" s="10"/>
      <c r="Y729" s="2"/>
      <c r="Z729" s="2"/>
      <c r="AA729" s="2"/>
      <c r="AB729" s="23"/>
      <c r="AC729" s="23"/>
      <c r="AD729" s="17"/>
      <c r="AE729" s="10"/>
      <c r="AF729" s="6"/>
      <c r="AJ729" s="2"/>
    </row>
    <row r="730" spans="22:36" x14ac:dyDescent="0.25">
      <c r="V730" s="10"/>
      <c r="W730" s="17"/>
      <c r="X730" s="10"/>
      <c r="Y730" s="2"/>
      <c r="Z730" s="2"/>
      <c r="AA730" s="2"/>
      <c r="AB730" s="23"/>
      <c r="AC730" s="23"/>
      <c r="AD730" s="17"/>
      <c r="AE730" s="10"/>
      <c r="AF730" s="6"/>
      <c r="AJ730" s="2"/>
    </row>
    <row r="731" spans="22:36" x14ac:dyDescent="0.25">
      <c r="V731" s="10"/>
      <c r="W731" s="17"/>
      <c r="X731" s="10"/>
      <c r="Y731" s="2"/>
      <c r="Z731" s="2"/>
      <c r="AA731" s="2"/>
      <c r="AB731" s="23"/>
      <c r="AC731" s="23"/>
      <c r="AD731" s="17"/>
      <c r="AE731" s="10"/>
      <c r="AF731" s="6"/>
      <c r="AJ731" s="2"/>
    </row>
    <row r="732" spans="22:36" x14ac:dyDescent="0.25">
      <c r="V732" s="10"/>
      <c r="W732" s="17"/>
      <c r="X732" s="10"/>
      <c r="Y732" s="2"/>
      <c r="Z732" s="2"/>
      <c r="AA732" s="2"/>
      <c r="AB732" s="23"/>
      <c r="AC732" s="23"/>
      <c r="AD732" s="17"/>
      <c r="AE732" s="10"/>
      <c r="AF732" s="6"/>
      <c r="AJ732" s="2"/>
    </row>
    <row r="733" spans="22:36" x14ac:dyDescent="0.25">
      <c r="V733" s="10"/>
      <c r="W733" s="17"/>
      <c r="X733" s="10"/>
      <c r="Y733" s="2"/>
      <c r="Z733" s="2"/>
      <c r="AA733" s="2"/>
      <c r="AB733" s="23"/>
      <c r="AC733" s="23"/>
      <c r="AD733" s="17"/>
      <c r="AE733" s="10"/>
      <c r="AF733" s="6"/>
      <c r="AJ733" s="2"/>
    </row>
    <row r="734" spans="22:36" x14ac:dyDescent="0.25">
      <c r="V734" s="10"/>
      <c r="W734" s="17"/>
      <c r="X734" s="10"/>
      <c r="Y734" s="2"/>
      <c r="Z734" s="2"/>
      <c r="AA734" s="2"/>
      <c r="AB734" s="23"/>
      <c r="AC734" s="23"/>
      <c r="AD734" s="17"/>
      <c r="AE734" s="10"/>
      <c r="AF734" s="6"/>
      <c r="AJ734" s="2"/>
    </row>
    <row r="735" spans="22:36" x14ac:dyDescent="0.25">
      <c r="V735" s="10"/>
      <c r="W735" s="17"/>
      <c r="X735" s="10"/>
      <c r="Y735" s="2"/>
      <c r="Z735" s="2"/>
      <c r="AA735" s="2"/>
      <c r="AB735" s="23"/>
      <c r="AC735" s="23"/>
      <c r="AD735" s="17"/>
      <c r="AE735" s="10"/>
      <c r="AF735" s="6"/>
      <c r="AJ735" s="2"/>
    </row>
    <row r="736" spans="22:36" x14ac:dyDescent="0.25">
      <c r="V736" s="10"/>
      <c r="W736" s="17"/>
      <c r="X736" s="10"/>
      <c r="Y736" s="2"/>
      <c r="Z736" s="2"/>
      <c r="AA736" s="2"/>
      <c r="AB736" s="23"/>
      <c r="AC736" s="23"/>
      <c r="AD736" s="17"/>
      <c r="AE736" s="10"/>
      <c r="AF736" s="6"/>
      <c r="AJ736" s="2"/>
    </row>
    <row r="737" spans="22:36" x14ac:dyDescent="0.25">
      <c r="V737" s="10"/>
      <c r="W737" s="17"/>
      <c r="X737" s="10"/>
      <c r="Y737" s="2"/>
      <c r="Z737" s="2"/>
      <c r="AA737" s="2"/>
      <c r="AB737" s="23"/>
      <c r="AC737" s="23"/>
      <c r="AD737" s="17"/>
      <c r="AE737" s="10"/>
      <c r="AF737" s="6"/>
      <c r="AJ737" s="2"/>
    </row>
    <row r="738" spans="22:36" x14ac:dyDescent="0.25">
      <c r="V738" s="10"/>
      <c r="W738" s="17"/>
      <c r="X738" s="10"/>
      <c r="Y738" s="2"/>
      <c r="Z738" s="2"/>
      <c r="AA738" s="2"/>
      <c r="AB738" s="23"/>
      <c r="AC738" s="23"/>
      <c r="AD738" s="17"/>
      <c r="AE738" s="10"/>
      <c r="AF738" s="6"/>
      <c r="AJ738" s="2"/>
    </row>
    <row r="739" spans="22:36" x14ac:dyDescent="0.25">
      <c r="V739" s="10"/>
      <c r="W739" s="17"/>
      <c r="X739" s="10"/>
      <c r="Y739" s="2"/>
      <c r="Z739" s="2"/>
      <c r="AA739" s="2"/>
      <c r="AB739" s="23"/>
      <c r="AC739" s="23"/>
      <c r="AD739" s="17"/>
      <c r="AE739" s="10"/>
      <c r="AF739" s="6"/>
      <c r="AJ739" s="2"/>
    </row>
    <row r="740" spans="22:36" x14ac:dyDescent="0.25">
      <c r="V740" s="10"/>
      <c r="W740" s="17"/>
      <c r="X740" s="10"/>
      <c r="Y740" s="2"/>
      <c r="Z740" s="2"/>
      <c r="AA740" s="2"/>
      <c r="AB740" s="23"/>
      <c r="AC740" s="23"/>
      <c r="AD740" s="17"/>
      <c r="AE740" s="10"/>
      <c r="AF740" s="6"/>
      <c r="AJ740" s="2"/>
    </row>
    <row r="741" spans="22:36" x14ac:dyDescent="0.25">
      <c r="V741" s="10"/>
      <c r="W741" s="17"/>
      <c r="X741" s="10"/>
      <c r="Y741" s="2"/>
      <c r="Z741" s="2"/>
      <c r="AA741" s="2"/>
      <c r="AB741" s="23"/>
      <c r="AC741" s="23"/>
      <c r="AD741" s="17"/>
      <c r="AE741" s="10"/>
      <c r="AF741" s="6"/>
      <c r="AJ741" s="2"/>
    </row>
    <row r="742" spans="22:36" x14ac:dyDescent="0.25">
      <c r="V742" s="10"/>
      <c r="W742" s="17"/>
      <c r="X742" s="10"/>
      <c r="Y742" s="2"/>
      <c r="Z742" s="2"/>
      <c r="AA742" s="2"/>
      <c r="AB742" s="23"/>
      <c r="AC742" s="23"/>
      <c r="AD742" s="17"/>
      <c r="AE742" s="10"/>
      <c r="AF742" s="6"/>
      <c r="AJ742" s="2"/>
    </row>
    <row r="743" spans="22:36" x14ac:dyDescent="0.25">
      <c r="V743" s="10"/>
      <c r="W743" s="17"/>
      <c r="X743" s="10"/>
      <c r="Y743" s="2"/>
      <c r="Z743" s="2"/>
      <c r="AA743" s="2"/>
      <c r="AB743" s="23"/>
      <c r="AC743" s="23"/>
      <c r="AD743" s="17"/>
      <c r="AE743" s="10"/>
      <c r="AF743" s="6"/>
      <c r="AJ743" s="2"/>
    </row>
    <row r="744" spans="22:36" x14ac:dyDescent="0.25">
      <c r="V744" s="10"/>
      <c r="W744" s="17"/>
      <c r="X744" s="10"/>
      <c r="Y744" s="2"/>
      <c r="Z744" s="2"/>
      <c r="AA744" s="2"/>
      <c r="AB744" s="23"/>
      <c r="AC744" s="23"/>
      <c r="AD744" s="17"/>
      <c r="AE744" s="10"/>
      <c r="AF744" s="6"/>
      <c r="AJ744" s="2"/>
    </row>
    <row r="745" spans="22:36" x14ac:dyDescent="0.25">
      <c r="V745" s="10"/>
      <c r="W745" s="17"/>
      <c r="X745" s="10"/>
      <c r="Y745" s="2"/>
      <c r="Z745" s="2"/>
      <c r="AA745" s="2"/>
      <c r="AB745" s="23"/>
      <c r="AC745" s="23"/>
      <c r="AD745" s="17"/>
      <c r="AE745" s="10"/>
      <c r="AF745" s="6"/>
      <c r="AJ745" s="2"/>
    </row>
    <row r="746" spans="22:36" x14ac:dyDescent="0.25">
      <c r="V746" s="10"/>
      <c r="W746" s="17"/>
      <c r="X746" s="10"/>
      <c r="Y746" s="2"/>
      <c r="Z746" s="2"/>
      <c r="AA746" s="2"/>
      <c r="AB746" s="23"/>
      <c r="AC746" s="23"/>
      <c r="AD746" s="17"/>
      <c r="AE746" s="10"/>
      <c r="AF746" s="6"/>
      <c r="AJ746" s="2"/>
    </row>
    <row r="747" spans="22:36" x14ac:dyDescent="0.25">
      <c r="V747" s="10"/>
      <c r="W747" s="17"/>
      <c r="X747" s="10"/>
      <c r="Y747" s="2"/>
      <c r="Z747" s="2"/>
      <c r="AA747" s="2"/>
      <c r="AB747" s="23"/>
      <c r="AC747" s="23"/>
      <c r="AD747" s="17"/>
      <c r="AE747" s="10"/>
      <c r="AF747" s="6"/>
      <c r="AJ747" s="2"/>
    </row>
    <row r="748" spans="22:36" x14ac:dyDescent="0.25">
      <c r="V748" s="10"/>
      <c r="W748" s="17"/>
      <c r="X748" s="10"/>
      <c r="Y748" s="2"/>
      <c r="Z748" s="2"/>
      <c r="AA748" s="2"/>
      <c r="AB748" s="23"/>
      <c r="AC748" s="23"/>
      <c r="AD748" s="17"/>
      <c r="AE748" s="10"/>
      <c r="AF748" s="6"/>
      <c r="AJ748" s="2"/>
    </row>
    <row r="749" spans="22:36" x14ac:dyDescent="0.25">
      <c r="V749" s="10"/>
      <c r="W749" s="17"/>
      <c r="X749" s="10"/>
      <c r="Y749" s="2"/>
      <c r="Z749" s="2"/>
      <c r="AA749" s="2"/>
      <c r="AB749" s="23"/>
      <c r="AC749" s="23"/>
      <c r="AD749" s="17"/>
      <c r="AE749" s="10"/>
      <c r="AF749" s="6"/>
      <c r="AJ749" s="2"/>
    </row>
    <row r="750" spans="22:36" x14ac:dyDescent="0.25">
      <c r="V750" s="10"/>
      <c r="W750" s="17"/>
      <c r="X750" s="10"/>
      <c r="Y750" s="2"/>
      <c r="Z750" s="2"/>
      <c r="AA750" s="2"/>
      <c r="AB750" s="23"/>
      <c r="AC750" s="23"/>
      <c r="AD750" s="17"/>
      <c r="AE750" s="10"/>
      <c r="AF750" s="6"/>
      <c r="AJ750" s="2"/>
    </row>
    <row r="751" spans="22:36" x14ac:dyDescent="0.25">
      <c r="V751" s="10"/>
      <c r="W751" s="17"/>
      <c r="X751" s="10"/>
      <c r="Y751" s="2"/>
      <c r="Z751" s="2"/>
      <c r="AA751" s="2"/>
      <c r="AB751" s="23"/>
      <c r="AC751" s="23"/>
      <c r="AD751" s="17"/>
      <c r="AE751" s="10"/>
      <c r="AF751" s="6"/>
      <c r="AJ751" s="2"/>
    </row>
    <row r="752" spans="22:36" x14ac:dyDescent="0.25">
      <c r="V752" s="10"/>
      <c r="W752" s="17"/>
      <c r="X752" s="10"/>
      <c r="Y752" s="2"/>
      <c r="Z752" s="2"/>
      <c r="AA752" s="2"/>
      <c r="AB752" s="23"/>
      <c r="AC752" s="23"/>
      <c r="AD752" s="17"/>
      <c r="AE752" s="10"/>
      <c r="AF752" s="6"/>
      <c r="AJ752" s="2"/>
    </row>
    <row r="753" spans="22:36" x14ac:dyDescent="0.25">
      <c r="V753" s="10"/>
      <c r="W753" s="17"/>
      <c r="X753" s="10"/>
      <c r="Y753" s="2"/>
      <c r="Z753" s="2"/>
      <c r="AA753" s="2"/>
      <c r="AB753" s="23"/>
      <c r="AC753" s="23"/>
      <c r="AD753" s="17"/>
      <c r="AE753" s="10"/>
      <c r="AF753" s="6"/>
      <c r="AJ753" s="2"/>
    </row>
    <row r="754" spans="22:36" x14ac:dyDescent="0.25">
      <c r="V754" s="10"/>
      <c r="W754" s="17"/>
      <c r="X754" s="10"/>
      <c r="Y754" s="2"/>
      <c r="Z754" s="2"/>
      <c r="AA754" s="2"/>
      <c r="AB754" s="23"/>
      <c r="AC754" s="23"/>
      <c r="AD754" s="17"/>
      <c r="AE754" s="10"/>
      <c r="AF754" s="6"/>
      <c r="AJ754" s="2"/>
    </row>
    <row r="755" spans="22:36" x14ac:dyDescent="0.25">
      <c r="V755" s="10"/>
      <c r="W755" s="17"/>
      <c r="X755" s="10"/>
      <c r="Y755" s="2"/>
      <c r="Z755" s="2"/>
      <c r="AA755" s="2"/>
      <c r="AB755" s="23"/>
      <c r="AC755" s="23"/>
      <c r="AD755" s="17"/>
      <c r="AE755" s="10"/>
      <c r="AF755" s="6"/>
    </row>
    <row r="756" spans="22:36" x14ac:dyDescent="0.25">
      <c r="V756" s="10"/>
      <c r="W756" s="17"/>
      <c r="X756" s="10"/>
      <c r="Y756" s="2"/>
      <c r="Z756" s="2"/>
      <c r="AA756" s="2"/>
      <c r="AB756" s="23"/>
      <c r="AC756" s="23"/>
      <c r="AD756" s="17"/>
      <c r="AE756" s="10"/>
      <c r="AF756" s="6"/>
    </row>
    <row r="757" spans="22:36" x14ac:dyDescent="0.25">
      <c r="V757" s="10"/>
      <c r="W757" s="17"/>
      <c r="X757" s="10"/>
      <c r="Y757" s="2"/>
      <c r="Z757" s="2"/>
      <c r="AA757" s="2"/>
      <c r="AB757" s="23"/>
      <c r="AC757" s="23"/>
      <c r="AD757" s="17"/>
      <c r="AE757" s="10"/>
      <c r="AF757" s="6"/>
    </row>
    <row r="758" spans="22:36" x14ac:dyDescent="0.25">
      <c r="V758" s="10"/>
      <c r="W758" s="17"/>
      <c r="X758" s="10"/>
      <c r="Y758" s="2"/>
      <c r="Z758" s="2"/>
      <c r="AA758" s="2"/>
      <c r="AB758" s="23"/>
      <c r="AC758" s="23"/>
      <c r="AD758" s="17"/>
      <c r="AE758" s="10"/>
      <c r="AF758" s="6"/>
    </row>
    <row r="759" spans="22:36" x14ac:dyDescent="0.25">
      <c r="V759" s="10"/>
      <c r="W759" s="17"/>
      <c r="X759" s="10"/>
      <c r="Y759" s="2"/>
      <c r="Z759" s="2"/>
      <c r="AA759" s="2"/>
      <c r="AB759" s="23"/>
      <c r="AC759" s="23"/>
      <c r="AD759" s="17"/>
      <c r="AE759" s="10"/>
      <c r="AF759" s="6"/>
    </row>
    <row r="760" spans="22:36" x14ac:dyDescent="0.25">
      <c r="V760" s="10"/>
      <c r="W760" s="17"/>
      <c r="X760" s="10"/>
      <c r="Y760" s="2"/>
      <c r="Z760" s="2"/>
      <c r="AA760" s="2"/>
      <c r="AB760" s="23"/>
      <c r="AC760" s="23"/>
      <c r="AD760" s="17"/>
      <c r="AE760" s="10"/>
      <c r="AF760" s="6"/>
    </row>
    <row r="761" spans="22:36" x14ac:dyDescent="0.25">
      <c r="V761" s="10"/>
      <c r="W761" s="17"/>
      <c r="X761" s="10"/>
      <c r="Y761" s="2"/>
      <c r="Z761" s="2"/>
      <c r="AA761" s="2"/>
      <c r="AB761" s="23"/>
      <c r="AC761" s="23"/>
      <c r="AD761" s="17"/>
      <c r="AE761" s="10"/>
      <c r="AF761" s="6"/>
    </row>
    <row r="762" spans="22:36" x14ac:dyDescent="0.25">
      <c r="V762" s="10"/>
      <c r="W762" s="17"/>
      <c r="X762" s="10"/>
      <c r="Y762" s="2"/>
      <c r="Z762" s="2"/>
      <c r="AA762" s="2"/>
      <c r="AB762" s="23"/>
      <c r="AC762" s="23"/>
      <c r="AD762" s="17"/>
      <c r="AE762" s="10"/>
      <c r="AF762" s="6"/>
    </row>
    <row r="763" spans="22:36" x14ac:dyDescent="0.25">
      <c r="V763" s="10"/>
      <c r="W763" s="17"/>
      <c r="X763" s="10"/>
      <c r="Y763" s="2"/>
      <c r="Z763" s="2"/>
      <c r="AA763" s="2"/>
      <c r="AB763" s="23"/>
      <c r="AC763" s="23"/>
      <c r="AD763" s="17"/>
      <c r="AE763" s="10"/>
      <c r="AF763" s="6"/>
    </row>
    <row r="764" spans="22:36" x14ac:dyDescent="0.25">
      <c r="V764" s="10"/>
      <c r="W764" s="17"/>
      <c r="X764" s="10"/>
      <c r="Y764" s="2"/>
      <c r="Z764" s="2"/>
      <c r="AA764" s="2"/>
      <c r="AB764" s="23"/>
      <c r="AC764" s="23"/>
      <c r="AD764" s="17"/>
      <c r="AE764" s="10"/>
      <c r="AF764" s="6"/>
    </row>
    <row r="765" spans="22:36" x14ac:dyDescent="0.25">
      <c r="V765" s="10"/>
      <c r="W765" s="17"/>
      <c r="X765" s="10"/>
      <c r="Y765" s="2"/>
      <c r="Z765" s="2"/>
      <c r="AA765" s="2"/>
      <c r="AB765" s="23"/>
      <c r="AC765" s="23"/>
      <c r="AD765" s="17"/>
      <c r="AE765" s="10"/>
      <c r="AF765" s="6"/>
    </row>
    <row r="766" spans="22:36" x14ac:dyDescent="0.25">
      <c r="V766" s="10"/>
      <c r="W766" s="17"/>
      <c r="X766" s="10"/>
      <c r="Y766" s="2"/>
      <c r="Z766" s="2"/>
      <c r="AA766" s="2"/>
      <c r="AB766" s="23"/>
      <c r="AC766" s="23"/>
      <c r="AD766" s="17"/>
      <c r="AE766" s="10"/>
      <c r="AF766" s="6"/>
    </row>
    <row r="767" spans="22:36" x14ac:dyDescent="0.25">
      <c r="V767" s="10"/>
      <c r="W767" s="17"/>
      <c r="X767" s="10"/>
      <c r="Y767" s="2"/>
      <c r="Z767" s="2"/>
      <c r="AA767" s="2"/>
      <c r="AB767" s="23"/>
      <c r="AC767" s="23"/>
      <c r="AD767" s="17"/>
      <c r="AE767" s="10"/>
      <c r="AF767" s="6"/>
    </row>
    <row r="768" spans="22:36" x14ac:dyDescent="0.25">
      <c r="V768" s="10"/>
      <c r="W768" s="17"/>
      <c r="X768" s="10"/>
      <c r="Y768" s="2"/>
      <c r="Z768" s="2"/>
      <c r="AA768" s="2"/>
      <c r="AB768" s="23"/>
      <c r="AC768" s="23"/>
      <c r="AD768" s="17"/>
      <c r="AE768" s="10"/>
      <c r="AF768" s="6"/>
    </row>
    <row r="769" spans="22:32" x14ac:dyDescent="0.25">
      <c r="V769" s="10"/>
      <c r="W769" s="17"/>
      <c r="X769" s="10"/>
      <c r="Y769" s="2"/>
      <c r="Z769" s="2"/>
      <c r="AA769" s="2"/>
      <c r="AB769" s="23"/>
      <c r="AC769" s="23"/>
      <c r="AD769" s="17"/>
      <c r="AE769" s="10"/>
      <c r="AF769" s="6"/>
    </row>
    <row r="770" spans="22:32" x14ac:dyDescent="0.25">
      <c r="V770" s="10"/>
      <c r="W770" s="17"/>
      <c r="X770" s="10"/>
      <c r="Y770" s="2"/>
      <c r="Z770" s="2"/>
      <c r="AA770" s="2"/>
      <c r="AB770" s="23"/>
      <c r="AC770" s="23"/>
      <c r="AD770" s="17"/>
      <c r="AE770" s="10"/>
      <c r="AF770" s="6"/>
    </row>
    <row r="771" spans="22:32" x14ac:dyDescent="0.25">
      <c r="V771" s="10"/>
      <c r="W771" s="17"/>
      <c r="X771" s="10"/>
      <c r="Y771" s="2"/>
      <c r="Z771" s="2"/>
      <c r="AA771" s="2"/>
      <c r="AB771" s="23"/>
      <c r="AC771" s="23"/>
      <c r="AD771" s="17"/>
      <c r="AE771" s="10"/>
      <c r="AF771" s="6"/>
    </row>
    <row r="772" spans="22:32" x14ac:dyDescent="0.25">
      <c r="V772" s="10"/>
      <c r="W772" s="17"/>
      <c r="X772" s="10"/>
      <c r="Y772" s="2"/>
      <c r="Z772" s="2"/>
      <c r="AA772" s="2"/>
      <c r="AB772" s="23"/>
      <c r="AC772" s="23"/>
      <c r="AD772" s="17"/>
      <c r="AE772" s="10"/>
      <c r="AF772" s="6"/>
    </row>
    <row r="773" spans="22:32" x14ac:dyDescent="0.25">
      <c r="V773" s="10"/>
      <c r="W773" s="17"/>
      <c r="X773" s="10"/>
      <c r="Y773" s="2"/>
      <c r="Z773" s="2"/>
      <c r="AA773" s="2"/>
      <c r="AB773" s="23"/>
      <c r="AC773" s="23"/>
      <c r="AD773" s="17"/>
      <c r="AE773" s="10"/>
      <c r="AF773" s="6"/>
    </row>
    <row r="774" spans="22:32" x14ac:dyDescent="0.25">
      <c r="V774" s="10"/>
      <c r="W774" s="17"/>
      <c r="X774" s="10"/>
      <c r="Y774" s="2"/>
      <c r="Z774" s="2"/>
      <c r="AA774" s="2"/>
      <c r="AB774" s="23"/>
      <c r="AC774" s="23"/>
      <c r="AD774" s="17"/>
      <c r="AE774" s="10"/>
      <c r="AF774" s="6"/>
    </row>
    <row r="775" spans="22:32" x14ac:dyDescent="0.25">
      <c r="V775" s="10"/>
      <c r="W775" s="17"/>
      <c r="X775" s="10"/>
      <c r="Y775" s="2"/>
      <c r="Z775" s="2"/>
      <c r="AA775" s="2"/>
      <c r="AB775" s="23"/>
      <c r="AC775" s="23"/>
      <c r="AD775" s="17"/>
      <c r="AE775" s="10"/>
      <c r="AF775" s="6"/>
    </row>
    <row r="776" spans="22:32" x14ac:dyDescent="0.25">
      <c r="V776" s="10"/>
      <c r="W776" s="17"/>
      <c r="X776" s="10"/>
      <c r="Y776" s="2"/>
      <c r="Z776" s="2"/>
      <c r="AA776" s="2"/>
      <c r="AB776" s="23"/>
      <c r="AC776" s="23"/>
      <c r="AD776" s="17"/>
      <c r="AE776" s="10"/>
      <c r="AF776" s="6"/>
    </row>
    <row r="777" spans="22:32" x14ac:dyDescent="0.25">
      <c r="V777" s="10"/>
      <c r="W777" s="17"/>
      <c r="X777" s="10"/>
      <c r="Y777" s="2"/>
      <c r="Z777" s="2"/>
      <c r="AA777" s="2"/>
      <c r="AB777" s="23"/>
      <c r="AC777" s="23"/>
      <c r="AD777" s="17"/>
      <c r="AE777" s="10"/>
      <c r="AF777" s="6"/>
    </row>
    <row r="778" spans="22:32" x14ac:dyDescent="0.25">
      <c r="V778" s="10"/>
      <c r="W778" s="17"/>
      <c r="X778" s="10"/>
      <c r="Y778" s="2"/>
      <c r="Z778" s="2"/>
      <c r="AA778" s="2"/>
      <c r="AB778" s="23"/>
      <c r="AC778" s="23"/>
      <c r="AD778" s="17"/>
      <c r="AE778" s="10"/>
      <c r="AF778" s="6"/>
    </row>
    <row r="779" spans="22:32" x14ac:dyDescent="0.25">
      <c r="V779" s="10"/>
      <c r="W779" s="17"/>
      <c r="X779" s="10"/>
      <c r="Y779" s="2"/>
      <c r="Z779" s="2"/>
      <c r="AA779" s="2"/>
      <c r="AB779" s="23"/>
      <c r="AC779" s="23"/>
      <c r="AD779" s="17"/>
      <c r="AE779" s="10"/>
      <c r="AF779" s="6"/>
    </row>
    <row r="780" spans="22:32" x14ac:dyDescent="0.25">
      <c r="V780" s="10"/>
      <c r="W780" s="17"/>
      <c r="X780" s="10"/>
      <c r="Y780" s="2"/>
      <c r="Z780" s="2"/>
      <c r="AA780" s="2"/>
      <c r="AB780" s="23"/>
      <c r="AC780" s="23"/>
      <c r="AD780" s="17"/>
      <c r="AE780" s="10"/>
      <c r="AF780" s="6"/>
    </row>
    <row r="781" spans="22:32" x14ac:dyDescent="0.25">
      <c r="V781" s="10"/>
      <c r="W781" s="17"/>
      <c r="X781" s="10"/>
      <c r="Y781" s="2"/>
      <c r="Z781" s="2"/>
      <c r="AA781" s="2"/>
      <c r="AB781" s="23"/>
      <c r="AC781" s="23"/>
      <c r="AD781" s="17"/>
      <c r="AE781" s="10"/>
      <c r="AF781" s="6"/>
    </row>
    <row r="782" spans="22:32" x14ac:dyDescent="0.25">
      <c r="V782" s="10"/>
      <c r="W782" s="17"/>
      <c r="X782" s="10"/>
      <c r="Y782" s="2"/>
      <c r="Z782" s="2"/>
      <c r="AA782" s="2"/>
      <c r="AB782" s="23"/>
      <c r="AC782" s="23"/>
      <c r="AD782" s="17"/>
      <c r="AE782" s="10"/>
      <c r="AF782" s="6"/>
    </row>
    <row r="783" spans="22:32" x14ac:dyDescent="0.25">
      <c r="V783" s="10"/>
      <c r="W783" s="17"/>
      <c r="X783" s="10"/>
      <c r="Y783" s="2"/>
      <c r="Z783" s="2"/>
      <c r="AA783" s="2"/>
      <c r="AB783" s="23"/>
      <c r="AC783" s="23"/>
      <c r="AD783" s="17"/>
      <c r="AE783" s="10"/>
      <c r="AF783" s="6"/>
    </row>
    <row r="784" spans="22:32" x14ac:dyDescent="0.25">
      <c r="V784" s="10"/>
      <c r="W784" s="17"/>
      <c r="X784" s="10"/>
      <c r="Y784" s="2"/>
      <c r="Z784" s="2"/>
      <c r="AA784" s="2"/>
      <c r="AB784" s="23"/>
      <c r="AC784" s="23"/>
      <c r="AD784" s="17"/>
      <c r="AE784" s="10"/>
      <c r="AF784" s="6"/>
    </row>
    <row r="785" spans="22:32" x14ac:dyDescent="0.25">
      <c r="V785" s="10"/>
      <c r="W785" s="17"/>
      <c r="X785" s="10"/>
      <c r="Y785" s="2"/>
      <c r="Z785" s="2"/>
      <c r="AA785" s="2"/>
      <c r="AB785" s="23"/>
      <c r="AC785" s="23"/>
      <c r="AD785" s="17"/>
      <c r="AE785" s="10"/>
      <c r="AF785" s="6"/>
    </row>
    <row r="786" spans="22:32" x14ac:dyDescent="0.25">
      <c r="V786" s="10"/>
      <c r="W786" s="17"/>
      <c r="X786" s="10"/>
      <c r="Y786" s="2"/>
      <c r="Z786" s="2"/>
      <c r="AA786" s="2"/>
      <c r="AB786" s="23"/>
      <c r="AC786" s="23"/>
      <c r="AD786" s="17"/>
      <c r="AE786" s="10"/>
      <c r="AF786" s="6"/>
    </row>
    <row r="787" spans="22:32" x14ac:dyDescent="0.25">
      <c r="V787" s="10"/>
      <c r="W787" s="17"/>
      <c r="X787" s="10"/>
      <c r="Y787" s="2"/>
      <c r="Z787" s="2"/>
      <c r="AA787" s="2"/>
      <c r="AB787" s="23"/>
      <c r="AC787" s="23"/>
      <c r="AD787" s="17"/>
      <c r="AE787" s="10"/>
      <c r="AF787" s="6"/>
    </row>
    <row r="788" spans="22:32" x14ac:dyDescent="0.25">
      <c r="V788" s="10"/>
      <c r="W788" s="17"/>
      <c r="X788" s="10"/>
      <c r="Y788" s="2"/>
      <c r="Z788" s="2"/>
      <c r="AA788" s="2"/>
      <c r="AB788" s="23"/>
      <c r="AC788" s="23"/>
      <c r="AD788" s="17"/>
      <c r="AE788" s="10"/>
      <c r="AF788" s="6"/>
    </row>
    <row r="789" spans="22:32" x14ac:dyDescent="0.25">
      <c r="V789" s="10"/>
      <c r="W789" s="17"/>
      <c r="X789" s="10"/>
      <c r="Y789" s="2"/>
      <c r="Z789" s="2"/>
      <c r="AA789" s="2"/>
      <c r="AB789" s="23"/>
      <c r="AC789" s="23"/>
      <c r="AD789" s="17"/>
      <c r="AE789" s="10"/>
      <c r="AF789" s="6"/>
    </row>
    <row r="790" spans="22:32" x14ac:dyDescent="0.25">
      <c r="V790" s="10"/>
      <c r="W790" s="17"/>
      <c r="X790" s="10"/>
      <c r="Y790" s="2"/>
      <c r="Z790" s="2"/>
      <c r="AA790" s="2"/>
      <c r="AB790" s="23"/>
      <c r="AC790" s="23"/>
      <c r="AD790" s="17"/>
      <c r="AE790" s="10"/>
      <c r="AF790" s="6"/>
    </row>
    <row r="791" spans="22:32" x14ac:dyDescent="0.25">
      <c r="V791" s="10"/>
      <c r="W791" s="17"/>
      <c r="X791" s="10"/>
      <c r="Y791" s="2"/>
      <c r="Z791" s="2"/>
      <c r="AA791" s="2"/>
      <c r="AB791" s="23"/>
      <c r="AC791" s="23"/>
      <c r="AD791" s="17"/>
      <c r="AE791" s="10"/>
      <c r="AF791" s="6"/>
    </row>
    <row r="792" spans="22:32" x14ac:dyDescent="0.25">
      <c r="V792" s="10"/>
      <c r="W792" s="17"/>
      <c r="X792" s="10"/>
      <c r="Y792" s="2"/>
      <c r="Z792" s="2"/>
      <c r="AA792" s="2"/>
      <c r="AB792" s="23"/>
      <c r="AC792" s="23"/>
      <c r="AD792" s="17"/>
      <c r="AE792" s="10"/>
      <c r="AF792" s="6"/>
    </row>
    <row r="793" spans="22:32" x14ac:dyDescent="0.25">
      <c r="V793" s="10"/>
      <c r="W793" s="17"/>
      <c r="X793" s="10"/>
      <c r="Y793" s="2"/>
      <c r="Z793" s="2"/>
      <c r="AA793" s="2"/>
      <c r="AB793" s="23"/>
      <c r="AC793" s="23"/>
      <c r="AD793" s="17"/>
      <c r="AE793" s="10"/>
      <c r="AF793" s="6"/>
    </row>
    <row r="794" spans="22:32" x14ac:dyDescent="0.25">
      <c r="V794" s="10"/>
      <c r="W794" s="17"/>
      <c r="X794" s="10"/>
      <c r="Y794" s="2"/>
      <c r="Z794" s="2"/>
      <c r="AA794" s="2"/>
      <c r="AB794" s="23"/>
      <c r="AC794" s="23"/>
      <c r="AD794" s="17"/>
      <c r="AE794" s="10"/>
      <c r="AF794" s="6"/>
    </row>
    <row r="795" spans="22:32" x14ac:dyDescent="0.25">
      <c r="V795" s="10"/>
      <c r="W795" s="17"/>
      <c r="X795" s="10"/>
      <c r="Y795" s="2"/>
      <c r="Z795" s="2"/>
      <c r="AA795" s="2"/>
      <c r="AB795" s="23"/>
      <c r="AC795" s="23"/>
      <c r="AD795" s="17"/>
      <c r="AE795" s="10"/>
      <c r="AF795" s="6"/>
    </row>
    <row r="796" spans="22:32" x14ac:dyDescent="0.25">
      <c r="V796" s="10"/>
      <c r="W796" s="17"/>
      <c r="X796" s="10"/>
      <c r="Y796" s="2"/>
      <c r="Z796" s="2"/>
      <c r="AA796" s="2"/>
      <c r="AB796" s="23"/>
      <c r="AC796" s="23"/>
      <c r="AD796" s="17"/>
      <c r="AE796" s="10"/>
      <c r="AF796" s="6"/>
    </row>
    <row r="797" spans="22:32" x14ac:dyDescent="0.25">
      <c r="V797" s="10"/>
      <c r="W797" s="17"/>
      <c r="X797" s="10"/>
      <c r="Y797" s="2"/>
      <c r="Z797" s="2"/>
      <c r="AA797" s="2"/>
      <c r="AB797" s="23"/>
      <c r="AC797" s="23"/>
      <c r="AD797" s="17"/>
      <c r="AE797" s="10"/>
      <c r="AF797" s="6"/>
    </row>
    <row r="798" spans="22:32" x14ac:dyDescent="0.25">
      <c r="V798" s="10"/>
      <c r="W798" s="17"/>
      <c r="X798" s="10"/>
      <c r="Y798" s="2"/>
      <c r="Z798" s="2"/>
      <c r="AA798" s="2"/>
      <c r="AB798" s="23"/>
      <c r="AC798" s="23"/>
      <c r="AD798" s="17"/>
      <c r="AE798" s="10"/>
      <c r="AF798" s="6"/>
    </row>
    <row r="799" spans="22:32" x14ac:dyDescent="0.25">
      <c r="V799" s="10"/>
      <c r="W799" s="17"/>
      <c r="X799" s="10"/>
      <c r="Y799" s="2"/>
      <c r="Z799" s="2"/>
      <c r="AA799" s="2"/>
      <c r="AB799" s="23"/>
      <c r="AC799" s="23"/>
      <c r="AD799" s="17"/>
      <c r="AE799" s="10"/>
      <c r="AF799" s="6"/>
    </row>
    <row r="800" spans="22:32" x14ac:dyDescent="0.25">
      <c r="V800" s="10"/>
      <c r="W800" s="17"/>
      <c r="X800" s="10"/>
      <c r="Y800" s="2"/>
      <c r="Z800" s="2"/>
      <c r="AA800" s="2"/>
      <c r="AB800" s="23"/>
      <c r="AC800" s="23"/>
      <c r="AD800" s="17"/>
      <c r="AE800" s="10"/>
      <c r="AF800" s="6"/>
    </row>
    <row r="801" spans="22:32" x14ac:dyDescent="0.25">
      <c r="V801" s="10"/>
      <c r="W801" s="17"/>
      <c r="X801" s="10"/>
      <c r="Y801" s="2"/>
      <c r="Z801" s="2"/>
      <c r="AA801" s="2"/>
      <c r="AB801" s="23"/>
      <c r="AC801" s="23"/>
      <c r="AD801" s="17"/>
      <c r="AE801" s="10"/>
      <c r="AF801" s="6"/>
    </row>
    <row r="802" spans="22:32" x14ac:dyDescent="0.25">
      <c r="V802" s="10"/>
      <c r="W802" s="17"/>
      <c r="X802" s="10"/>
      <c r="Y802" s="2"/>
      <c r="Z802" s="2"/>
      <c r="AA802" s="2"/>
      <c r="AB802" s="23"/>
      <c r="AC802" s="23"/>
      <c r="AD802" s="17"/>
      <c r="AE802" s="10"/>
      <c r="AF802" s="6"/>
    </row>
    <row r="803" spans="22:32" x14ac:dyDescent="0.25">
      <c r="V803" s="10"/>
      <c r="W803" s="17"/>
      <c r="X803" s="10"/>
      <c r="Y803" s="2"/>
      <c r="Z803" s="2"/>
      <c r="AA803" s="2"/>
      <c r="AB803" s="23"/>
      <c r="AC803" s="23"/>
      <c r="AD803" s="17"/>
      <c r="AE803" s="10"/>
      <c r="AF803" s="6"/>
    </row>
    <row r="804" spans="22:32" x14ac:dyDescent="0.25">
      <c r="V804" s="10"/>
      <c r="W804" s="17"/>
      <c r="X804" s="10"/>
      <c r="Y804" s="2"/>
      <c r="Z804" s="2"/>
      <c r="AA804" s="2"/>
      <c r="AB804" s="23"/>
      <c r="AC804" s="23"/>
      <c r="AD804" s="17"/>
      <c r="AE804" s="10"/>
      <c r="AF804" s="6"/>
    </row>
    <row r="805" spans="22:32" x14ac:dyDescent="0.25">
      <c r="V805" s="10"/>
      <c r="W805" s="17"/>
      <c r="X805" s="10"/>
      <c r="Y805" s="2"/>
      <c r="Z805" s="2"/>
      <c r="AA805" s="2"/>
      <c r="AB805" s="23"/>
      <c r="AC805" s="23"/>
      <c r="AD805" s="17"/>
      <c r="AE805" s="10"/>
      <c r="AF805" s="6"/>
    </row>
    <row r="806" spans="22:32" x14ac:dyDescent="0.25">
      <c r="V806" s="10"/>
      <c r="W806" s="17"/>
      <c r="X806" s="10"/>
      <c r="Y806" s="2"/>
      <c r="Z806" s="2"/>
      <c r="AA806" s="2"/>
      <c r="AB806" s="23"/>
      <c r="AC806" s="23"/>
      <c r="AD806" s="17"/>
      <c r="AE806" s="10"/>
      <c r="AF806" s="6"/>
    </row>
    <row r="807" spans="22:32" x14ac:dyDescent="0.25">
      <c r="V807" s="10"/>
      <c r="W807" s="17"/>
      <c r="X807" s="10"/>
      <c r="Y807" s="2"/>
      <c r="Z807" s="2"/>
      <c r="AA807" s="2"/>
      <c r="AB807" s="23"/>
      <c r="AC807" s="23"/>
      <c r="AD807" s="17"/>
      <c r="AE807" s="10"/>
      <c r="AF807" s="6"/>
    </row>
    <row r="808" spans="22:32" x14ac:dyDescent="0.25">
      <c r="V808" s="10"/>
      <c r="W808" s="17"/>
      <c r="X808" s="10"/>
      <c r="Y808" s="2"/>
      <c r="Z808" s="2"/>
      <c r="AA808" s="2"/>
      <c r="AB808" s="23"/>
      <c r="AC808" s="23"/>
      <c r="AD808" s="17"/>
      <c r="AE808" s="10"/>
      <c r="AF808" s="6"/>
    </row>
    <row r="809" spans="22:32" x14ac:dyDescent="0.25">
      <c r="V809" s="10"/>
      <c r="W809" s="17"/>
      <c r="X809" s="10"/>
      <c r="Y809" s="2"/>
      <c r="Z809" s="2"/>
      <c r="AA809" s="2"/>
      <c r="AB809" s="23"/>
      <c r="AC809" s="23"/>
      <c r="AD809" s="17"/>
      <c r="AE809" s="10"/>
      <c r="AF809" s="6"/>
    </row>
    <row r="810" spans="22:32" x14ac:dyDescent="0.25">
      <c r="V810" s="10"/>
      <c r="W810" s="17"/>
      <c r="X810" s="10"/>
      <c r="Y810" s="2"/>
      <c r="Z810" s="2"/>
      <c r="AA810" s="2"/>
      <c r="AB810" s="23"/>
      <c r="AC810" s="23"/>
      <c r="AD810" s="17"/>
      <c r="AE810" s="10"/>
      <c r="AF810" s="6"/>
    </row>
    <row r="811" spans="22:32" x14ac:dyDescent="0.25">
      <c r="V811" s="10"/>
      <c r="W811" s="17"/>
      <c r="X811" s="10"/>
      <c r="Y811" s="2"/>
      <c r="Z811" s="2"/>
      <c r="AA811" s="2"/>
      <c r="AB811" s="23"/>
      <c r="AC811" s="23"/>
      <c r="AD811" s="17"/>
      <c r="AE811" s="10"/>
      <c r="AF811" s="6"/>
    </row>
    <row r="812" spans="22:32" x14ac:dyDescent="0.25">
      <c r="V812" s="10"/>
      <c r="W812" s="17"/>
      <c r="X812" s="10"/>
      <c r="Y812" s="2"/>
      <c r="Z812" s="2"/>
      <c r="AA812" s="2"/>
      <c r="AB812" s="23"/>
      <c r="AC812" s="23"/>
      <c r="AD812" s="17"/>
      <c r="AE812" s="10"/>
      <c r="AF812" s="6"/>
    </row>
    <row r="813" spans="22:32" x14ac:dyDescent="0.25">
      <c r="V813" s="10"/>
      <c r="W813" s="17"/>
      <c r="X813" s="10"/>
      <c r="Y813" s="2"/>
      <c r="Z813" s="2"/>
      <c r="AA813" s="2"/>
      <c r="AB813" s="23"/>
      <c r="AC813" s="23"/>
      <c r="AD813" s="17"/>
      <c r="AE813" s="10"/>
      <c r="AF813" s="6"/>
    </row>
    <row r="814" spans="22:32" x14ac:dyDescent="0.25">
      <c r="V814" s="10"/>
      <c r="W814" s="17"/>
      <c r="X814" s="10"/>
      <c r="Y814" s="2"/>
      <c r="Z814" s="2"/>
      <c r="AA814" s="2"/>
      <c r="AB814" s="23"/>
      <c r="AC814" s="23"/>
      <c r="AD814" s="17"/>
      <c r="AE814" s="10"/>
      <c r="AF814" s="6"/>
    </row>
    <row r="815" spans="22:32" x14ac:dyDescent="0.25">
      <c r="V815" s="10"/>
      <c r="W815" s="17"/>
      <c r="X815" s="10"/>
      <c r="Y815" s="2"/>
      <c r="Z815" s="2"/>
      <c r="AA815" s="2"/>
      <c r="AB815" s="23"/>
      <c r="AC815" s="23"/>
      <c r="AD815" s="17"/>
      <c r="AE815" s="10"/>
      <c r="AF815" s="6"/>
    </row>
    <row r="816" spans="22:32" x14ac:dyDescent="0.25">
      <c r="V816" s="10"/>
      <c r="W816" s="17"/>
      <c r="X816" s="10"/>
      <c r="Y816" s="2"/>
      <c r="Z816" s="2"/>
      <c r="AA816" s="2"/>
      <c r="AB816" s="23"/>
      <c r="AC816" s="23"/>
      <c r="AD816" s="17"/>
      <c r="AE816" s="10"/>
      <c r="AF816" s="6"/>
    </row>
    <row r="817" spans="22:32" x14ac:dyDescent="0.25">
      <c r="V817" s="10"/>
      <c r="W817" s="17"/>
      <c r="X817" s="10"/>
      <c r="Y817" s="2"/>
      <c r="Z817" s="2"/>
      <c r="AA817" s="2"/>
      <c r="AB817" s="23"/>
      <c r="AC817" s="23"/>
      <c r="AD817" s="17"/>
      <c r="AE817" s="10"/>
      <c r="AF817" s="6"/>
    </row>
    <row r="818" spans="22:32" x14ac:dyDescent="0.25">
      <c r="V818" s="10"/>
      <c r="W818" s="17"/>
      <c r="X818" s="10"/>
      <c r="Y818" s="2"/>
      <c r="Z818" s="2"/>
      <c r="AA818" s="2"/>
      <c r="AB818" s="23"/>
      <c r="AC818" s="23"/>
      <c r="AD818" s="17"/>
      <c r="AE818" s="10"/>
      <c r="AF818" s="6"/>
    </row>
    <row r="819" spans="22:32" x14ac:dyDescent="0.25">
      <c r="V819" s="10"/>
      <c r="W819" s="17"/>
      <c r="X819" s="10"/>
      <c r="Y819" s="2"/>
      <c r="Z819" s="2"/>
      <c r="AA819" s="2"/>
      <c r="AB819" s="23"/>
      <c r="AC819" s="23"/>
      <c r="AD819" s="17"/>
      <c r="AE819" s="10"/>
      <c r="AF819" s="6"/>
    </row>
    <row r="820" spans="22:32" x14ac:dyDescent="0.25">
      <c r="V820" s="10"/>
      <c r="W820" s="17"/>
      <c r="X820" s="10"/>
      <c r="Y820" s="2"/>
      <c r="Z820" s="2"/>
      <c r="AA820" s="2"/>
      <c r="AB820" s="23"/>
      <c r="AC820" s="23"/>
      <c r="AD820" s="17"/>
      <c r="AE820" s="10"/>
      <c r="AF820" s="6"/>
    </row>
    <row r="821" spans="22:32" x14ac:dyDescent="0.25">
      <c r="V821" s="10"/>
      <c r="W821" s="17"/>
      <c r="X821" s="10"/>
      <c r="Y821" s="2"/>
      <c r="Z821" s="2"/>
      <c r="AA821" s="2"/>
      <c r="AB821" s="23"/>
      <c r="AC821" s="23"/>
      <c r="AD821" s="17"/>
      <c r="AE821" s="10"/>
      <c r="AF821" s="6"/>
    </row>
    <row r="822" spans="22:32" x14ac:dyDescent="0.25">
      <c r="V822" s="10"/>
      <c r="W822" s="17"/>
      <c r="X822" s="10"/>
      <c r="Y822" s="2"/>
      <c r="Z822" s="2"/>
      <c r="AA822" s="2"/>
      <c r="AB822" s="23"/>
      <c r="AC822" s="23"/>
      <c r="AD822" s="17"/>
      <c r="AE822" s="10"/>
      <c r="AF822" s="6"/>
    </row>
    <row r="823" spans="22:32" x14ac:dyDescent="0.25">
      <c r="V823" s="10"/>
      <c r="W823" s="17"/>
      <c r="X823" s="10"/>
      <c r="Y823" s="2"/>
      <c r="Z823" s="2"/>
      <c r="AA823" s="2"/>
      <c r="AB823" s="23"/>
      <c r="AC823" s="23"/>
      <c r="AD823" s="17"/>
      <c r="AE823" s="10"/>
      <c r="AF823" s="6"/>
    </row>
    <row r="824" spans="22:32" x14ac:dyDescent="0.25">
      <c r="V824" s="10"/>
      <c r="W824" s="17"/>
      <c r="X824" s="10"/>
      <c r="Y824" s="2"/>
      <c r="Z824" s="2"/>
      <c r="AA824" s="2"/>
      <c r="AB824" s="23"/>
      <c r="AC824" s="23"/>
      <c r="AD824" s="17"/>
      <c r="AE824" s="10"/>
      <c r="AF824" s="6"/>
    </row>
    <row r="825" spans="22:32" x14ac:dyDescent="0.25">
      <c r="V825" s="10"/>
      <c r="W825" s="17"/>
      <c r="X825" s="10"/>
      <c r="Y825" s="2"/>
      <c r="Z825" s="2"/>
      <c r="AA825" s="2"/>
      <c r="AB825" s="23"/>
      <c r="AC825" s="23"/>
      <c r="AD825" s="17"/>
      <c r="AE825" s="10"/>
      <c r="AF825" s="6"/>
    </row>
    <row r="826" spans="22:32" x14ac:dyDescent="0.25">
      <c r="V826" s="10"/>
      <c r="W826" s="17"/>
      <c r="X826" s="10"/>
      <c r="Y826" s="2"/>
      <c r="Z826" s="2"/>
      <c r="AA826" s="2"/>
      <c r="AB826" s="23"/>
      <c r="AC826" s="23"/>
      <c r="AD826" s="17"/>
      <c r="AE826" s="10"/>
      <c r="AF826" s="6"/>
    </row>
    <row r="827" spans="22:32" x14ac:dyDescent="0.25">
      <c r="V827" s="10"/>
      <c r="W827" s="17"/>
      <c r="X827" s="10"/>
      <c r="Y827" s="2"/>
      <c r="Z827" s="2"/>
      <c r="AA827" s="2"/>
      <c r="AB827" s="23"/>
      <c r="AC827" s="23"/>
      <c r="AD827" s="17"/>
      <c r="AE827" s="10"/>
      <c r="AF827" s="6"/>
    </row>
    <row r="828" spans="22:32" x14ac:dyDescent="0.25">
      <c r="V828" s="10"/>
      <c r="W828" s="17"/>
      <c r="X828" s="10"/>
      <c r="Y828" s="2"/>
      <c r="Z828" s="2"/>
      <c r="AA828" s="2"/>
      <c r="AB828" s="23"/>
      <c r="AC828" s="23"/>
      <c r="AD828" s="17"/>
      <c r="AE828" s="10"/>
      <c r="AF828" s="6"/>
    </row>
    <row r="829" spans="22:32" x14ac:dyDescent="0.25">
      <c r="V829" s="10"/>
      <c r="W829" s="17"/>
      <c r="X829" s="10"/>
      <c r="Y829" s="2"/>
      <c r="Z829" s="2"/>
      <c r="AA829" s="2"/>
      <c r="AB829" s="23"/>
      <c r="AC829" s="23"/>
      <c r="AD829" s="17"/>
      <c r="AE829" s="10"/>
      <c r="AF829" s="6"/>
    </row>
    <row r="830" spans="22:32" x14ac:dyDescent="0.25">
      <c r="V830" s="10"/>
      <c r="W830" s="17"/>
      <c r="X830" s="10"/>
      <c r="Y830" s="2"/>
      <c r="Z830" s="2"/>
      <c r="AA830" s="2"/>
      <c r="AB830" s="23"/>
      <c r="AC830" s="23"/>
      <c r="AD830" s="17"/>
      <c r="AE830" s="10"/>
      <c r="AF830" s="6"/>
    </row>
    <row r="831" spans="22:32" x14ac:dyDescent="0.25">
      <c r="V831" s="10"/>
      <c r="W831" s="17"/>
      <c r="X831" s="10"/>
      <c r="Y831" s="2"/>
      <c r="Z831" s="2"/>
      <c r="AA831" s="2"/>
      <c r="AB831" s="23"/>
      <c r="AC831" s="23"/>
      <c r="AD831" s="17"/>
      <c r="AE831" s="10"/>
      <c r="AF831" s="6"/>
    </row>
    <row r="832" spans="22:32" x14ac:dyDescent="0.25">
      <c r="V832" s="10"/>
      <c r="W832" s="17"/>
      <c r="X832" s="10"/>
      <c r="Y832" s="2"/>
      <c r="Z832" s="2"/>
      <c r="AA832" s="2"/>
      <c r="AB832" s="23"/>
      <c r="AC832" s="23"/>
      <c r="AD832" s="17"/>
      <c r="AE832" s="10"/>
      <c r="AF832" s="6"/>
    </row>
    <row r="833" spans="22:32" x14ac:dyDescent="0.25">
      <c r="V833" s="10"/>
      <c r="W833" s="17"/>
      <c r="X833" s="10"/>
      <c r="Y833" s="2"/>
      <c r="Z833" s="2"/>
      <c r="AA833" s="2"/>
      <c r="AB833" s="23"/>
      <c r="AC833" s="23"/>
      <c r="AD833" s="17"/>
      <c r="AE833" s="10"/>
      <c r="AF833" s="6"/>
    </row>
    <row r="834" spans="22:32" x14ac:dyDescent="0.25">
      <c r="V834" s="10"/>
      <c r="W834" s="17"/>
      <c r="X834" s="10"/>
      <c r="Y834" s="2"/>
      <c r="Z834" s="2"/>
      <c r="AA834" s="2"/>
      <c r="AB834" s="23"/>
      <c r="AC834" s="23"/>
      <c r="AD834" s="17"/>
      <c r="AE834" s="10"/>
      <c r="AF834" s="6"/>
    </row>
    <row r="835" spans="22:32" x14ac:dyDescent="0.25">
      <c r="V835" s="10"/>
      <c r="W835" s="17"/>
      <c r="X835" s="10"/>
      <c r="Y835" s="2"/>
      <c r="Z835" s="2"/>
      <c r="AA835" s="2"/>
      <c r="AB835" s="23"/>
      <c r="AC835" s="23"/>
      <c r="AD835" s="17"/>
      <c r="AE835" s="10"/>
      <c r="AF835" s="6"/>
    </row>
    <row r="836" spans="22:32" x14ac:dyDescent="0.25">
      <c r="V836" s="10"/>
      <c r="W836" s="17"/>
      <c r="X836" s="10"/>
      <c r="Y836" s="2"/>
      <c r="Z836" s="2"/>
      <c r="AA836" s="2"/>
      <c r="AB836" s="23"/>
      <c r="AC836" s="23"/>
      <c r="AD836" s="17"/>
      <c r="AE836" s="10"/>
      <c r="AF836" s="6"/>
    </row>
    <row r="837" spans="22:32" x14ac:dyDescent="0.25">
      <c r="V837" s="10"/>
      <c r="W837" s="17"/>
      <c r="X837" s="10"/>
      <c r="Y837" s="2"/>
      <c r="Z837" s="2"/>
      <c r="AA837" s="2"/>
      <c r="AB837" s="23"/>
      <c r="AC837" s="23"/>
      <c r="AD837" s="17"/>
      <c r="AE837" s="10"/>
      <c r="AF837" s="6"/>
    </row>
    <row r="838" spans="22:32" x14ac:dyDescent="0.25">
      <c r="V838" s="10"/>
      <c r="W838" s="17"/>
      <c r="X838" s="10"/>
      <c r="Y838" s="2"/>
      <c r="Z838" s="2"/>
      <c r="AA838" s="2"/>
      <c r="AB838" s="23"/>
      <c r="AC838" s="23"/>
      <c r="AD838" s="17"/>
      <c r="AE838" s="10"/>
      <c r="AF838" s="6"/>
    </row>
    <row r="839" spans="22:32" x14ac:dyDescent="0.25">
      <c r="V839" s="10"/>
      <c r="W839" s="17"/>
      <c r="X839" s="10"/>
      <c r="Y839" s="2"/>
      <c r="Z839" s="2"/>
      <c r="AA839" s="2"/>
      <c r="AB839" s="23"/>
      <c r="AC839" s="23"/>
      <c r="AD839" s="17"/>
      <c r="AE839" s="10"/>
      <c r="AF839" s="6"/>
    </row>
    <row r="840" spans="22:32" x14ac:dyDescent="0.25">
      <c r="V840" s="10"/>
      <c r="W840" s="17"/>
      <c r="X840" s="10"/>
      <c r="Y840" s="2"/>
      <c r="Z840" s="2"/>
      <c r="AA840" s="2"/>
      <c r="AB840" s="23"/>
      <c r="AC840" s="23"/>
      <c r="AD840" s="17"/>
      <c r="AE840" s="10"/>
      <c r="AF840" s="6"/>
    </row>
    <row r="841" spans="22:32" x14ac:dyDescent="0.25">
      <c r="V841" s="10"/>
      <c r="W841" s="17"/>
      <c r="X841" s="10"/>
      <c r="Y841" s="2"/>
      <c r="Z841" s="2"/>
      <c r="AA841" s="2"/>
      <c r="AB841" s="23"/>
      <c r="AC841" s="23"/>
      <c r="AD841" s="17"/>
      <c r="AE841" s="10"/>
      <c r="AF841" s="6"/>
    </row>
    <row r="842" spans="22:32" x14ac:dyDescent="0.25">
      <c r="V842" s="10"/>
      <c r="W842" s="17"/>
      <c r="X842" s="10"/>
      <c r="Y842" s="2"/>
      <c r="Z842" s="2"/>
      <c r="AA842" s="2"/>
      <c r="AB842" s="23"/>
      <c r="AC842" s="23"/>
      <c r="AD842" s="17"/>
      <c r="AE842" s="10"/>
      <c r="AF842" s="6"/>
    </row>
    <row r="843" spans="22:32" x14ac:dyDescent="0.25">
      <c r="V843" s="10"/>
      <c r="W843" s="17"/>
      <c r="X843" s="10"/>
      <c r="Y843" s="2"/>
      <c r="Z843" s="2"/>
      <c r="AA843" s="2"/>
      <c r="AB843" s="23"/>
      <c r="AC843" s="23"/>
      <c r="AD843" s="17"/>
      <c r="AE843" s="10"/>
      <c r="AF843" s="6"/>
    </row>
    <row r="844" spans="22:32" x14ac:dyDescent="0.25">
      <c r="V844" s="10"/>
      <c r="W844" s="17"/>
      <c r="X844" s="10"/>
      <c r="Y844" s="2"/>
      <c r="Z844" s="2"/>
      <c r="AA844" s="2"/>
      <c r="AB844" s="23"/>
      <c r="AC844" s="23"/>
      <c r="AD844" s="17"/>
      <c r="AE844" s="10"/>
      <c r="AF844" s="6"/>
    </row>
    <row r="845" spans="22:32" x14ac:dyDescent="0.25">
      <c r="V845" s="10"/>
      <c r="W845" s="17"/>
      <c r="X845" s="10"/>
      <c r="Y845" s="2"/>
      <c r="Z845" s="2"/>
      <c r="AA845" s="2"/>
      <c r="AB845" s="23"/>
      <c r="AC845" s="23"/>
      <c r="AD845" s="17"/>
      <c r="AE845" s="10"/>
      <c r="AF845" s="6"/>
    </row>
    <row r="846" spans="22:32" x14ac:dyDescent="0.25">
      <c r="V846" s="10"/>
      <c r="W846" s="17"/>
      <c r="X846" s="10"/>
      <c r="Y846" s="2"/>
      <c r="Z846" s="2"/>
      <c r="AA846" s="2"/>
      <c r="AB846" s="23"/>
      <c r="AC846" s="23"/>
      <c r="AD846" s="17"/>
      <c r="AE846" s="10"/>
      <c r="AF846" s="6"/>
    </row>
    <row r="847" spans="22:32" x14ac:dyDescent="0.25">
      <c r="V847" s="10"/>
      <c r="W847" s="17"/>
      <c r="X847" s="10"/>
      <c r="Y847" s="2"/>
      <c r="Z847" s="2"/>
      <c r="AA847" s="2"/>
      <c r="AB847" s="23"/>
      <c r="AC847" s="23"/>
      <c r="AD847" s="17"/>
      <c r="AE847" s="10"/>
      <c r="AF847" s="6"/>
    </row>
    <row r="848" spans="22:32" x14ac:dyDescent="0.25">
      <c r="V848" s="10"/>
      <c r="W848" s="17"/>
      <c r="X848" s="10"/>
      <c r="Y848" s="2"/>
      <c r="Z848" s="2"/>
      <c r="AA848" s="2"/>
      <c r="AB848" s="23"/>
      <c r="AC848" s="23"/>
      <c r="AD848" s="17"/>
      <c r="AE848" s="10"/>
      <c r="AF848" s="6"/>
    </row>
    <row r="849" spans="22:32" x14ac:dyDescent="0.25">
      <c r="V849" s="10"/>
      <c r="W849" s="17"/>
      <c r="X849" s="10"/>
      <c r="Y849" s="2"/>
      <c r="Z849" s="2"/>
      <c r="AA849" s="2"/>
      <c r="AB849" s="23"/>
      <c r="AC849" s="23"/>
      <c r="AD849" s="17"/>
      <c r="AE849" s="10"/>
      <c r="AF849" s="6"/>
    </row>
    <row r="850" spans="22:32" x14ac:dyDescent="0.25">
      <c r="V850" s="10"/>
      <c r="W850" s="17"/>
      <c r="X850" s="10"/>
      <c r="Y850" s="2"/>
      <c r="Z850" s="2"/>
      <c r="AA850" s="2"/>
      <c r="AB850" s="23"/>
      <c r="AC850" s="23"/>
      <c r="AD850" s="17"/>
      <c r="AE850" s="10"/>
      <c r="AF850" s="6"/>
    </row>
    <row r="851" spans="22:32" x14ac:dyDescent="0.25">
      <c r="V851" s="10"/>
      <c r="W851" s="17"/>
      <c r="X851" s="10"/>
      <c r="Y851" s="2"/>
      <c r="Z851" s="2"/>
      <c r="AA851" s="2"/>
      <c r="AB851" s="23"/>
      <c r="AC851" s="23"/>
      <c r="AD851" s="17"/>
      <c r="AE851" s="10"/>
      <c r="AF851" s="6"/>
    </row>
    <row r="852" spans="22:32" x14ac:dyDescent="0.25">
      <c r="V852" s="10"/>
      <c r="W852" s="17"/>
      <c r="X852" s="10"/>
      <c r="Y852" s="2"/>
      <c r="Z852" s="2"/>
      <c r="AA852" s="2"/>
      <c r="AB852" s="23"/>
      <c r="AC852" s="23"/>
      <c r="AD852" s="17"/>
      <c r="AE852" s="10"/>
      <c r="AF852" s="6"/>
    </row>
    <row r="853" spans="22:32" x14ac:dyDescent="0.25">
      <c r="V853" s="10"/>
      <c r="W853" s="17"/>
      <c r="X853" s="10"/>
      <c r="Y853" s="2"/>
      <c r="Z853" s="2"/>
      <c r="AA853" s="2"/>
      <c r="AB853" s="23"/>
      <c r="AC853" s="23"/>
      <c r="AD853" s="17"/>
      <c r="AE853" s="10"/>
      <c r="AF853" s="6"/>
    </row>
    <row r="854" spans="22:32" x14ac:dyDescent="0.25">
      <c r="V854" s="10"/>
      <c r="W854" s="17"/>
      <c r="X854" s="10"/>
      <c r="Y854" s="2"/>
      <c r="Z854" s="2"/>
      <c r="AA854" s="2"/>
      <c r="AB854" s="23"/>
      <c r="AC854" s="23"/>
      <c r="AD854" s="17"/>
      <c r="AE854" s="10"/>
      <c r="AF854" s="6"/>
    </row>
    <row r="855" spans="22:32" x14ac:dyDescent="0.25">
      <c r="V855" s="10"/>
      <c r="W855" s="17"/>
      <c r="X855" s="10"/>
      <c r="Y855" s="2"/>
      <c r="Z855" s="2"/>
      <c r="AA855" s="2"/>
      <c r="AB855" s="23"/>
      <c r="AC855" s="23"/>
      <c r="AD855" s="17"/>
      <c r="AE855" s="10"/>
      <c r="AF855" s="6"/>
    </row>
    <row r="856" spans="22:32" x14ac:dyDescent="0.25">
      <c r="V856" s="10"/>
      <c r="W856" s="17"/>
      <c r="X856" s="10"/>
      <c r="Y856" s="2"/>
      <c r="Z856" s="2"/>
      <c r="AA856" s="2"/>
      <c r="AB856" s="23"/>
      <c r="AC856" s="23"/>
      <c r="AD856" s="17"/>
      <c r="AE856" s="10"/>
      <c r="AF856" s="6"/>
    </row>
    <row r="857" spans="22:32" x14ac:dyDescent="0.25">
      <c r="V857" s="10"/>
      <c r="W857" s="17"/>
      <c r="X857" s="10"/>
      <c r="Y857" s="2"/>
      <c r="Z857" s="2"/>
      <c r="AA857" s="2"/>
      <c r="AB857" s="23"/>
      <c r="AC857" s="23"/>
      <c r="AD857" s="17"/>
      <c r="AE857" s="10"/>
      <c r="AF857" s="6"/>
    </row>
    <row r="858" spans="22:32" x14ac:dyDescent="0.25">
      <c r="V858" s="10"/>
      <c r="W858" s="17"/>
      <c r="X858" s="10"/>
      <c r="Y858" s="2"/>
      <c r="Z858" s="2"/>
      <c r="AA858" s="2"/>
      <c r="AB858" s="23"/>
      <c r="AC858" s="23"/>
      <c r="AD858" s="17"/>
      <c r="AE858" s="10"/>
      <c r="AF858" s="6"/>
    </row>
    <row r="859" spans="22:32" x14ac:dyDescent="0.25">
      <c r="V859" s="10"/>
      <c r="W859" s="17"/>
      <c r="X859" s="10"/>
      <c r="Y859" s="2"/>
      <c r="Z859" s="2"/>
      <c r="AA859" s="2"/>
      <c r="AB859" s="23"/>
      <c r="AC859" s="23"/>
      <c r="AD859" s="17"/>
      <c r="AE859" s="10"/>
      <c r="AF859" s="6"/>
    </row>
    <row r="860" spans="22:32" x14ac:dyDescent="0.25">
      <c r="V860" s="10"/>
      <c r="W860" s="17"/>
      <c r="X860" s="10"/>
      <c r="Y860" s="2"/>
      <c r="Z860" s="2"/>
      <c r="AA860" s="2"/>
      <c r="AB860" s="23"/>
      <c r="AC860" s="23"/>
      <c r="AD860" s="17"/>
      <c r="AE860" s="10"/>
      <c r="AF860" s="6"/>
    </row>
    <row r="861" spans="22:32" x14ac:dyDescent="0.25">
      <c r="V861" s="10"/>
      <c r="W861" s="17"/>
      <c r="X861" s="10"/>
      <c r="Y861" s="2"/>
      <c r="Z861" s="2"/>
      <c r="AA861" s="2"/>
      <c r="AB861" s="23"/>
      <c r="AC861" s="23"/>
      <c r="AD861" s="17"/>
      <c r="AE861" s="10"/>
      <c r="AF861" s="6"/>
    </row>
    <row r="862" spans="22:32" x14ac:dyDescent="0.25">
      <c r="V862" s="10"/>
      <c r="W862" s="17"/>
      <c r="X862" s="10"/>
      <c r="Y862" s="2"/>
      <c r="Z862" s="2"/>
      <c r="AA862" s="2"/>
      <c r="AB862" s="23"/>
      <c r="AC862" s="23"/>
      <c r="AD862" s="17"/>
      <c r="AE862" s="10"/>
      <c r="AF862" s="6"/>
    </row>
    <row r="863" spans="22:32" x14ac:dyDescent="0.25">
      <c r="V863" s="10"/>
      <c r="W863" s="17"/>
      <c r="X863" s="10"/>
      <c r="Y863" s="2"/>
      <c r="Z863" s="2"/>
      <c r="AA863" s="2"/>
      <c r="AB863" s="23"/>
      <c r="AC863" s="23"/>
      <c r="AD863" s="17"/>
      <c r="AE863" s="10"/>
      <c r="AF863" s="6"/>
    </row>
    <row r="864" spans="22:32" x14ac:dyDescent="0.25">
      <c r="V864" s="10"/>
      <c r="W864" s="17"/>
      <c r="X864" s="10"/>
      <c r="Y864" s="2"/>
      <c r="Z864" s="2"/>
      <c r="AA864" s="2"/>
      <c r="AB864" s="23"/>
      <c r="AC864" s="23"/>
      <c r="AD864" s="17"/>
      <c r="AE864" s="10"/>
      <c r="AF864" s="6"/>
    </row>
    <row r="865" spans="22:32" x14ac:dyDescent="0.25">
      <c r="V865" s="10"/>
      <c r="W865" s="17"/>
      <c r="X865" s="10"/>
      <c r="Y865" s="2"/>
      <c r="Z865" s="2"/>
      <c r="AA865" s="2"/>
      <c r="AB865" s="23"/>
      <c r="AC865" s="23"/>
      <c r="AD865" s="17"/>
      <c r="AE865" s="10"/>
      <c r="AF865" s="6"/>
    </row>
    <row r="866" spans="22:32" x14ac:dyDescent="0.25">
      <c r="V866" s="10"/>
      <c r="W866" s="17"/>
      <c r="X866" s="10"/>
      <c r="Y866" s="2"/>
      <c r="Z866" s="2"/>
      <c r="AA866" s="2"/>
      <c r="AB866" s="23"/>
      <c r="AC866" s="23"/>
      <c r="AD866" s="17"/>
      <c r="AE866" s="10"/>
      <c r="AF866" s="6"/>
    </row>
    <row r="867" spans="22:32" x14ac:dyDescent="0.25">
      <c r="V867" s="10"/>
      <c r="W867" s="17"/>
      <c r="X867" s="10"/>
      <c r="Y867" s="2"/>
      <c r="Z867" s="2"/>
      <c r="AA867" s="2"/>
      <c r="AB867" s="23"/>
      <c r="AC867" s="23"/>
      <c r="AD867" s="17"/>
      <c r="AE867" s="10"/>
      <c r="AF867" s="6"/>
    </row>
    <row r="868" spans="22:32" x14ac:dyDescent="0.25">
      <c r="V868" s="10"/>
      <c r="W868" s="17"/>
      <c r="X868" s="10"/>
      <c r="Y868" s="2"/>
      <c r="Z868" s="2"/>
      <c r="AA868" s="2"/>
      <c r="AB868" s="23"/>
      <c r="AC868" s="23"/>
      <c r="AD868" s="17"/>
      <c r="AE868" s="10"/>
      <c r="AF868" s="6"/>
    </row>
    <row r="869" spans="22:32" x14ac:dyDescent="0.25">
      <c r="V869" s="10"/>
      <c r="W869" s="17"/>
      <c r="X869" s="10"/>
      <c r="Y869" s="2"/>
      <c r="Z869" s="2"/>
      <c r="AA869" s="2"/>
      <c r="AB869" s="23"/>
      <c r="AC869" s="23"/>
      <c r="AD869" s="17"/>
      <c r="AE869" s="10"/>
      <c r="AF869" s="6"/>
    </row>
    <row r="870" spans="22:32" x14ac:dyDescent="0.25">
      <c r="V870" s="10"/>
      <c r="W870" s="17"/>
      <c r="X870" s="10"/>
      <c r="Y870" s="2"/>
      <c r="Z870" s="2"/>
      <c r="AA870" s="2"/>
      <c r="AB870" s="23"/>
      <c r="AC870" s="23"/>
      <c r="AD870" s="17"/>
      <c r="AE870" s="10"/>
      <c r="AF870" s="6"/>
    </row>
    <row r="871" spans="22:32" x14ac:dyDescent="0.25">
      <c r="V871" s="10"/>
      <c r="W871" s="17"/>
      <c r="X871" s="10"/>
      <c r="Y871" s="2"/>
      <c r="Z871" s="2"/>
      <c r="AA871" s="2"/>
      <c r="AB871" s="23"/>
      <c r="AC871" s="23"/>
      <c r="AD871" s="17"/>
      <c r="AE871" s="10"/>
      <c r="AF871" s="6"/>
    </row>
    <row r="872" spans="22:32" x14ac:dyDescent="0.25">
      <c r="V872" s="10"/>
      <c r="W872" s="17"/>
      <c r="X872" s="10"/>
      <c r="Y872" s="2"/>
      <c r="Z872" s="2"/>
      <c r="AA872" s="2"/>
      <c r="AB872" s="23"/>
      <c r="AC872" s="23"/>
      <c r="AD872" s="17"/>
      <c r="AE872" s="10"/>
      <c r="AF872" s="6"/>
    </row>
    <row r="873" spans="22:32" x14ac:dyDescent="0.25">
      <c r="V873" s="10"/>
      <c r="W873" s="17"/>
      <c r="X873" s="10"/>
      <c r="Y873" s="2"/>
      <c r="Z873" s="2"/>
      <c r="AA873" s="2"/>
      <c r="AB873" s="23"/>
      <c r="AC873" s="23"/>
      <c r="AD873" s="17"/>
      <c r="AE873" s="10"/>
      <c r="AF873" s="6"/>
    </row>
    <row r="874" spans="22:32" x14ac:dyDescent="0.25">
      <c r="V874" s="10"/>
      <c r="W874" s="17"/>
      <c r="X874" s="10"/>
      <c r="Y874" s="2"/>
      <c r="Z874" s="2"/>
      <c r="AA874" s="2"/>
      <c r="AB874" s="23"/>
      <c r="AC874" s="23"/>
      <c r="AD874" s="17"/>
      <c r="AE874" s="10"/>
      <c r="AF874" s="6"/>
    </row>
    <row r="875" spans="22:32" x14ac:dyDescent="0.25">
      <c r="V875" s="10"/>
      <c r="W875" s="17"/>
      <c r="X875" s="10"/>
      <c r="Y875" s="2"/>
      <c r="Z875" s="2"/>
      <c r="AA875" s="2"/>
      <c r="AB875" s="23"/>
      <c r="AC875" s="23"/>
      <c r="AD875" s="17"/>
      <c r="AE875" s="10"/>
      <c r="AF875" s="6"/>
    </row>
    <row r="876" spans="22:32" x14ac:dyDescent="0.25">
      <c r="V876" s="10"/>
      <c r="W876" s="17"/>
      <c r="X876" s="10"/>
      <c r="Y876" s="2"/>
      <c r="Z876" s="2"/>
      <c r="AA876" s="2"/>
      <c r="AB876" s="23"/>
      <c r="AC876" s="23"/>
      <c r="AD876" s="17"/>
      <c r="AE876" s="10"/>
      <c r="AF876" s="6"/>
    </row>
    <row r="877" spans="22:32" x14ac:dyDescent="0.25">
      <c r="V877" s="10"/>
      <c r="W877" s="17"/>
      <c r="X877" s="10"/>
      <c r="Y877" s="2"/>
      <c r="Z877" s="2"/>
      <c r="AA877" s="2"/>
      <c r="AB877" s="23"/>
      <c r="AC877" s="23"/>
      <c r="AD877" s="17"/>
      <c r="AE877" s="10"/>
      <c r="AF877" s="6"/>
    </row>
    <row r="878" spans="22:32" x14ac:dyDescent="0.25">
      <c r="V878" s="10"/>
      <c r="W878" s="17"/>
      <c r="X878" s="10"/>
      <c r="Y878" s="2"/>
      <c r="Z878" s="2"/>
      <c r="AA878" s="2"/>
      <c r="AB878" s="23"/>
      <c r="AC878" s="23"/>
      <c r="AD878" s="17"/>
      <c r="AE878" s="10"/>
      <c r="AF878" s="6"/>
    </row>
    <row r="879" spans="22:32" x14ac:dyDescent="0.25">
      <c r="V879" s="10"/>
      <c r="W879" s="17"/>
      <c r="X879" s="10"/>
      <c r="Y879" s="2"/>
      <c r="Z879" s="2"/>
      <c r="AA879" s="2"/>
      <c r="AB879" s="23"/>
      <c r="AC879" s="23"/>
      <c r="AD879" s="17"/>
      <c r="AE879" s="10"/>
      <c r="AF879" s="6"/>
    </row>
    <row r="880" spans="22:32" x14ac:dyDescent="0.25">
      <c r="V880" s="10"/>
      <c r="W880" s="17"/>
      <c r="X880" s="10"/>
      <c r="Y880" s="2"/>
      <c r="Z880" s="2"/>
      <c r="AA880" s="2"/>
      <c r="AB880" s="23"/>
      <c r="AC880" s="23"/>
      <c r="AD880" s="17"/>
      <c r="AE880" s="10"/>
      <c r="AF880" s="6"/>
    </row>
    <row r="881" spans="22:32" x14ac:dyDescent="0.25">
      <c r="V881" s="10"/>
      <c r="W881" s="17"/>
      <c r="X881" s="10"/>
      <c r="Y881" s="2"/>
      <c r="Z881" s="2"/>
      <c r="AA881" s="2"/>
      <c r="AB881" s="23"/>
      <c r="AC881" s="23"/>
      <c r="AD881" s="17"/>
      <c r="AE881" s="10"/>
      <c r="AF881" s="6"/>
    </row>
    <row r="882" spans="22:32" x14ac:dyDescent="0.25">
      <c r="V882" s="10"/>
      <c r="W882" s="17"/>
      <c r="X882" s="10"/>
      <c r="Y882" s="2"/>
      <c r="Z882" s="2"/>
      <c r="AA882" s="2"/>
      <c r="AB882" s="23"/>
      <c r="AC882" s="23"/>
      <c r="AD882" s="17"/>
      <c r="AE882" s="10"/>
      <c r="AF882" s="6"/>
    </row>
    <row r="883" spans="22:32" x14ac:dyDescent="0.25">
      <c r="V883" s="10"/>
      <c r="W883" s="17"/>
      <c r="X883" s="10"/>
      <c r="Y883" s="2"/>
      <c r="Z883" s="2"/>
      <c r="AA883" s="2"/>
      <c r="AB883" s="23"/>
      <c r="AC883" s="23"/>
      <c r="AD883" s="17"/>
      <c r="AE883" s="10"/>
      <c r="AF883" s="6"/>
    </row>
    <row r="884" spans="22:32" x14ac:dyDescent="0.25">
      <c r="V884" s="10"/>
      <c r="W884" s="17"/>
      <c r="X884" s="10"/>
      <c r="Y884" s="2"/>
      <c r="Z884" s="2"/>
      <c r="AA884" s="2"/>
      <c r="AB884" s="23"/>
      <c r="AC884" s="23"/>
      <c r="AD884" s="17"/>
      <c r="AE884" s="10"/>
      <c r="AF884" s="6"/>
    </row>
    <row r="885" spans="22:32" x14ac:dyDescent="0.25">
      <c r="V885" s="10"/>
      <c r="W885" s="17"/>
      <c r="X885" s="10"/>
      <c r="Y885" s="2"/>
      <c r="Z885" s="2"/>
      <c r="AA885" s="2"/>
      <c r="AB885" s="23"/>
      <c r="AC885" s="23"/>
      <c r="AD885" s="17"/>
      <c r="AE885" s="10"/>
      <c r="AF885" s="6"/>
    </row>
    <row r="886" spans="22:32" x14ac:dyDescent="0.25">
      <c r="V886" s="10"/>
      <c r="W886" s="17"/>
      <c r="X886" s="10"/>
      <c r="Y886" s="2"/>
      <c r="Z886" s="2"/>
      <c r="AA886" s="2"/>
      <c r="AB886" s="23"/>
      <c r="AC886" s="23"/>
      <c r="AD886" s="17"/>
      <c r="AE886" s="10"/>
      <c r="AF886" s="6"/>
    </row>
    <row r="887" spans="22:32" x14ac:dyDescent="0.25">
      <c r="V887" s="10"/>
      <c r="W887" s="17"/>
      <c r="X887" s="10"/>
      <c r="Y887" s="2"/>
      <c r="Z887" s="2"/>
      <c r="AA887" s="2"/>
      <c r="AB887" s="23"/>
      <c r="AC887" s="23"/>
      <c r="AD887" s="17"/>
      <c r="AE887" s="10"/>
      <c r="AF887" s="6"/>
    </row>
    <row r="888" spans="22:32" x14ac:dyDescent="0.25">
      <c r="V888" s="10"/>
      <c r="W888" s="17"/>
      <c r="X888" s="10"/>
      <c r="Y888" s="2"/>
      <c r="Z888" s="2"/>
      <c r="AA888" s="2"/>
      <c r="AB888" s="23"/>
      <c r="AC888" s="23"/>
      <c r="AD888" s="17"/>
      <c r="AE888" s="10"/>
      <c r="AF888" s="6"/>
    </row>
    <row r="889" spans="22:32" x14ac:dyDescent="0.25">
      <c r="V889" s="10"/>
      <c r="W889" s="17"/>
      <c r="X889" s="10"/>
      <c r="Y889" s="2"/>
      <c r="Z889" s="2"/>
      <c r="AA889" s="2"/>
      <c r="AB889" s="23"/>
      <c r="AC889" s="23"/>
      <c r="AD889" s="17"/>
      <c r="AE889" s="10"/>
      <c r="AF889" s="6"/>
    </row>
    <row r="890" spans="22:32" x14ac:dyDescent="0.25">
      <c r="V890" s="10"/>
      <c r="W890" s="17"/>
      <c r="X890" s="10"/>
      <c r="Y890" s="2"/>
      <c r="Z890" s="2"/>
      <c r="AA890" s="2"/>
      <c r="AB890" s="23"/>
      <c r="AC890" s="23"/>
      <c r="AD890" s="17"/>
      <c r="AE890" s="10"/>
      <c r="AF890" s="6"/>
    </row>
    <row r="891" spans="22:32" x14ac:dyDescent="0.25">
      <c r="V891" s="10"/>
      <c r="W891" s="17"/>
      <c r="X891" s="10"/>
      <c r="Y891" s="2"/>
      <c r="Z891" s="2"/>
      <c r="AA891" s="2"/>
      <c r="AB891" s="23"/>
      <c r="AC891" s="23"/>
      <c r="AD891" s="17"/>
      <c r="AE891" s="10"/>
      <c r="AF891" s="6"/>
    </row>
    <row r="892" spans="22:32" x14ac:dyDescent="0.25">
      <c r="V892" s="10"/>
      <c r="W892" s="17"/>
      <c r="X892" s="10"/>
      <c r="Y892" s="2"/>
      <c r="Z892" s="2"/>
      <c r="AA892" s="2"/>
      <c r="AB892" s="23"/>
      <c r="AC892" s="23"/>
      <c r="AD892" s="17"/>
      <c r="AE892" s="10"/>
      <c r="AF892" s="6"/>
    </row>
    <row r="893" spans="22:32" x14ac:dyDescent="0.25">
      <c r="V893" s="10"/>
      <c r="W893" s="17"/>
      <c r="X893" s="10"/>
      <c r="Y893" s="2"/>
      <c r="Z893" s="2"/>
      <c r="AA893" s="2"/>
      <c r="AB893" s="23"/>
      <c r="AC893" s="23"/>
      <c r="AD893" s="17"/>
      <c r="AE893" s="10"/>
      <c r="AF893" s="6"/>
    </row>
    <row r="894" spans="22:32" x14ac:dyDescent="0.25">
      <c r="V894" s="10"/>
      <c r="W894" s="17"/>
      <c r="X894" s="10"/>
      <c r="Y894" s="2"/>
      <c r="Z894" s="2"/>
      <c r="AA894" s="2"/>
      <c r="AB894" s="23"/>
      <c r="AC894" s="23"/>
      <c r="AD894" s="17"/>
      <c r="AE894" s="10"/>
      <c r="AF894" s="6"/>
    </row>
    <row r="895" spans="22:32" x14ac:dyDescent="0.25">
      <c r="V895" s="10"/>
      <c r="W895" s="17"/>
      <c r="X895" s="10"/>
      <c r="Y895" s="2"/>
      <c r="Z895" s="2"/>
      <c r="AA895" s="2"/>
      <c r="AB895" s="23"/>
      <c r="AC895" s="23"/>
      <c r="AD895" s="17"/>
      <c r="AE895" s="10"/>
      <c r="AF895" s="6"/>
    </row>
    <row r="896" spans="22:32" x14ac:dyDescent="0.25">
      <c r="V896" s="10"/>
      <c r="W896" s="17"/>
      <c r="X896" s="10"/>
      <c r="Y896" s="2"/>
      <c r="Z896" s="2"/>
      <c r="AA896" s="2"/>
      <c r="AB896" s="23"/>
      <c r="AC896" s="23"/>
      <c r="AD896" s="17"/>
      <c r="AE896" s="10"/>
      <c r="AF896" s="6"/>
    </row>
    <row r="897" spans="22:32" x14ac:dyDescent="0.25">
      <c r="V897" s="10"/>
      <c r="W897" s="17"/>
      <c r="X897" s="10"/>
      <c r="Y897" s="2"/>
      <c r="Z897" s="2"/>
      <c r="AA897" s="2"/>
      <c r="AB897" s="23"/>
      <c r="AC897" s="23"/>
      <c r="AD897" s="17"/>
      <c r="AE897" s="10"/>
      <c r="AF897" s="6"/>
    </row>
    <row r="898" spans="22:32" x14ac:dyDescent="0.25">
      <c r="V898" s="10"/>
      <c r="W898" s="17"/>
      <c r="X898" s="10"/>
      <c r="Y898" s="2"/>
      <c r="Z898" s="2"/>
      <c r="AA898" s="2"/>
      <c r="AB898" s="23"/>
      <c r="AC898" s="23"/>
      <c r="AD898" s="17"/>
      <c r="AE898" s="10"/>
      <c r="AF898" s="6"/>
    </row>
    <row r="899" spans="22:32" x14ac:dyDescent="0.25">
      <c r="V899" s="10"/>
      <c r="W899" s="17"/>
      <c r="X899" s="10"/>
      <c r="Y899" s="2"/>
      <c r="Z899" s="2"/>
      <c r="AA899" s="2"/>
      <c r="AB899" s="23"/>
      <c r="AC899" s="23"/>
      <c r="AD899" s="17"/>
      <c r="AE899" s="10"/>
      <c r="AF899" s="6"/>
    </row>
    <row r="900" spans="22:32" x14ac:dyDescent="0.25">
      <c r="V900" s="10"/>
      <c r="W900" s="17"/>
      <c r="X900" s="10"/>
      <c r="Y900" s="2"/>
      <c r="Z900" s="2"/>
      <c r="AA900" s="2"/>
      <c r="AB900" s="23"/>
      <c r="AC900" s="23"/>
      <c r="AD900" s="17"/>
      <c r="AE900" s="10"/>
      <c r="AF900" s="6"/>
    </row>
    <row r="901" spans="22:32" x14ac:dyDescent="0.25">
      <c r="V901" s="10"/>
      <c r="W901" s="17"/>
      <c r="X901" s="10"/>
      <c r="Y901" s="2"/>
      <c r="Z901" s="2"/>
      <c r="AA901" s="2"/>
      <c r="AB901" s="23"/>
      <c r="AC901" s="23"/>
      <c r="AD901" s="17"/>
      <c r="AE901" s="10"/>
      <c r="AF901" s="6"/>
    </row>
    <row r="902" spans="22:32" x14ac:dyDescent="0.25">
      <c r="V902" s="10"/>
      <c r="W902" s="17"/>
      <c r="X902" s="10"/>
      <c r="Y902" s="2"/>
      <c r="Z902" s="2"/>
      <c r="AA902" s="2"/>
      <c r="AB902" s="23"/>
      <c r="AC902" s="23"/>
      <c r="AD902" s="17"/>
      <c r="AE902" s="10"/>
      <c r="AF902" s="6"/>
    </row>
    <row r="903" spans="22:32" x14ac:dyDescent="0.25">
      <c r="V903" s="10"/>
      <c r="W903" s="17"/>
      <c r="X903" s="10"/>
      <c r="Y903" s="2"/>
      <c r="Z903" s="2"/>
      <c r="AA903" s="2"/>
      <c r="AB903" s="23"/>
      <c r="AC903" s="23"/>
      <c r="AD903" s="17"/>
      <c r="AE903" s="10"/>
      <c r="AF903" s="6"/>
    </row>
    <row r="904" spans="22:32" x14ac:dyDescent="0.25">
      <c r="V904" s="10"/>
      <c r="W904" s="17"/>
      <c r="X904" s="10"/>
      <c r="Y904" s="2"/>
      <c r="Z904" s="2"/>
      <c r="AA904" s="2"/>
      <c r="AB904" s="23"/>
      <c r="AC904" s="23"/>
      <c r="AD904" s="17"/>
      <c r="AE904" s="10"/>
      <c r="AF904" s="6"/>
    </row>
    <row r="905" spans="22:32" x14ac:dyDescent="0.25">
      <c r="V905" s="10"/>
      <c r="W905" s="17"/>
      <c r="X905" s="10"/>
      <c r="Y905" s="2"/>
      <c r="Z905" s="2"/>
      <c r="AA905" s="2"/>
      <c r="AB905" s="23"/>
      <c r="AC905" s="23"/>
      <c r="AD905" s="17"/>
      <c r="AE905" s="10"/>
      <c r="AF905" s="6"/>
    </row>
    <row r="906" spans="22:32" x14ac:dyDescent="0.25">
      <c r="V906" s="10"/>
      <c r="W906" s="17"/>
      <c r="X906" s="10"/>
      <c r="Y906" s="2"/>
      <c r="Z906" s="2"/>
      <c r="AA906" s="2"/>
      <c r="AB906" s="23"/>
      <c r="AC906" s="23"/>
      <c r="AD906" s="17"/>
      <c r="AE906" s="10"/>
      <c r="AF906" s="6"/>
    </row>
    <row r="907" spans="22:32" x14ac:dyDescent="0.25">
      <c r="V907" s="10"/>
      <c r="W907" s="17"/>
      <c r="X907" s="10"/>
      <c r="Y907" s="2"/>
      <c r="Z907" s="2"/>
      <c r="AA907" s="2"/>
      <c r="AB907" s="23"/>
      <c r="AC907" s="23"/>
      <c r="AD907" s="17"/>
      <c r="AE907" s="10"/>
      <c r="AF907" s="6"/>
    </row>
    <row r="908" spans="22:32" x14ac:dyDescent="0.25">
      <c r="V908" s="10"/>
      <c r="W908" s="17"/>
      <c r="X908" s="10"/>
      <c r="Y908" s="2"/>
      <c r="Z908" s="2"/>
      <c r="AA908" s="2"/>
      <c r="AB908" s="23"/>
      <c r="AC908" s="23"/>
      <c r="AD908" s="17"/>
      <c r="AE908" s="10"/>
      <c r="AF908" s="6"/>
    </row>
    <row r="909" spans="22:32" x14ac:dyDescent="0.25">
      <c r="V909" s="10"/>
      <c r="W909" s="17"/>
      <c r="X909" s="10"/>
      <c r="Y909" s="2"/>
      <c r="Z909" s="2"/>
      <c r="AA909" s="2"/>
      <c r="AB909" s="23"/>
      <c r="AC909" s="23"/>
      <c r="AD909" s="17"/>
      <c r="AE909" s="10"/>
      <c r="AF909" s="6"/>
    </row>
    <row r="910" spans="22:32" x14ac:dyDescent="0.25">
      <c r="V910" s="10"/>
      <c r="W910" s="17"/>
      <c r="X910" s="10"/>
      <c r="Y910" s="2"/>
      <c r="Z910" s="2"/>
      <c r="AA910" s="2"/>
      <c r="AB910" s="23"/>
      <c r="AC910" s="23"/>
      <c r="AD910" s="17"/>
      <c r="AE910" s="10"/>
      <c r="AF910" s="6"/>
    </row>
    <row r="911" spans="22:32" x14ac:dyDescent="0.25">
      <c r="V911" s="10"/>
      <c r="W911" s="17"/>
      <c r="X911" s="10"/>
      <c r="Y911" s="2"/>
      <c r="Z911" s="2"/>
      <c r="AA911" s="2"/>
      <c r="AB911" s="23"/>
      <c r="AC911" s="23"/>
      <c r="AD911" s="17"/>
      <c r="AE911" s="10"/>
      <c r="AF911" s="6"/>
    </row>
    <row r="912" spans="22:32" x14ac:dyDescent="0.25">
      <c r="V912" s="10"/>
      <c r="W912" s="17"/>
      <c r="X912" s="10"/>
      <c r="Y912" s="2"/>
      <c r="Z912" s="2"/>
      <c r="AA912" s="2"/>
      <c r="AB912" s="23"/>
      <c r="AC912" s="23"/>
      <c r="AD912" s="17"/>
      <c r="AE912" s="10"/>
      <c r="AF912" s="6"/>
    </row>
    <row r="913" spans="22:32" x14ac:dyDescent="0.25">
      <c r="V913" s="10"/>
      <c r="W913" s="17"/>
      <c r="X913" s="10"/>
      <c r="Y913" s="2"/>
      <c r="Z913" s="2"/>
      <c r="AA913" s="2"/>
      <c r="AB913" s="23"/>
      <c r="AC913" s="23"/>
      <c r="AD913" s="17"/>
      <c r="AE913" s="10"/>
      <c r="AF913" s="6"/>
    </row>
    <row r="914" spans="22:32" x14ac:dyDescent="0.25">
      <c r="V914" s="10"/>
      <c r="W914" s="17"/>
      <c r="X914" s="10"/>
      <c r="Y914" s="2"/>
      <c r="Z914" s="2"/>
      <c r="AA914" s="2"/>
      <c r="AB914" s="23"/>
      <c r="AC914" s="23"/>
      <c r="AD914" s="17"/>
      <c r="AE914" s="10"/>
      <c r="AF914" s="6"/>
    </row>
    <row r="915" spans="22:32" x14ac:dyDescent="0.25">
      <c r="V915" s="10"/>
      <c r="W915" s="17"/>
      <c r="X915" s="10"/>
      <c r="Y915" s="2"/>
      <c r="Z915" s="2"/>
      <c r="AA915" s="2"/>
      <c r="AB915" s="23"/>
      <c r="AC915" s="23"/>
      <c r="AD915" s="17"/>
      <c r="AE915" s="10"/>
      <c r="AF915" s="6"/>
    </row>
    <row r="916" spans="22:32" x14ac:dyDescent="0.25">
      <c r="V916" s="10"/>
      <c r="W916" s="17"/>
      <c r="X916" s="10"/>
      <c r="Y916" s="2"/>
      <c r="Z916" s="2"/>
      <c r="AA916" s="2"/>
      <c r="AB916" s="23"/>
      <c r="AC916" s="23"/>
      <c r="AD916" s="17"/>
      <c r="AE916" s="10"/>
      <c r="AF916" s="6"/>
    </row>
    <row r="917" spans="22:32" x14ac:dyDescent="0.25">
      <c r="V917" s="10"/>
      <c r="W917" s="17"/>
      <c r="X917" s="10"/>
      <c r="Y917" s="2"/>
      <c r="Z917" s="2"/>
      <c r="AA917" s="2"/>
      <c r="AB917" s="23"/>
      <c r="AC917" s="23"/>
      <c r="AD917" s="17"/>
      <c r="AE917" s="10"/>
      <c r="AF917" s="6"/>
    </row>
    <row r="918" spans="22:32" x14ac:dyDescent="0.25">
      <c r="V918" s="10"/>
      <c r="W918" s="17"/>
      <c r="X918" s="10"/>
      <c r="Y918" s="2"/>
      <c r="Z918" s="2"/>
      <c r="AA918" s="2"/>
      <c r="AB918" s="23"/>
      <c r="AC918" s="23"/>
      <c r="AD918" s="17"/>
      <c r="AE918" s="10"/>
      <c r="AF918" s="6"/>
    </row>
    <row r="919" spans="22:32" x14ac:dyDescent="0.25">
      <c r="V919" s="10"/>
      <c r="W919" s="17"/>
      <c r="X919" s="10"/>
      <c r="Y919" s="2"/>
      <c r="Z919" s="2"/>
      <c r="AA919" s="2"/>
      <c r="AB919" s="23"/>
      <c r="AC919" s="23"/>
      <c r="AD919" s="17"/>
      <c r="AE919" s="10"/>
      <c r="AF919" s="6"/>
    </row>
    <row r="920" spans="22:32" x14ac:dyDescent="0.25">
      <c r="V920" s="10"/>
      <c r="W920" s="17"/>
      <c r="X920" s="10"/>
      <c r="Y920" s="2"/>
      <c r="Z920" s="2"/>
      <c r="AA920" s="2"/>
      <c r="AB920" s="23"/>
      <c r="AC920" s="23"/>
      <c r="AD920" s="17"/>
      <c r="AE920" s="10"/>
      <c r="AF920" s="6"/>
    </row>
    <row r="921" spans="22:32" x14ac:dyDescent="0.25">
      <c r="V921" s="10"/>
      <c r="W921" s="17"/>
      <c r="X921" s="10"/>
      <c r="Y921" s="2"/>
      <c r="Z921" s="2"/>
      <c r="AA921" s="2"/>
      <c r="AB921" s="23"/>
      <c r="AC921" s="23"/>
      <c r="AD921" s="17"/>
      <c r="AE921" s="10"/>
      <c r="AF921" s="6"/>
    </row>
    <row r="922" spans="22:32" x14ac:dyDescent="0.25">
      <c r="V922" s="10"/>
      <c r="W922" s="17"/>
      <c r="X922" s="10"/>
      <c r="Y922" s="2"/>
      <c r="Z922" s="2"/>
      <c r="AA922" s="2"/>
      <c r="AB922" s="23"/>
      <c r="AC922" s="23"/>
      <c r="AD922" s="17"/>
      <c r="AE922" s="10"/>
      <c r="AF922" s="6"/>
    </row>
    <row r="923" spans="22:32" x14ac:dyDescent="0.25">
      <c r="V923" s="10"/>
      <c r="W923" s="17"/>
      <c r="X923" s="10"/>
      <c r="Y923" s="2"/>
      <c r="Z923" s="2"/>
      <c r="AA923" s="2"/>
      <c r="AB923" s="23"/>
      <c r="AC923" s="23"/>
      <c r="AD923" s="17"/>
      <c r="AE923" s="10"/>
      <c r="AF923" s="6"/>
    </row>
    <row r="924" spans="22:32" x14ac:dyDescent="0.25">
      <c r="V924" s="10"/>
      <c r="W924" s="17"/>
      <c r="X924" s="10"/>
      <c r="Y924" s="2"/>
      <c r="Z924" s="2"/>
      <c r="AA924" s="2"/>
      <c r="AB924" s="23"/>
      <c r="AC924" s="23"/>
      <c r="AD924" s="17"/>
      <c r="AE924" s="10"/>
      <c r="AF924" s="6"/>
    </row>
    <row r="925" spans="22:32" x14ac:dyDescent="0.25">
      <c r="V925" s="10"/>
      <c r="W925" s="17"/>
      <c r="X925" s="10"/>
      <c r="Y925" s="2"/>
      <c r="Z925" s="2"/>
      <c r="AA925" s="2"/>
      <c r="AB925" s="23"/>
      <c r="AC925" s="23"/>
      <c r="AD925" s="17"/>
      <c r="AE925" s="10"/>
      <c r="AF925" s="6"/>
    </row>
    <row r="926" spans="22:32" x14ac:dyDescent="0.25">
      <c r="V926" s="10"/>
      <c r="W926" s="17"/>
      <c r="X926" s="10"/>
      <c r="Y926" s="2"/>
      <c r="Z926" s="2"/>
      <c r="AA926" s="2"/>
      <c r="AB926" s="23"/>
      <c r="AC926" s="23"/>
      <c r="AD926" s="17"/>
      <c r="AE926" s="10"/>
      <c r="AF926" s="6"/>
    </row>
    <row r="927" spans="22:32" x14ac:dyDescent="0.25">
      <c r="V927" s="10"/>
      <c r="W927" s="17"/>
      <c r="X927" s="10"/>
      <c r="Y927" s="2"/>
      <c r="Z927" s="2"/>
      <c r="AA927" s="2"/>
      <c r="AB927" s="23"/>
      <c r="AC927" s="23"/>
      <c r="AD927" s="17"/>
      <c r="AE927" s="10"/>
      <c r="AF927" s="6"/>
    </row>
    <row r="928" spans="22:32" x14ac:dyDescent="0.25">
      <c r="V928" s="10"/>
      <c r="W928" s="17"/>
      <c r="X928" s="10"/>
      <c r="Y928" s="2"/>
      <c r="Z928" s="2"/>
      <c r="AA928" s="2"/>
      <c r="AB928" s="23"/>
      <c r="AC928" s="23"/>
      <c r="AD928" s="17"/>
      <c r="AE928" s="10"/>
      <c r="AF928" s="6"/>
    </row>
    <row r="929" spans="22:32" x14ac:dyDescent="0.25">
      <c r="V929" s="10"/>
      <c r="W929" s="17"/>
      <c r="X929" s="10"/>
      <c r="Y929" s="2"/>
      <c r="Z929" s="2"/>
      <c r="AA929" s="2"/>
      <c r="AB929" s="23"/>
      <c r="AC929" s="23"/>
      <c r="AD929" s="17"/>
      <c r="AE929" s="10"/>
      <c r="AF929" s="6"/>
    </row>
    <row r="930" spans="22:32" x14ac:dyDescent="0.25">
      <c r="V930" s="10"/>
      <c r="W930" s="17"/>
      <c r="X930" s="10"/>
      <c r="Y930" s="2"/>
      <c r="Z930" s="2"/>
      <c r="AA930" s="2"/>
      <c r="AB930" s="23"/>
      <c r="AC930" s="23"/>
      <c r="AD930" s="17"/>
      <c r="AE930" s="10"/>
      <c r="AF930" s="6"/>
    </row>
    <row r="931" spans="22:32" x14ac:dyDescent="0.25">
      <c r="V931" s="10"/>
      <c r="W931" s="17"/>
      <c r="X931" s="10"/>
      <c r="Y931" s="2"/>
      <c r="Z931" s="2"/>
      <c r="AA931" s="2"/>
      <c r="AB931" s="23"/>
      <c r="AC931" s="23"/>
      <c r="AD931" s="17"/>
      <c r="AE931" s="10"/>
      <c r="AF931" s="6"/>
    </row>
    <row r="932" spans="22:32" x14ac:dyDescent="0.25">
      <c r="V932" s="10"/>
      <c r="W932" s="17"/>
      <c r="X932" s="10"/>
      <c r="Y932" s="2"/>
      <c r="Z932" s="2"/>
      <c r="AA932" s="2"/>
      <c r="AB932" s="23"/>
      <c r="AC932" s="23"/>
      <c r="AD932" s="17"/>
      <c r="AE932" s="10"/>
      <c r="AF932" s="6"/>
    </row>
    <row r="933" spans="22:32" x14ac:dyDescent="0.25">
      <c r="V933" s="10"/>
      <c r="W933" s="17"/>
      <c r="X933" s="10"/>
      <c r="Y933" s="2"/>
      <c r="Z933" s="2"/>
      <c r="AA933" s="2"/>
      <c r="AB933" s="23"/>
      <c r="AC933" s="23"/>
      <c r="AD933" s="17"/>
      <c r="AE933" s="10"/>
      <c r="AF933" s="6"/>
    </row>
    <row r="934" spans="22:32" x14ac:dyDescent="0.25">
      <c r="V934" s="10"/>
      <c r="W934" s="17"/>
      <c r="X934" s="10"/>
      <c r="Y934" s="2"/>
      <c r="Z934" s="2"/>
      <c r="AA934" s="2"/>
      <c r="AB934" s="23"/>
      <c r="AC934" s="23"/>
      <c r="AD934" s="17"/>
      <c r="AE934" s="10"/>
      <c r="AF934" s="6"/>
    </row>
    <row r="935" spans="22:32" x14ac:dyDescent="0.25">
      <c r="V935" s="10"/>
      <c r="W935" s="17"/>
      <c r="X935" s="10"/>
      <c r="Y935" s="2"/>
      <c r="Z935" s="2"/>
      <c r="AA935" s="2"/>
      <c r="AB935" s="23"/>
      <c r="AC935" s="23"/>
      <c r="AD935" s="17"/>
      <c r="AE935" s="10"/>
      <c r="AF935" s="6"/>
    </row>
    <row r="936" spans="22:32" x14ac:dyDescent="0.25">
      <c r="V936" s="10"/>
      <c r="W936" s="17"/>
      <c r="X936" s="10"/>
      <c r="Y936" s="2"/>
      <c r="Z936" s="2"/>
      <c r="AA936" s="2"/>
      <c r="AB936" s="23"/>
      <c r="AC936" s="23"/>
      <c r="AD936" s="17"/>
      <c r="AE936" s="10"/>
      <c r="AF936" s="6"/>
    </row>
    <row r="937" spans="22:32" x14ac:dyDescent="0.25">
      <c r="V937" s="10"/>
      <c r="W937" s="17"/>
      <c r="X937" s="10"/>
      <c r="Y937" s="2"/>
      <c r="Z937" s="2"/>
      <c r="AA937" s="2"/>
      <c r="AB937" s="23"/>
      <c r="AC937" s="23"/>
      <c r="AD937" s="17"/>
      <c r="AE937" s="10"/>
      <c r="AF937" s="6"/>
    </row>
    <row r="938" spans="22:32" x14ac:dyDescent="0.25">
      <c r="V938" s="10"/>
      <c r="W938" s="17"/>
      <c r="X938" s="10"/>
      <c r="Y938" s="2"/>
      <c r="Z938" s="2"/>
      <c r="AA938" s="2"/>
      <c r="AB938" s="23"/>
      <c r="AC938" s="23"/>
      <c r="AD938" s="17"/>
      <c r="AE938" s="10"/>
      <c r="AF938" s="6"/>
    </row>
    <row r="939" spans="22:32" x14ac:dyDescent="0.25">
      <c r="V939" s="10"/>
      <c r="W939" s="17"/>
      <c r="X939" s="10"/>
      <c r="Y939" s="2"/>
      <c r="Z939" s="2"/>
      <c r="AA939" s="2"/>
      <c r="AB939" s="23"/>
      <c r="AC939" s="23"/>
      <c r="AD939" s="17"/>
      <c r="AE939" s="10"/>
      <c r="AF939" s="6"/>
    </row>
    <row r="940" spans="22:32" x14ac:dyDescent="0.25">
      <c r="V940" s="10"/>
      <c r="W940" s="17"/>
      <c r="X940" s="10"/>
      <c r="Y940" s="2"/>
      <c r="Z940" s="2"/>
      <c r="AA940" s="2"/>
      <c r="AB940" s="23"/>
      <c r="AC940" s="23"/>
      <c r="AD940" s="17"/>
      <c r="AE940" s="10"/>
      <c r="AF940" s="6"/>
    </row>
    <row r="941" spans="22:32" x14ac:dyDescent="0.25">
      <c r="V941" s="10"/>
      <c r="W941" s="17"/>
      <c r="X941" s="10"/>
      <c r="Y941" s="2"/>
      <c r="Z941" s="2"/>
      <c r="AA941" s="2"/>
      <c r="AB941" s="23"/>
      <c r="AC941" s="23"/>
      <c r="AD941" s="17"/>
      <c r="AE941" s="10"/>
      <c r="AF941" s="6"/>
    </row>
    <row r="942" spans="22:32" x14ac:dyDescent="0.25">
      <c r="V942" s="10"/>
      <c r="W942" s="17"/>
      <c r="X942" s="10"/>
      <c r="Y942" s="2"/>
      <c r="Z942" s="2"/>
      <c r="AA942" s="2"/>
      <c r="AB942" s="23"/>
      <c r="AC942" s="23"/>
      <c r="AD942" s="17"/>
      <c r="AE942" s="10"/>
      <c r="AF942" s="6"/>
    </row>
    <row r="943" spans="22:32" x14ac:dyDescent="0.25">
      <c r="V943" s="10"/>
      <c r="W943" s="17"/>
      <c r="X943" s="10"/>
      <c r="Y943" s="2"/>
      <c r="Z943" s="2"/>
      <c r="AA943" s="2"/>
      <c r="AB943" s="23"/>
      <c r="AC943" s="23"/>
      <c r="AD943" s="17"/>
      <c r="AE943" s="10"/>
      <c r="AF943" s="6"/>
    </row>
    <row r="944" spans="22:32" x14ac:dyDescent="0.25">
      <c r="V944" s="10"/>
      <c r="W944" s="17"/>
      <c r="X944" s="10"/>
      <c r="Y944" s="2"/>
      <c r="Z944" s="2"/>
      <c r="AA944" s="2"/>
      <c r="AB944" s="23"/>
      <c r="AC944" s="23"/>
      <c r="AD944" s="17"/>
      <c r="AE944" s="10"/>
      <c r="AF944" s="6"/>
    </row>
    <row r="945" spans="22:32" x14ac:dyDescent="0.25">
      <c r="V945" s="10"/>
      <c r="W945" s="17"/>
      <c r="X945" s="10"/>
      <c r="Y945" s="2"/>
      <c r="Z945" s="2"/>
      <c r="AA945" s="2"/>
      <c r="AB945" s="23"/>
      <c r="AC945" s="23"/>
      <c r="AD945" s="17"/>
      <c r="AE945" s="10"/>
      <c r="AF945" s="6"/>
    </row>
    <row r="946" spans="22:32" x14ac:dyDescent="0.25">
      <c r="V946" s="10"/>
      <c r="W946" s="17"/>
      <c r="X946" s="10"/>
      <c r="Y946" s="2"/>
      <c r="Z946" s="2"/>
      <c r="AA946" s="2"/>
      <c r="AB946" s="23"/>
      <c r="AC946" s="23"/>
      <c r="AD946" s="17"/>
      <c r="AE946" s="10"/>
      <c r="AF946" s="6"/>
    </row>
    <row r="947" spans="22:32" x14ac:dyDescent="0.25">
      <c r="V947" s="10"/>
      <c r="W947" s="17"/>
      <c r="X947" s="10"/>
      <c r="Y947" s="2"/>
      <c r="Z947" s="2"/>
      <c r="AA947" s="2"/>
      <c r="AB947" s="23"/>
      <c r="AC947" s="23"/>
      <c r="AD947" s="17"/>
      <c r="AE947" s="10"/>
      <c r="AF947" s="6"/>
    </row>
    <row r="948" spans="22:32" x14ac:dyDescent="0.25">
      <c r="V948" s="10"/>
      <c r="W948" s="17"/>
      <c r="X948" s="10"/>
      <c r="Y948" s="2"/>
      <c r="Z948" s="2"/>
      <c r="AA948" s="2"/>
      <c r="AB948" s="23"/>
      <c r="AC948" s="23"/>
      <c r="AD948" s="17"/>
      <c r="AE948" s="10"/>
      <c r="AF948" s="6"/>
    </row>
    <row r="949" spans="22:32" x14ac:dyDescent="0.25">
      <c r="V949" s="10"/>
      <c r="W949" s="17"/>
      <c r="X949" s="10"/>
      <c r="Y949" s="2"/>
      <c r="Z949" s="2"/>
      <c r="AA949" s="2"/>
      <c r="AB949" s="23"/>
      <c r="AC949" s="23"/>
      <c r="AD949" s="17"/>
      <c r="AE949" s="10"/>
      <c r="AF949" s="6"/>
    </row>
    <row r="950" spans="22:32" x14ac:dyDescent="0.25">
      <c r="V950" s="10"/>
      <c r="W950" s="17"/>
      <c r="X950" s="10"/>
      <c r="Y950" s="2"/>
      <c r="Z950" s="2"/>
      <c r="AA950" s="2"/>
      <c r="AB950" s="23"/>
      <c r="AC950" s="23"/>
      <c r="AD950" s="17"/>
      <c r="AE950" s="10"/>
      <c r="AF950" s="6"/>
    </row>
    <row r="951" spans="22:32" x14ac:dyDescent="0.25">
      <c r="V951" s="10"/>
      <c r="W951" s="17"/>
      <c r="X951" s="10"/>
      <c r="Y951" s="2"/>
      <c r="Z951" s="2"/>
      <c r="AA951" s="2"/>
      <c r="AB951" s="23"/>
      <c r="AC951" s="23"/>
      <c r="AD951" s="17"/>
      <c r="AE951" s="10"/>
      <c r="AF951" s="6"/>
    </row>
    <row r="952" spans="22:32" x14ac:dyDescent="0.25">
      <c r="V952" s="10"/>
      <c r="W952" s="17"/>
      <c r="X952" s="10"/>
      <c r="Y952" s="2"/>
      <c r="Z952" s="2"/>
      <c r="AA952" s="2"/>
      <c r="AB952" s="23"/>
      <c r="AC952" s="23"/>
      <c r="AD952" s="17"/>
      <c r="AE952" s="10"/>
      <c r="AF952" s="6"/>
    </row>
    <row r="953" spans="22:32" x14ac:dyDescent="0.25">
      <c r="V953" s="10"/>
      <c r="W953" s="17"/>
      <c r="X953" s="10"/>
      <c r="Y953" s="2"/>
      <c r="Z953" s="2"/>
      <c r="AA953" s="2"/>
      <c r="AB953" s="23"/>
      <c r="AC953" s="23"/>
      <c r="AD953" s="17"/>
      <c r="AE953" s="10"/>
      <c r="AF953" s="6"/>
    </row>
    <row r="954" spans="22:32" x14ac:dyDescent="0.25">
      <c r="V954" s="10"/>
      <c r="W954" s="17"/>
      <c r="X954" s="10"/>
      <c r="Y954" s="2"/>
      <c r="Z954" s="2"/>
      <c r="AA954" s="2"/>
      <c r="AB954" s="23"/>
      <c r="AC954" s="23"/>
      <c r="AD954" s="17"/>
      <c r="AE954" s="10"/>
      <c r="AF954" s="6"/>
    </row>
    <row r="955" spans="22:32" x14ac:dyDescent="0.25">
      <c r="V955" s="10"/>
      <c r="W955" s="17"/>
      <c r="X955" s="10"/>
      <c r="Y955" s="2"/>
      <c r="Z955" s="2"/>
      <c r="AA955" s="2"/>
      <c r="AB955" s="23"/>
      <c r="AC955" s="23"/>
      <c r="AD955" s="17"/>
      <c r="AE955" s="10"/>
      <c r="AF955" s="6"/>
    </row>
    <row r="956" spans="22:32" x14ac:dyDescent="0.25">
      <c r="V956" s="10"/>
      <c r="W956" s="17"/>
      <c r="X956" s="10"/>
      <c r="Y956" s="2"/>
      <c r="Z956" s="2"/>
      <c r="AA956" s="2"/>
      <c r="AB956" s="23"/>
      <c r="AC956" s="23"/>
      <c r="AD956" s="17"/>
      <c r="AE956" s="10"/>
      <c r="AF956" s="6"/>
    </row>
    <row r="957" spans="22:32" x14ac:dyDescent="0.25">
      <c r="V957" s="10"/>
      <c r="W957" s="17"/>
      <c r="X957" s="10"/>
      <c r="Y957" s="2"/>
      <c r="Z957" s="2"/>
      <c r="AA957" s="2"/>
      <c r="AB957" s="23"/>
      <c r="AC957" s="23"/>
      <c r="AD957" s="17"/>
      <c r="AE957" s="10"/>
      <c r="AF957" s="6"/>
    </row>
    <row r="958" spans="22:32" x14ac:dyDescent="0.25">
      <c r="V958" s="10"/>
      <c r="W958" s="17"/>
      <c r="X958" s="10"/>
      <c r="Y958" s="2"/>
      <c r="Z958" s="2"/>
      <c r="AA958" s="2"/>
      <c r="AB958" s="23"/>
      <c r="AC958" s="23"/>
      <c r="AD958" s="17"/>
      <c r="AE958" s="10"/>
      <c r="AF958" s="6"/>
    </row>
    <row r="959" spans="22:32" x14ac:dyDescent="0.25">
      <c r="V959" s="10"/>
      <c r="W959" s="17"/>
      <c r="X959" s="10"/>
      <c r="Y959" s="2"/>
      <c r="Z959" s="2"/>
      <c r="AA959" s="2"/>
      <c r="AB959" s="23"/>
      <c r="AC959" s="23"/>
      <c r="AD959" s="17"/>
      <c r="AE959" s="10"/>
      <c r="AF959" s="6"/>
    </row>
    <row r="960" spans="22:32" x14ac:dyDescent="0.25">
      <c r="V960" s="10"/>
      <c r="W960" s="17"/>
      <c r="X960" s="10"/>
      <c r="Y960" s="2"/>
      <c r="Z960" s="2"/>
      <c r="AA960" s="2"/>
      <c r="AB960" s="23"/>
      <c r="AC960" s="23"/>
      <c r="AD960" s="17"/>
      <c r="AE960" s="10"/>
      <c r="AF960" s="6"/>
    </row>
    <row r="961" spans="22:32" x14ac:dyDescent="0.25">
      <c r="V961" s="10"/>
      <c r="W961" s="17"/>
      <c r="X961" s="10"/>
      <c r="Y961" s="2"/>
      <c r="Z961" s="2"/>
      <c r="AA961" s="2"/>
      <c r="AB961" s="23"/>
      <c r="AC961" s="23"/>
      <c r="AD961" s="17"/>
      <c r="AE961" s="10"/>
      <c r="AF961" s="6"/>
    </row>
    <row r="962" spans="22:32" x14ac:dyDescent="0.25">
      <c r="V962" s="10"/>
      <c r="W962" s="17"/>
      <c r="X962" s="10"/>
      <c r="Y962" s="2"/>
      <c r="Z962" s="2"/>
      <c r="AA962" s="2"/>
      <c r="AB962" s="23"/>
      <c r="AC962" s="23"/>
      <c r="AD962" s="17"/>
      <c r="AE962" s="10"/>
      <c r="AF962" s="6"/>
    </row>
    <row r="963" spans="22:32" x14ac:dyDescent="0.25">
      <c r="V963" s="10"/>
      <c r="W963" s="17"/>
      <c r="X963" s="10"/>
      <c r="Y963" s="2"/>
      <c r="Z963" s="2"/>
      <c r="AA963" s="2"/>
      <c r="AB963" s="23"/>
      <c r="AC963" s="23"/>
      <c r="AD963" s="17"/>
      <c r="AE963" s="10"/>
      <c r="AF963" s="6"/>
    </row>
    <row r="964" spans="22:32" x14ac:dyDescent="0.25">
      <c r="V964" s="10"/>
      <c r="W964" s="17"/>
      <c r="X964" s="10"/>
      <c r="Y964" s="2"/>
      <c r="Z964" s="2"/>
      <c r="AA964" s="2"/>
      <c r="AB964" s="23"/>
      <c r="AC964" s="23"/>
      <c r="AD964" s="17"/>
      <c r="AE964" s="10"/>
      <c r="AF964" s="6"/>
    </row>
    <row r="965" spans="22:32" x14ac:dyDescent="0.25">
      <c r="V965" s="10"/>
      <c r="W965" s="17"/>
      <c r="X965" s="10"/>
      <c r="Y965" s="2"/>
      <c r="Z965" s="2"/>
      <c r="AA965" s="2"/>
      <c r="AB965" s="23"/>
      <c r="AC965" s="23"/>
      <c r="AD965" s="17"/>
      <c r="AE965" s="10"/>
      <c r="AF965" s="6"/>
    </row>
    <row r="966" spans="22:32" x14ac:dyDescent="0.25">
      <c r="V966" s="10"/>
      <c r="W966" s="17"/>
      <c r="X966" s="10"/>
      <c r="Y966" s="2"/>
      <c r="Z966" s="2"/>
      <c r="AA966" s="2"/>
      <c r="AB966" s="23"/>
      <c r="AC966" s="23"/>
      <c r="AD966" s="17"/>
      <c r="AE966" s="10"/>
      <c r="AF966" s="6"/>
    </row>
    <row r="967" spans="22:32" x14ac:dyDescent="0.25">
      <c r="V967" s="10"/>
      <c r="W967" s="17"/>
      <c r="X967" s="10"/>
      <c r="Y967" s="2"/>
      <c r="Z967" s="2"/>
      <c r="AA967" s="2"/>
      <c r="AB967" s="23"/>
      <c r="AC967" s="23"/>
      <c r="AD967" s="17"/>
      <c r="AE967" s="10"/>
      <c r="AF967" s="6"/>
    </row>
    <row r="968" spans="22:32" x14ac:dyDescent="0.25">
      <c r="V968" s="10"/>
      <c r="W968" s="17"/>
      <c r="X968" s="10"/>
      <c r="Y968" s="2"/>
      <c r="Z968" s="2"/>
      <c r="AA968" s="2"/>
      <c r="AB968" s="23"/>
      <c r="AC968" s="23"/>
      <c r="AD968" s="17"/>
      <c r="AE968" s="10"/>
      <c r="AF968" s="6"/>
    </row>
    <row r="969" spans="22:32" x14ac:dyDescent="0.25">
      <c r="V969" s="10"/>
      <c r="W969" s="17"/>
      <c r="X969" s="10"/>
      <c r="Y969" s="2"/>
      <c r="Z969" s="2"/>
      <c r="AA969" s="2"/>
      <c r="AB969" s="23"/>
      <c r="AC969" s="23"/>
      <c r="AD969" s="17"/>
      <c r="AE969" s="10"/>
      <c r="AF969" s="6"/>
    </row>
    <row r="970" spans="22:32" x14ac:dyDescent="0.25">
      <c r="V970" s="10"/>
      <c r="W970" s="17"/>
      <c r="X970" s="10"/>
      <c r="Y970" s="2"/>
      <c r="Z970" s="2"/>
      <c r="AA970" s="2"/>
      <c r="AB970" s="23"/>
      <c r="AC970" s="23"/>
      <c r="AD970" s="17"/>
      <c r="AE970" s="10"/>
      <c r="AF970" s="6"/>
    </row>
    <row r="971" spans="22:32" x14ac:dyDescent="0.25">
      <c r="V971" s="10"/>
      <c r="W971" s="17"/>
      <c r="X971" s="10"/>
      <c r="Y971" s="2"/>
      <c r="Z971" s="2"/>
      <c r="AA971" s="2"/>
      <c r="AB971" s="23"/>
      <c r="AC971" s="23"/>
      <c r="AD971" s="17"/>
      <c r="AE971" s="10"/>
      <c r="AF971" s="6"/>
    </row>
    <row r="972" spans="22:32" x14ac:dyDescent="0.25">
      <c r="V972" s="10"/>
      <c r="W972" s="17"/>
      <c r="X972" s="10"/>
      <c r="Y972" s="2"/>
      <c r="Z972" s="2"/>
      <c r="AA972" s="2"/>
      <c r="AB972" s="23"/>
      <c r="AC972" s="23"/>
      <c r="AD972" s="17"/>
      <c r="AE972" s="10"/>
      <c r="AF972" s="6"/>
    </row>
    <row r="973" spans="22:32" x14ac:dyDescent="0.25">
      <c r="V973" s="10"/>
      <c r="W973" s="17"/>
      <c r="X973" s="10"/>
      <c r="Y973" s="2"/>
      <c r="Z973" s="2"/>
      <c r="AA973" s="2"/>
      <c r="AB973" s="23"/>
      <c r="AC973" s="23"/>
      <c r="AD973" s="17"/>
      <c r="AE973" s="10"/>
      <c r="AF973" s="6"/>
    </row>
    <row r="974" spans="22:32" x14ac:dyDescent="0.25">
      <c r="V974" s="10"/>
      <c r="W974" s="17"/>
      <c r="X974" s="10"/>
      <c r="Y974" s="2"/>
      <c r="Z974" s="2"/>
      <c r="AA974" s="2"/>
      <c r="AB974" s="23"/>
      <c r="AC974" s="23"/>
      <c r="AD974" s="17"/>
      <c r="AE974" s="10"/>
      <c r="AF974" s="6"/>
    </row>
    <row r="975" spans="22:32" x14ac:dyDescent="0.25">
      <c r="V975" s="10"/>
      <c r="W975" s="17"/>
      <c r="X975" s="10"/>
      <c r="Y975" s="2"/>
      <c r="Z975" s="2"/>
      <c r="AA975" s="2"/>
      <c r="AB975" s="23"/>
      <c r="AC975" s="23"/>
      <c r="AD975" s="17"/>
      <c r="AE975" s="10"/>
      <c r="AF975" s="6"/>
    </row>
    <row r="976" spans="22:32" x14ac:dyDescent="0.25">
      <c r="V976" s="10"/>
      <c r="W976" s="17"/>
      <c r="X976" s="10"/>
      <c r="Y976" s="2"/>
      <c r="Z976" s="2"/>
      <c r="AA976" s="2"/>
      <c r="AB976" s="23"/>
      <c r="AC976" s="23"/>
      <c r="AD976" s="17"/>
      <c r="AE976" s="10"/>
      <c r="AF976" s="6"/>
    </row>
    <row r="977" spans="22:32" x14ac:dyDescent="0.25">
      <c r="V977" s="10"/>
      <c r="W977" s="17"/>
      <c r="X977" s="10"/>
      <c r="Y977" s="2"/>
      <c r="Z977" s="2"/>
      <c r="AA977" s="2"/>
      <c r="AB977" s="23"/>
      <c r="AC977" s="23"/>
      <c r="AD977" s="17"/>
      <c r="AE977" s="10"/>
      <c r="AF977" s="6"/>
    </row>
    <row r="978" spans="22:32" x14ac:dyDescent="0.25">
      <c r="V978" s="10"/>
      <c r="W978" s="17"/>
      <c r="X978" s="10"/>
      <c r="Y978" s="2"/>
      <c r="Z978" s="2"/>
      <c r="AA978" s="2"/>
      <c r="AB978" s="23"/>
      <c r="AC978" s="23"/>
      <c r="AD978" s="17"/>
      <c r="AE978" s="10"/>
      <c r="AF978" s="6"/>
    </row>
    <row r="979" spans="22:32" x14ac:dyDescent="0.25">
      <c r="V979" s="10"/>
      <c r="W979" s="17"/>
      <c r="X979" s="10"/>
      <c r="Y979" s="2"/>
      <c r="Z979" s="2"/>
      <c r="AA979" s="2"/>
      <c r="AB979" s="23"/>
      <c r="AC979" s="23"/>
      <c r="AD979" s="17"/>
      <c r="AE979" s="10"/>
      <c r="AF979" s="6"/>
    </row>
    <row r="980" spans="22:32" x14ac:dyDescent="0.25">
      <c r="V980" s="10"/>
      <c r="W980" s="17"/>
      <c r="X980" s="10"/>
      <c r="Y980" s="2"/>
      <c r="Z980" s="2"/>
      <c r="AA980" s="2"/>
      <c r="AB980" s="23"/>
      <c r="AC980" s="23"/>
      <c r="AD980" s="17"/>
      <c r="AE980" s="10"/>
      <c r="AF980" s="6"/>
    </row>
    <row r="981" spans="22:32" x14ac:dyDescent="0.25">
      <c r="V981" s="10"/>
      <c r="W981" s="17"/>
      <c r="X981" s="10"/>
      <c r="Y981" s="2"/>
      <c r="Z981" s="2"/>
      <c r="AA981" s="2"/>
      <c r="AB981" s="23"/>
      <c r="AC981" s="23"/>
      <c r="AD981" s="17"/>
      <c r="AE981" s="10"/>
      <c r="AF981" s="6"/>
    </row>
    <row r="982" spans="22:32" x14ac:dyDescent="0.25">
      <c r="V982" s="10"/>
      <c r="W982" s="17"/>
      <c r="X982" s="10"/>
      <c r="Y982" s="2"/>
      <c r="Z982" s="2"/>
      <c r="AA982" s="2"/>
      <c r="AB982" s="23"/>
      <c r="AC982" s="23"/>
      <c r="AD982" s="17"/>
      <c r="AE982" s="10"/>
      <c r="AF982" s="6"/>
    </row>
    <row r="983" spans="22:32" x14ac:dyDescent="0.25">
      <c r="V983" s="10"/>
      <c r="W983" s="17"/>
      <c r="X983" s="10"/>
      <c r="Y983" s="2"/>
      <c r="Z983" s="2"/>
      <c r="AA983" s="2"/>
      <c r="AB983" s="23"/>
      <c r="AC983" s="23"/>
      <c r="AD983" s="17"/>
      <c r="AE983" s="10"/>
      <c r="AF983" s="6"/>
    </row>
    <row r="984" spans="22:32" x14ac:dyDescent="0.25">
      <c r="V984" s="10"/>
      <c r="W984" s="17"/>
      <c r="X984" s="10"/>
      <c r="Y984" s="2"/>
      <c r="Z984" s="2"/>
      <c r="AA984" s="2"/>
      <c r="AB984" s="23"/>
      <c r="AC984" s="23"/>
      <c r="AD984" s="17"/>
      <c r="AE984" s="10"/>
      <c r="AF984" s="6"/>
    </row>
    <row r="985" spans="22:32" x14ac:dyDescent="0.25">
      <c r="V985" s="10"/>
      <c r="W985" s="17"/>
      <c r="X985" s="10"/>
      <c r="Y985" s="2"/>
      <c r="Z985" s="2"/>
      <c r="AA985" s="2"/>
      <c r="AB985" s="23"/>
      <c r="AC985" s="23"/>
      <c r="AD985" s="17"/>
      <c r="AE985" s="10"/>
      <c r="AF985" s="6"/>
    </row>
    <row r="986" spans="22:32" x14ac:dyDescent="0.25">
      <c r="V986" s="10"/>
      <c r="W986" s="17"/>
      <c r="X986" s="10"/>
      <c r="Y986" s="2"/>
      <c r="Z986" s="2"/>
      <c r="AA986" s="2"/>
      <c r="AB986" s="23"/>
      <c r="AC986" s="23"/>
      <c r="AD986" s="17"/>
      <c r="AE986" s="10"/>
      <c r="AF986" s="6"/>
    </row>
    <row r="987" spans="22:32" x14ac:dyDescent="0.25">
      <c r="V987" s="10"/>
      <c r="W987" s="17"/>
      <c r="X987" s="10"/>
      <c r="Y987" s="2"/>
      <c r="Z987" s="2"/>
      <c r="AA987" s="2"/>
      <c r="AB987" s="23"/>
      <c r="AC987" s="23"/>
      <c r="AD987" s="17"/>
      <c r="AE987" s="10"/>
      <c r="AF987" s="6"/>
    </row>
    <row r="988" spans="22:32" x14ac:dyDescent="0.25">
      <c r="V988" s="10"/>
      <c r="W988" s="17"/>
      <c r="X988" s="10"/>
      <c r="Y988" s="2"/>
      <c r="Z988" s="2"/>
      <c r="AA988" s="2"/>
      <c r="AB988" s="23"/>
      <c r="AC988" s="23"/>
      <c r="AD988" s="17"/>
      <c r="AE988" s="10"/>
      <c r="AF988" s="6"/>
    </row>
    <row r="989" spans="22:32" x14ac:dyDescent="0.25">
      <c r="V989" s="10"/>
      <c r="W989" s="17"/>
      <c r="X989" s="10"/>
      <c r="Y989" s="2"/>
      <c r="Z989" s="2"/>
      <c r="AA989" s="2"/>
      <c r="AB989" s="23"/>
      <c r="AC989" s="23"/>
      <c r="AD989" s="17"/>
      <c r="AE989" s="10"/>
      <c r="AF989" s="6"/>
    </row>
    <row r="990" spans="22:32" x14ac:dyDescent="0.25">
      <c r="V990" s="10"/>
      <c r="W990" s="17"/>
      <c r="X990" s="10"/>
      <c r="Y990" s="2"/>
      <c r="Z990" s="2"/>
      <c r="AA990" s="2"/>
      <c r="AB990" s="23"/>
      <c r="AC990" s="23"/>
      <c r="AD990" s="17"/>
      <c r="AE990" s="10"/>
      <c r="AF990" s="6"/>
    </row>
    <row r="991" spans="22:32" x14ac:dyDescent="0.25">
      <c r="V991" s="10"/>
      <c r="W991" s="17"/>
      <c r="X991" s="10"/>
      <c r="Y991" s="2"/>
      <c r="Z991" s="2"/>
      <c r="AA991" s="2"/>
      <c r="AB991" s="23"/>
      <c r="AC991" s="23"/>
      <c r="AD991" s="17"/>
      <c r="AE991" s="10"/>
      <c r="AF991" s="6"/>
    </row>
    <row r="992" spans="22:32" x14ac:dyDescent="0.25">
      <c r="V992" s="10"/>
      <c r="W992" s="17"/>
      <c r="X992" s="10"/>
      <c r="Y992" s="2"/>
      <c r="Z992" s="2"/>
      <c r="AA992" s="2"/>
      <c r="AB992" s="23"/>
      <c r="AC992" s="23"/>
      <c r="AD992" s="17"/>
      <c r="AE992" s="10"/>
      <c r="AF992" s="6"/>
    </row>
    <row r="993" spans="22:32" x14ac:dyDescent="0.25">
      <c r="V993" s="10"/>
      <c r="W993" s="17"/>
      <c r="X993" s="10"/>
      <c r="Y993" s="2"/>
      <c r="Z993" s="2"/>
      <c r="AA993" s="2"/>
      <c r="AB993" s="23"/>
      <c r="AC993" s="23"/>
      <c r="AD993" s="17"/>
      <c r="AE993" s="10"/>
      <c r="AF993" s="6"/>
    </row>
    <row r="994" spans="22:32" x14ac:dyDescent="0.25">
      <c r="V994" s="10"/>
      <c r="W994" s="17"/>
      <c r="X994" s="10"/>
      <c r="Y994" s="2"/>
      <c r="Z994" s="2"/>
      <c r="AA994" s="2"/>
      <c r="AB994" s="23"/>
      <c r="AC994" s="23"/>
      <c r="AD994" s="17"/>
      <c r="AE994" s="10"/>
      <c r="AF994" s="6"/>
    </row>
    <row r="995" spans="22:32" x14ac:dyDescent="0.25">
      <c r="V995" s="10"/>
      <c r="W995" s="17"/>
      <c r="X995" s="10"/>
      <c r="Y995" s="2"/>
      <c r="Z995" s="2"/>
      <c r="AA995" s="2"/>
      <c r="AB995" s="23"/>
      <c r="AC995" s="23"/>
      <c r="AD995" s="17"/>
      <c r="AE995" s="10"/>
      <c r="AF995" s="6"/>
    </row>
    <row r="996" spans="22:32" x14ac:dyDescent="0.25">
      <c r="V996" s="10"/>
      <c r="W996" s="17"/>
      <c r="X996" s="10"/>
      <c r="Y996" s="2"/>
      <c r="Z996" s="2"/>
      <c r="AA996" s="2"/>
      <c r="AB996" s="23"/>
      <c r="AC996" s="23"/>
      <c r="AD996" s="17"/>
      <c r="AE996" s="10"/>
      <c r="AF996" s="6"/>
    </row>
    <row r="997" spans="22:32" x14ac:dyDescent="0.25">
      <c r="V997" s="10"/>
      <c r="W997" s="17"/>
      <c r="X997" s="10"/>
      <c r="Y997" s="2"/>
      <c r="Z997" s="2"/>
      <c r="AA997" s="2"/>
      <c r="AB997" s="23"/>
      <c r="AC997" s="23"/>
      <c r="AD997" s="17"/>
      <c r="AE997" s="10"/>
      <c r="AF997" s="6"/>
    </row>
    <row r="998" spans="22:32" x14ac:dyDescent="0.25">
      <c r="V998" s="10"/>
      <c r="W998" s="17"/>
      <c r="X998" s="10"/>
      <c r="Y998" s="2"/>
      <c r="Z998" s="2"/>
      <c r="AA998" s="2"/>
      <c r="AB998" s="23"/>
      <c r="AC998" s="23"/>
      <c r="AD998" s="17"/>
      <c r="AE998" s="10"/>
      <c r="AF998" s="6"/>
    </row>
    <row r="999" spans="22:32" x14ac:dyDescent="0.25">
      <c r="V999" s="10"/>
      <c r="W999" s="17"/>
      <c r="X999" s="10"/>
      <c r="Y999" s="2"/>
      <c r="Z999" s="2"/>
      <c r="AA999" s="2"/>
      <c r="AB999" s="23"/>
      <c r="AC999" s="23"/>
      <c r="AD999" s="17"/>
      <c r="AE999" s="10"/>
      <c r="AF999" s="6"/>
    </row>
    <row r="1000" spans="22:32" x14ac:dyDescent="0.25">
      <c r="V1000" s="10"/>
      <c r="W1000" s="17"/>
      <c r="X1000" s="10"/>
      <c r="Y1000" s="2"/>
      <c r="Z1000" s="2"/>
      <c r="AA1000" s="2"/>
      <c r="AB1000" s="23"/>
      <c r="AC1000" s="23"/>
      <c r="AD1000" s="17"/>
      <c r="AE1000" s="10"/>
      <c r="AF1000" s="6"/>
    </row>
    <row r="1001" spans="22:32" x14ac:dyDescent="0.25">
      <c r="V1001" s="10"/>
      <c r="W1001" s="17"/>
      <c r="X1001" s="10"/>
      <c r="Y1001" s="2"/>
      <c r="Z1001" s="2"/>
      <c r="AA1001" s="2"/>
      <c r="AB1001" s="23"/>
      <c r="AC1001" s="23"/>
      <c r="AD1001" s="17"/>
      <c r="AE1001" s="10"/>
      <c r="AF1001" s="6"/>
    </row>
    <row r="1002" spans="22:32" x14ac:dyDescent="0.25">
      <c r="V1002" s="10"/>
      <c r="W1002" s="17"/>
      <c r="X1002" s="10"/>
      <c r="Y1002" s="2"/>
      <c r="Z1002" s="2"/>
      <c r="AA1002" s="2"/>
      <c r="AB1002" s="23"/>
      <c r="AC1002" s="23"/>
      <c r="AD1002" s="17"/>
      <c r="AE1002" s="10"/>
      <c r="AF1002" s="6"/>
    </row>
    <row r="1003" spans="22:32" x14ac:dyDescent="0.25">
      <c r="V1003" s="10"/>
      <c r="W1003" s="17"/>
      <c r="X1003" s="10"/>
      <c r="Y1003" s="2"/>
      <c r="Z1003" s="2"/>
      <c r="AA1003" s="2"/>
      <c r="AB1003" s="23"/>
      <c r="AC1003" s="23"/>
      <c r="AD1003" s="17"/>
      <c r="AE1003" s="10"/>
      <c r="AF1003" s="6"/>
    </row>
    <row r="1004" spans="22:32" x14ac:dyDescent="0.25">
      <c r="V1004" s="10"/>
      <c r="W1004" s="17"/>
      <c r="X1004" s="10"/>
      <c r="Y1004" s="2"/>
      <c r="Z1004" s="2"/>
      <c r="AA1004" s="2"/>
      <c r="AB1004" s="23"/>
      <c r="AC1004" s="23"/>
      <c r="AD1004" s="17"/>
      <c r="AE1004" s="10"/>
      <c r="AF1004" s="6"/>
    </row>
    <row r="1005" spans="22:32" x14ac:dyDescent="0.25">
      <c r="V1005" s="10"/>
      <c r="W1005" s="17"/>
      <c r="X1005" s="10"/>
      <c r="Y1005" s="2"/>
      <c r="Z1005" s="2"/>
      <c r="AA1005" s="2"/>
      <c r="AB1005" s="23"/>
      <c r="AC1005" s="23"/>
      <c r="AD1005" s="17"/>
      <c r="AE1005" s="10"/>
      <c r="AF1005" s="6"/>
    </row>
    <row r="1006" spans="22:32" x14ac:dyDescent="0.25">
      <c r="V1006" s="10"/>
      <c r="W1006" s="17"/>
      <c r="X1006" s="10"/>
      <c r="Y1006" s="2"/>
      <c r="Z1006" s="2"/>
      <c r="AA1006" s="2"/>
      <c r="AB1006" s="23"/>
      <c r="AC1006" s="23"/>
      <c r="AD1006" s="17"/>
      <c r="AE1006" s="10"/>
      <c r="AF1006" s="6"/>
    </row>
    <row r="1007" spans="22:32" x14ac:dyDescent="0.25">
      <c r="V1007" s="10"/>
      <c r="W1007" s="17"/>
      <c r="X1007" s="10"/>
      <c r="Y1007" s="2"/>
      <c r="Z1007" s="2"/>
      <c r="AA1007" s="2"/>
      <c r="AB1007" s="23"/>
      <c r="AC1007" s="23"/>
      <c r="AD1007" s="17"/>
      <c r="AE1007" s="10"/>
      <c r="AF1007" s="6"/>
    </row>
    <row r="1008" spans="22:32" x14ac:dyDescent="0.25">
      <c r="V1008" s="10"/>
      <c r="W1008" s="17"/>
      <c r="X1008" s="10"/>
      <c r="Y1008" s="2"/>
      <c r="Z1008" s="2"/>
      <c r="AA1008" s="2"/>
      <c r="AB1008" s="23"/>
      <c r="AC1008" s="23"/>
      <c r="AD1008" s="17"/>
      <c r="AE1008" s="10"/>
      <c r="AF1008" s="6"/>
    </row>
    <row r="1009" spans="22:32" x14ac:dyDescent="0.25">
      <c r="V1009" s="10"/>
      <c r="W1009" s="17"/>
      <c r="X1009" s="10"/>
      <c r="Y1009" s="2"/>
      <c r="Z1009" s="2"/>
      <c r="AA1009" s="2"/>
      <c r="AB1009" s="23"/>
      <c r="AC1009" s="23"/>
      <c r="AD1009" s="17"/>
      <c r="AE1009" s="10"/>
      <c r="AF1009" s="6"/>
    </row>
    <row r="1010" spans="22:32" x14ac:dyDescent="0.25">
      <c r="V1010" s="10"/>
      <c r="W1010" s="17"/>
      <c r="X1010" s="10"/>
      <c r="Y1010" s="2"/>
      <c r="Z1010" s="2"/>
      <c r="AA1010" s="2"/>
      <c r="AB1010" s="23"/>
      <c r="AC1010" s="23"/>
      <c r="AD1010" s="17"/>
      <c r="AE1010" s="10"/>
      <c r="AF1010" s="6"/>
    </row>
    <row r="1011" spans="22:32" x14ac:dyDescent="0.25">
      <c r="V1011" s="10"/>
      <c r="W1011" s="17"/>
      <c r="X1011" s="10"/>
      <c r="Y1011" s="2"/>
      <c r="Z1011" s="2"/>
      <c r="AA1011" s="2"/>
      <c r="AB1011" s="23"/>
      <c r="AC1011" s="23"/>
      <c r="AD1011" s="17"/>
      <c r="AE1011" s="10"/>
      <c r="AF1011" s="6"/>
    </row>
    <row r="1012" spans="22:32" x14ac:dyDescent="0.25">
      <c r="V1012" s="10"/>
      <c r="W1012" s="17"/>
      <c r="X1012" s="10"/>
      <c r="Y1012" s="2"/>
      <c r="Z1012" s="2"/>
      <c r="AA1012" s="2"/>
      <c r="AB1012" s="23"/>
      <c r="AC1012" s="23"/>
      <c r="AD1012" s="17"/>
      <c r="AE1012" s="10"/>
      <c r="AF1012" s="6"/>
    </row>
    <row r="1013" spans="22:32" x14ac:dyDescent="0.25">
      <c r="V1013" s="10"/>
      <c r="W1013" s="17"/>
      <c r="X1013" s="10"/>
      <c r="Y1013" s="2"/>
      <c r="Z1013" s="2"/>
      <c r="AA1013" s="2"/>
      <c r="AB1013" s="23"/>
      <c r="AC1013" s="23"/>
      <c r="AD1013" s="17"/>
      <c r="AE1013" s="10"/>
      <c r="AF1013" s="6"/>
    </row>
    <row r="1014" spans="22:32" x14ac:dyDescent="0.25">
      <c r="V1014" s="10"/>
      <c r="W1014" s="17"/>
      <c r="X1014" s="10"/>
      <c r="Y1014" s="2"/>
      <c r="Z1014" s="2"/>
      <c r="AA1014" s="2"/>
      <c r="AB1014" s="23"/>
      <c r="AC1014" s="23"/>
      <c r="AD1014" s="17"/>
      <c r="AE1014" s="10"/>
      <c r="AF1014" s="6"/>
    </row>
    <row r="1015" spans="22:32" x14ac:dyDescent="0.25">
      <c r="V1015" s="10"/>
      <c r="W1015" s="17"/>
      <c r="X1015" s="10"/>
      <c r="Y1015" s="2"/>
      <c r="Z1015" s="2"/>
      <c r="AA1015" s="2"/>
      <c r="AB1015" s="23"/>
      <c r="AC1015" s="23"/>
      <c r="AD1015" s="17"/>
      <c r="AE1015" s="10"/>
      <c r="AF1015" s="6"/>
    </row>
    <row r="1016" spans="22:32" x14ac:dyDescent="0.25">
      <c r="V1016" s="10"/>
      <c r="W1016" s="17"/>
      <c r="X1016" s="10"/>
      <c r="Y1016" s="2"/>
      <c r="Z1016" s="2"/>
      <c r="AA1016" s="2"/>
      <c r="AB1016" s="23"/>
      <c r="AC1016" s="23"/>
      <c r="AD1016" s="17"/>
      <c r="AE1016" s="10"/>
      <c r="AF1016" s="6"/>
    </row>
    <row r="1017" spans="22:32" x14ac:dyDescent="0.25">
      <c r="V1017" s="10"/>
      <c r="W1017" s="17"/>
      <c r="X1017" s="10"/>
      <c r="Y1017" s="2"/>
      <c r="Z1017" s="2"/>
      <c r="AA1017" s="2"/>
      <c r="AB1017" s="23"/>
      <c r="AC1017" s="23"/>
      <c r="AD1017" s="17"/>
      <c r="AE1017" s="10"/>
      <c r="AF1017" s="6"/>
    </row>
    <row r="1018" spans="22:32" x14ac:dyDescent="0.25">
      <c r="V1018" s="10"/>
      <c r="W1018" s="17"/>
      <c r="X1018" s="10"/>
      <c r="Y1018" s="2"/>
      <c r="Z1018" s="2"/>
      <c r="AA1018" s="2"/>
      <c r="AB1018" s="23"/>
      <c r="AC1018" s="23"/>
      <c r="AD1018" s="17"/>
      <c r="AE1018" s="10"/>
      <c r="AF1018" s="6"/>
    </row>
    <row r="1019" spans="22:32" x14ac:dyDescent="0.25">
      <c r="V1019" s="10"/>
      <c r="W1019" s="17"/>
      <c r="X1019" s="10"/>
      <c r="Y1019" s="2"/>
      <c r="Z1019" s="2"/>
      <c r="AA1019" s="2"/>
      <c r="AB1019" s="23"/>
      <c r="AC1019" s="23"/>
      <c r="AD1019" s="17"/>
      <c r="AE1019" s="10"/>
      <c r="AF1019" s="6"/>
    </row>
    <row r="1020" spans="22:32" x14ac:dyDescent="0.25">
      <c r="V1020" s="10"/>
      <c r="W1020" s="17"/>
      <c r="X1020" s="10"/>
      <c r="Y1020" s="2"/>
      <c r="Z1020" s="2"/>
      <c r="AA1020" s="2"/>
      <c r="AB1020" s="23"/>
      <c r="AC1020" s="23"/>
      <c r="AD1020" s="17"/>
      <c r="AE1020" s="10"/>
      <c r="AF1020" s="6"/>
    </row>
    <row r="1021" spans="22:32" x14ac:dyDescent="0.25">
      <c r="V1021" s="10"/>
      <c r="W1021" s="17"/>
      <c r="X1021" s="10"/>
      <c r="Y1021" s="2"/>
      <c r="Z1021" s="2"/>
      <c r="AA1021" s="2"/>
      <c r="AB1021" s="23"/>
      <c r="AC1021" s="23"/>
      <c r="AD1021" s="17"/>
      <c r="AE1021" s="10"/>
      <c r="AF1021" s="6"/>
    </row>
    <row r="1022" spans="22:32" x14ac:dyDescent="0.25">
      <c r="V1022" s="10"/>
      <c r="W1022" s="17"/>
      <c r="X1022" s="10"/>
      <c r="Y1022" s="2"/>
      <c r="Z1022" s="2"/>
      <c r="AA1022" s="2"/>
      <c r="AB1022" s="23"/>
      <c r="AC1022" s="23"/>
      <c r="AD1022" s="17"/>
      <c r="AE1022" s="10"/>
      <c r="AF1022" s="6"/>
    </row>
    <row r="1023" spans="22:32" x14ac:dyDescent="0.25">
      <c r="V1023" s="10"/>
      <c r="W1023" s="17"/>
      <c r="X1023" s="10"/>
      <c r="Y1023" s="2"/>
      <c r="Z1023" s="2"/>
      <c r="AA1023" s="2"/>
      <c r="AB1023" s="23"/>
      <c r="AC1023" s="23"/>
      <c r="AD1023" s="17"/>
      <c r="AE1023" s="10"/>
      <c r="AF1023" s="6"/>
    </row>
    <row r="1024" spans="22:32" x14ac:dyDescent="0.25">
      <c r="V1024" s="10"/>
      <c r="W1024" s="17"/>
      <c r="X1024" s="10"/>
      <c r="Y1024" s="2"/>
      <c r="Z1024" s="2"/>
      <c r="AA1024" s="2"/>
      <c r="AB1024" s="23"/>
      <c r="AC1024" s="23"/>
      <c r="AD1024" s="17"/>
      <c r="AE1024" s="10"/>
      <c r="AF1024" s="6"/>
    </row>
    <row r="1025" spans="22:32" x14ac:dyDescent="0.25">
      <c r="V1025" s="10"/>
      <c r="W1025" s="17"/>
      <c r="X1025" s="10"/>
      <c r="Y1025" s="2"/>
      <c r="Z1025" s="2"/>
      <c r="AA1025" s="2"/>
      <c r="AB1025" s="23"/>
      <c r="AC1025" s="23"/>
      <c r="AD1025" s="17"/>
      <c r="AE1025" s="10"/>
      <c r="AF1025" s="6"/>
    </row>
    <row r="1026" spans="22:32" x14ac:dyDescent="0.25">
      <c r="V1026" s="10"/>
      <c r="W1026" s="17"/>
      <c r="X1026" s="10"/>
      <c r="Y1026" s="2"/>
      <c r="Z1026" s="2"/>
      <c r="AA1026" s="2"/>
      <c r="AB1026" s="23"/>
      <c r="AC1026" s="23"/>
      <c r="AD1026" s="17"/>
      <c r="AE1026" s="10"/>
      <c r="AF1026" s="6"/>
    </row>
    <row r="1027" spans="22:32" x14ac:dyDescent="0.25">
      <c r="V1027" s="10"/>
      <c r="W1027" s="17"/>
      <c r="X1027" s="10"/>
      <c r="Y1027" s="2"/>
      <c r="Z1027" s="2"/>
      <c r="AA1027" s="2"/>
      <c r="AB1027" s="23"/>
      <c r="AC1027" s="23"/>
      <c r="AD1027" s="17"/>
      <c r="AE1027" s="10"/>
      <c r="AF1027" s="6"/>
    </row>
    <row r="1028" spans="22:32" x14ac:dyDescent="0.25">
      <c r="V1028" s="10"/>
      <c r="W1028" s="17"/>
      <c r="X1028" s="10"/>
      <c r="Y1028" s="2"/>
      <c r="Z1028" s="2"/>
      <c r="AA1028" s="2"/>
      <c r="AB1028" s="23"/>
      <c r="AC1028" s="23"/>
      <c r="AD1028" s="17"/>
      <c r="AE1028" s="10"/>
      <c r="AF1028" s="6"/>
    </row>
    <row r="1029" spans="22:32" x14ac:dyDescent="0.25">
      <c r="V1029" s="10"/>
      <c r="W1029" s="17"/>
      <c r="X1029" s="10"/>
      <c r="Y1029" s="2"/>
      <c r="Z1029" s="2"/>
      <c r="AA1029" s="2"/>
      <c r="AB1029" s="23"/>
      <c r="AC1029" s="23"/>
      <c r="AD1029" s="17"/>
      <c r="AE1029" s="10"/>
      <c r="AF1029" s="6"/>
    </row>
    <row r="1030" spans="22:32" x14ac:dyDescent="0.25">
      <c r="V1030" s="10"/>
      <c r="W1030" s="17"/>
      <c r="X1030" s="10"/>
      <c r="Y1030" s="2"/>
      <c r="Z1030" s="2"/>
      <c r="AA1030" s="2"/>
      <c r="AB1030" s="23"/>
      <c r="AC1030" s="23"/>
      <c r="AD1030" s="17"/>
      <c r="AE1030" s="10"/>
      <c r="AF1030" s="6"/>
    </row>
    <row r="1031" spans="22:32" x14ac:dyDescent="0.25">
      <c r="V1031" s="10"/>
      <c r="W1031" s="17"/>
      <c r="X1031" s="10"/>
      <c r="Y1031" s="2"/>
      <c r="Z1031" s="2"/>
      <c r="AA1031" s="2"/>
      <c r="AB1031" s="23"/>
      <c r="AC1031" s="23"/>
      <c r="AD1031" s="17"/>
      <c r="AE1031" s="10"/>
      <c r="AF1031" s="6"/>
    </row>
    <row r="1032" spans="22:32" x14ac:dyDescent="0.25">
      <c r="V1032" s="10"/>
      <c r="W1032" s="17"/>
      <c r="X1032" s="10"/>
      <c r="Y1032" s="2"/>
      <c r="Z1032" s="2"/>
      <c r="AA1032" s="2"/>
      <c r="AB1032" s="23"/>
      <c r="AC1032" s="23"/>
      <c r="AD1032" s="17"/>
      <c r="AE1032" s="10"/>
      <c r="AF1032" s="6"/>
    </row>
    <row r="1033" spans="22:32" x14ac:dyDescent="0.25">
      <c r="V1033" s="10"/>
      <c r="W1033" s="17"/>
      <c r="X1033" s="10"/>
      <c r="Y1033" s="2"/>
      <c r="Z1033" s="2"/>
      <c r="AA1033" s="2"/>
      <c r="AB1033" s="23"/>
      <c r="AC1033" s="23"/>
      <c r="AD1033" s="17"/>
      <c r="AE1033" s="10"/>
      <c r="AF1033" s="6"/>
    </row>
    <row r="1034" spans="22:32" x14ac:dyDescent="0.25">
      <c r="V1034" s="10"/>
      <c r="W1034" s="17"/>
      <c r="X1034" s="10"/>
      <c r="Y1034" s="2"/>
      <c r="Z1034" s="2"/>
      <c r="AA1034" s="2"/>
      <c r="AB1034" s="23"/>
      <c r="AC1034" s="23"/>
      <c r="AD1034" s="17"/>
      <c r="AE1034" s="10"/>
      <c r="AF1034" s="6"/>
    </row>
    <row r="1035" spans="22:32" x14ac:dyDescent="0.25">
      <c r="V1035" s="10"/>
      <c r="W1035" s="17"/>
      <c r="X1035" s="10"/>
      <c r="Y1035" s="2"/>
      <c r="Z1035" s="2"/>
      <c r="AA1035" s="2"/>
      <c r="AB1035" s="23"/>
      <c r="AC1035" s="23"/>
      <c r="AD1035" s="17"/>
      <c r="AE1035" s="10"/>
      <c r="AF1035" s="6"/>
    </row>
    <row r="1036" spans="22:32" x14ac:dyDescent="0.25">
      <c r="V1036" s="10"/>
      <c r="W1036" s="17"/>
      <c r="X1036" s="10"/>
      <c r="Y1036" s="2"/>
      <c r="Z1036" s="2"/>
      <c r="AA1036" s="2"/>
      <c r="AB1036" s="23"/>
      <c r="AC1036" s="23"/>
      <c r="AD1036" s="17"/>
      <c r="AE1036" s="10"/>
      <c r="AF1036" s="6"/>
    </row>
    <row r="1037" spans="22:32" x14ac:dyDescent="0.25">
      <c r="V1037" s="10"/>
      <c r="W1037" s="17"/>
      <c r="X1037" s="10"/>
      <c r="Y1037" s="2"/>
      <c r="Z1037" s="2"/>
      <c r="AA1037" s="2"/>
      <c r="AB1037" s="23"/>
      <c r="AC1037" s="23"/>
      <c r="AD1037" s="17"/>
      <c r="AE1037" s="10"/>
      <c r="AF1037" s="6"/>
    </row>
    <row r="1038" spans="22:32" x14ac:dyDescent="0.25">
      <c r="V1038" s="10"/>
      <c r="W1038" s="17"/>
      <c r="X1038" s="10"/>
      <c r="Y1038" s="2"/>
      <c r="Z1038" s="2"/>
      <c r="AA1038" s="2"/>
      <c r="AB1038" s="23"/>
      <c r="AC1038" s="23"/>
      <c r="AD1038" s="17"/>
      <c r="AE1038" s="10"/>
      <c r="AF1038" s="6"/>
    </row>
    <row r="1039" spans="22:32" x14ac:dyDescent="0.25">
      <c r="V1039" s="10"/>
      <c r="W1039" s="17"/>
      <c r="X1039" s="10"/>
      <c r="Y1039" s="2"/>
      <c r="Z1039" s="2"/>
      <c r="AA1039" s="2"/>
      <c r="AB1039" s="23"/>
      <c r="AC1039" s="23"/>
      <c r="AD1039" s="17"/>
      <c r="AE1039" s="10"/>
      <c r="AF1039" s="6"/>
    </row>
    <row r="1040" spans="22:32" x14ac:dyDescent="0.25">
      <c r="V1040" s="10"/>
      <c r="W1040" s="17"/>
      <c r="X1040" s="10"/>
      <c r="Y1040" s="2"/>
      <c r="Z1040" s="2"/>
      <c r="AA1040" s="2"/>
      <c r="AB1040" s="23"/>
      <c r="AC1040" s="23"/>
      <c r="AD1040" s="17"/>
      <c r="AE1040" s="10"/>
      <c r="AF1040" s="6"/>
    </row>
    <row r="1041" spans="22:32" x14ac:dyDescent="0.25">
      <c r="V1041" s="10"/>
      <c r="W1041" s="17"/>
      <c r="X1041" s="10"/>
      <c r="Y1041" s="2"/>
      <c r="Z1041" s="2"/>
      <c r="AA1041" s="2"/>
      <c r="AB1041" s="23"/>
      <c r="AC1041" s="23"/>
      <c r="AD1041" s="17"/>
      <c r="AE1041" s="10"/>
      <c r="AF1041" s="6"/>
    </row>
    <row r="1042" spans="22:32" x14ac:dyDescent="0.25">
      <c r="V1042" s="10"/>
      <c r="W1042" s="17"/>
      <c r="X1042" s="10"/>
      <c r="Y1042" s="2"/>
      <c r="Z1042" s="2"/>
      <c r="AA1042" s="2"/>
      <c r="AB1042" s="23"/>
      <c r="AC1042" s="23"/>
      <c r="AD1042" s="17"/>
      <c r="AE1042" s="10"/>
      <c r="AF1042" s="6"/>
    </row>
    <row r="1043" spans="22:32" x14ac:dyDescent="0.25">
      <c r="V1043" s="10"/>
      <c r="W1043" s="17"/>
      <c r="X1043" s="10"/>
      <c r="Y1043" s="2"/>
      <c r="Z1043" s="2"/>
      <c r="AA1043" s="2"/>
      <c r="AB1043" s="23"/>
      <c r="AC1043" s="23"/>
      <c r="AD1043" s="17"/>
      <c r="AE1043" s="10"/>
      <c r="AF1043" s="6"/>
    </row>
    <row r="1044" spans="22:32" x14ac:dyDescent="0.25">
      <c r="V1044" s="10"/>
      <c r="W1044" s="17"/>
      <c r="X1044" s="10"/>
      <c r="Y1044" s="2"/>
      <c r="Z1044" s="2"/>
      <c r="AA1044" s="2"/>
      <c r="AB1044" s="23"/>
      <c r="AC1044" s="23"/>
      <c r="AD1044" s="17"/>
      <c r="AE1044" s="10"/>
      <c r="AF1044" s="6"/>
    </row>
    <row r="1045" spans="22:32" x14ac:dyDescent="0.25">
      <c r="V1045" s="10"/>
      <c r="W1045" s="17"/>
      <c r="X1045" s="10"/>
      <c r="Y1045" s="2"/>
      <c r="Z1045" s="2"/>
      <c r="AA1045" s="2"/>
      <c r="AB1045" s="23"/>
      <c r="AC1045" s="23"/>
      <c r="AD1045" s="17"/>
      <c r="AE1045" s="10"/>
      <c r="AF1045" s="6"/>
    </row>
    <row r="1046" spans="22:32" x14ac:dyDescent="0.25">
      <c r="V1046" s="10"/>
      <c r="W1046" s="17"/>
      <c r="X1046" s="10"/>
      <c r="Y1046" s="2"/>
      <c r="Z1046" s="2"/>
      <c r="AA1046" s="2"/>
      <c r="AB1046" s="23"/>
      <c r="AC1046" s="23"/>
      <c r="AD1046" s="17"/>
      <c r="AE1046" s="10"/>
      <c r="AF1046" s="6"/>
    </row>
    <row r="1047" spans="22:32" x14ac:dyDescent="0.25">
      <c r="V1047" s="10"/>
      <c r="W1047" s="17"/>
      <c r="X1047" s="10"/>
      <c r="Y1047" s="2"/>
      <c r="Z1047" s="2"/>
      <c r="AA1047" s="2"/>
      <c r="AB1047" s="23"/>
      <c r="AC1047" s="23"/>
      <c r="AD1047" s="17"/>
      <c r="AE1047" s="10"/>
      <c r="AF1047" s="6"/>
    </row>
    <row r="1048" spans="22:32" x14ac:dyDescent="0.25">
      <c r="V1048" s="10"/>
      <c r="W1048" s="17"/>
      <c r="X1048" s="10"/>
      <c r="Y1048" s="2"/>
      <c r="Z1048" s="2"/>
      <c r="AA1048" s="2"/>
      <c r="AB1048" s="23"/>
      <c r="AC1048" s="23"/>
      <c r="AD1048" s="17"/>
      <c r="AE1048" s="10"/>
      <c r="AF1048" s="6"/>
    </row>
    <row r="1049" spans="22:32" x14ac:dyDescent="0.25">
      <c r="V1049" s="10"/>
      <c r="W1049" s="17"/>
      <c r="X1049" s="10"/>
      <c r="Y1049" s="2"/>
      <c r="Z1049" s="2"/>
      <c r="AA1049" s="2"/>
      <c r="AB1049" s="23"/>
      <c r="AC1049" s="23"/>
      <c r="AD1049" s="17"/>
      <c r="AE1049" s="10"/>
      <c r="AF1049" s="6"/>
    </row>
    <row r="1050" spans="22:32" x14ac:dyDescent="0.25">
      <c r="V1050" s="10"/>
      <c r="W1050" s="17"/>
      <c r="X1050" s="10"/>
      <c r="Y1050" s="2"/>
      <c r="Z1050" s="2"/>
      <c r="AA1050" s="2"/>
      <c r="AB1050" s="23"/>
      <c r="AC1050" s="23"/>
      <c r="AD1050" s="17"/>
      <c r="AE1050" s="10"/>
      <c r="AF1050" s="6"/>
    </row>
    <row r="1051" spans="22:32" x14ac:dyDescent="0.25">
      <c r="V1051" s="10"/>
      <c r="W1051" s="17"/>
      <c r="X1051" s="10"/>
      <c r="Y1051" s="2"/>
      <c r="Z1051" s="2"/>
      <c r="AA1051" s="2"/>
      <c r="AB1051" s="23"/>
      <c r="AC1051" s="23"/>
      <c r="AD1051" s="17"/>
      <c r="AE1051" s="10"/>
      <c r="AF1051" s="6"/>
    </row>
    <row r="1052" spans="22:32" x14ac:dyDescent="0.25">
      <c r="V1052" s="10"/>
      <c r="W1052" s="17"/>
      <c r="X1052" s="10"/>
      <c r="Y1052" s="2"/>
      <c r="Z1052" s="2"/>
      <c r="AA1052" s="2"/>
      <c r="AB1052" s="23"/>
      <c r="AC1052" s="23"/>
      <c r="AD1052" s="17"/>
      <c r="AE1052" s="10"/>
      <c r="AF1052" s="6"/>
    </row>
    <row r="1053" spans="22:32" x14ac:dyDescent="0.25">
      <c r="V1053" s="10"/>
      <c r="W1053" s="17"/>
      <c r="X1053" s="10"/>
      <c r="Y1053" s="2"/>
      <c r="Z1053" s="2"/>
      <c r="AA1053" s="2"/>
      <c r="AB1053" s="23"/>
      <c r="AC1053" s="23"/>
      <c r="AD1053" s="17"/>
      <c r="AE1053" s="10"/>
      <c r="AF1053" s="6"/>
    </row>
    <row r="1054" spans="22:32" x14ac:dyDescent="0.25">
      <c r="V1054" s="10"/>
      <c r="W1054" s="17"/>
      <c r="X1054" s="10"/>
      <c r="Y1054" s="2"/>
      <c r="Z1054" s="2"/>
      <c r="AA1054" s="2"/>
      <c r="AB1054" s="23"/>
      <c r="AC1054" s="23"/>
      <c r="AD1054" s="17"/>
      <c r="AE1054" s="10"/>
      <c r="AF1054" s="6"/>
    </row>
    <row r="1055" spans="22:32" x14ac:dyDescent="0.25">
      <c r="V1055" s="10"/>
      <c r="W1055" s="17"/>
      <c r="X1055" s="10"/>
      <c r="Y1055" s="2"/>
      <c r="Z1055" s="2"/>
      <c r="AA1055" s="2"/>
      <c r="AB1055" s="23"/>
      <c r="AC1055" s="23"/>
      <c r="AD1055" s="17"/>
      <c r="AE1055" s="10"/>
      <c r="AF1055" s="6"/>
    </row>
    <row r="1056" spans="22:32" x14ac:dyDescent="0.25">
      <c r="V1056" s="10"/>
      <c r="W1056" s="17"/>
      <c r="X1056" s="10"/>
      <c r="Y1056" s="2"/>
      <c r="Z1056" s="2"/>
      <c r="AA1056" s="2"/>
      <c r="AB1056" s="23"/>
      <c r="AC1056" s="23"/>
      <c r="AD1056" s="17"/>
      <c r="AE1056" s="10"/>
      <c r="AF1056" s="6"/>
    </row>
    <row r="1057" spans="22:32" x14ac:dyDescent="0.25">
      <c r="V1057" s="10"/>
      <c r="W1057" s="17"/>
      <c r="X1057" s="10"/>
      <c r="Y1057" s="2"/>
      <c r="Z1057" s="2"/>
      <c r="AA1057" s="2"/>
      <c r="AB1057" s="23"/>
      <c r="AC1057" s="23"/>
      <c r="AD1057" s="17"/>
      <c r="AE1057" s="10"/>
      <c r="AF1057" s="6"/>
    </row>
    <row r="1058" spans="22:32" x14ac:dyDescent="0.25">
      <c r="V1058" s="10"/>
      <c r="W1058" s="17"/>
      <c r="X1058" s="10"/>
      <c r="Y1058" s="2"/>
      <c r="Z1058" s="2"/>
      <c r="AA1058" s="2"/>
      <c r="AB1058" s="23"/>
      <c r="AC1058" s="23"/>
      <c r="AD1058" s="17"/>
      <c r="AE1058" s="10"/>
      <c r="AF1058" s="6"/>
    </row>
    <row r="1059" spans="22:32" x14ac:dyDescent="0.25">
      <c r="V1059" s="10"/>
      <c r="W1059" s="17"/>
      <c r="X1059" s="10"/>
      <c r="Y1059" s="2"/>
      <c r="Z1059" s="2"/>
      <c r="AA1059" s="2"/>
      <c r="AB1059" s="23"/>
      <c r="AC1059" s="23"/>
      <c r="AD1059" s="17"/>
      <c r="AE1059" s="10"/>
      <c r="AF1059" s="6"/>
    </row>
    <row r="1060" spans="22:32" x14ac:dyDescent="0.25">
      <c r="V1060" s="10"/>
      <c r="W1060" s="17"/>
      <c r="X1060" s="10"/>
      <c r="Y1060" s="2"/>
      <c r="Z1060" s="2"/>
      <c r="AA1060" s="2"/>
      <c r="AB1060" s="23"/>
      <c r="AC1060" s="23"/>
      <c r="AD1060" s="17"/>
      <c r="AE1060" s="10"/>
      <c r="AF1060" s="6"/>
    </row>
    <row r="1061" spans="22:32" x14ac:dyDescent="0.25">
      <c r="V1061" s="10"/>
      <c r="W1061" s="17"/>
      <c r="X1061" s="10"/>
      <c r="Y1061" s="2"/>
      <c r="Z1061" s="2"/>
      <c r="AA1061" s="2"/>
      <c r="AB1061" s="23"/>
      <c r="AC1061" s="23"/>
      <c r="AD1061" s="17"/>
      <c r="AE1061" s="10"/>
      <c r="AF1061" s="6"/>
    </row>
    <row r="1062" spans="22:32" x14ac:dyDescent="0.25">
      <c r="V1062" s="10"/>
      <c r="W1062" s="17"/>
      <c r="X1062" s="10"/>
      <c r="Y1062" s="2"/>
      <c r="Z1062" s="2"/>
      <c r="AA1062" s="2"/>
      <c r="AB1062" s="23"/>
      <c r="AC1062" s="23"/>
      <c r="AD1062" s="17"/>
      <c r="AE1062" s="10"/>
      <c r="AF1062" s="6"/>
    </row>
    <row r="1063" spans="22:32" x14ac:dyDescent="0.25">
      <c r="V1063" s="10"/>
      <c r="W1063" s="17"/>
      <c r="X1063" s="10"/>
      <c r="Y1063" s="2"/>
      <c r="Z1063" s="2"/>
      <c r="AA1063" s="2"/>
      <c r="AB1063" s="23"/>
      <c r="AC1063" s="23"/>
      <c r="AD1063" s="17"/>
      <c r="AE1063" s="10"/>
      <c r="AF1063" s="6"/>
    </row>
    <row r="1064" spans="22:32" x14ac:dyDescent="0.25">
      <c r="V1064" s="10"/>
      <c r="W1064" s="17"/>
      <c r="X1064" s="10"/>
      <c r="Y1064" s="2"/>
      <c r="Z1064" s="2"/>
      <c r="AA1064" s="2"/>
      <c r="AB1064" s="23"/>
      <c r="AC1064" s="23"/>
      <c r="AD1064" s="17"/>
      <c r="AE1064" s="10"/>
      <c r="AF1064" s="6"/>
    </row>
    <row r="1065" spans="22:32" x14ac:dyDescent="0.25">
      <c r="V1065" s="10"/>
      <c r="W1065" s="17"/>
      <c r="X1065" s="10"/>
      <c r="Y1065" s="2"/>
      <c r="Z1065" s="2"/>
      <c r="AA1065" s="2"/>
      <c r="AB1065" s="23"/>
      <c r="AC1065" s="23"/>
      <c r="AD1065" s="17"/>
      <c r="AE1065" s="10"/>
      <c r="AF1065" s="6"/>
    </row>
    <row r="1066" spans="22:32" x14ac:dyDescent="0.25">
      <c r="V1066" s="10"/>
      <c r="W1066" s="17"/>
      <c r="X1066" s="10"/>
      <c r="Y1066" s="2"/>
      <c r="Z1066" s="2"/>
      <c r="AA1066" s="2"/>
      <c r="AB1066" s="23"/>
      <c r="AC1066" s="23"/>
      <c r="AD1066" s="17"/>
      <c r="AE1066" s="10"/>
      <c r="AF1066" s="6"/>
    </row>
    <row r="1067" spans="22:32" x14ac:dyDescent="0.25">
      <c r="V1067" s="10"/>
      <c r="W1067" s="17"/>
      <c r="X1067" s="10"/>
      <c r="Y1067" s="2"/>
      <c r="Z1067" s="2"/>
      <c r="AA1067" s="2"/>
      <c r="AB1067" s="23"/>
      <c r="AC1067" s="23"/>
      <c r="AD1067" s="17"/>
      <c r="AE1067" s="10"/>
      <c r="AF1067" s="6"/>
    </row>
    <row r="1068" spans="22:32" x14ac:dyDescent="0.25">
      <c r="V1068" s="10"/>
      <c r="W1068" s="17"/>
      <c r="X1068" s="10"/>
      <c r="Y1068" s="2"/>
      <c r="Z1068" s="2"/>
      <c r="AA1068" s="2"/>
      <c r="AB1068" s="23"/>
      <c r="AC1068" s="23"/>
      <c r="AD1068" s="17"/>
      <c r="AE1068" s="10"/>
      <c r="AF1068" s="6"/>
    </row>
    <row r="1069" spans="22:32" x14ac:dyDescent="0.25">
      <c r="V1069" s="10"/>
      <c r="W1069" s="17"/>
      <c r="X1069" s="10"/>
      <c r="Y1069" s="2"/>
      <c r="Z1069" s="2"/>
      <c r="AA1069" s="2"/>
      <c r="AB1069" s="23"/>
      <c r="AC1069" s="23"/>
      <c r="AD1069" s="17"/>
      <c r="AE1069" s="10"/>
      <c r="AF1069" s="6"/>
    </row>
    <row r="1070" spans="22:32" x14ac:dyDescent="0.25">
      <c r="V1070" s="10"/>
      <c r="W1070" s="17"/>
      <c r="X1070" s="10"/>
      <c r="Y1070" s="2"/>
      <c r="Z1070" s="2"/>
      <c r="AA1070" s="2"/>
      <c r="AB1070" s="23"/>
      <c r="AC1070" s="23"/>
      <c r="AD1070" s="17"/>
      <c r="AE1070" s="10"/>
      <c r="AF1070" s="6"/>
    </row>
    <row r="1071" spans="22:32" x14ac:dyDescent="0.25">
      <c r="V1071" s="10"/>
      <c r="W1071" s="17"/>
      <c r="X1071" s="10"/>
      <c r="Y1071" s="2"/>
      <c r="Z1071" s="2"/>
      <c r="AA1071" s="2"/>
      <c r="AB1071" s="23"/>
      <c r="AC1071" s="23"/>
      <c r="AD1071" s="17"/>
      <c r="AE1071" s="10"/>
      <c r="AF1071" s="6"/>
    </row>
    <row r="1072" spans="22:32" x14ac:dyDescent="0.25">
      <c r="V1072" s="10"/>
      <c r="W1072" s="17"/>
      <c r="X1072" s="10"/>
      <c r="Y1072" s="2"/>
      <c r="Z1072" s="2"/>
      <c r="AA1072" s="2"/>
      <c r="AB1072" s="23"/>
      <c r="AC1072" s="23"/>
      <c r="AD1072" s="17"/>
      <c r="AE1072" s="10"/>
      <c r="AF1072" s="6"/>
    </row>
    <row r="1073" spans="22:32" x14ac:dyDescent="0.25">
      <c r="V1073" s="10"/>
      <c r="W1073" s="17"/>
      <c r="X1073" s="10"/>
      <c r="Y1073" s="2"/>
      <c r="Z1073" s="2"/>
      <c r="AA1073" s="2"/>
      <c r="AB1073" s="23"/>
      <c r="AC1073" s="23"/>
      <c r="AD1073" s="17"/>
      <c r="AE1073" s="10"/>
      <c r="AF1073" s="6"/>
    </row>
    <row r="1074" spans="22:32" x14ac:dyDescent="0.25">
      <c r="V1074" s="10"/>
      <c r="W1074" s="17"/>
      <c r="X1074" s="10"/>
      <c r="Y1074" s="2"/>
      <c r="Z1074" s="2"/>
      <c r="AA1074" s="2"/>
      <c r="AB1074" s="23"/>
      <c r="AC1074" s="23"/>
      <c r="AD1074" s="17"/>
      <c r="AE1074" s="10"/>
      <c r="AF1074" s="6"/>
    </row>
    <row r="1075" spans="22:32" x14ac:dyDescent="0.25">
      <c r="V1075" s="10"/>
      <c r="W1075" s="17"/>
      <c r="X1075" s="10"/>
      <c r="Y1075" s="2"/>
      <c r="Z1075" s="2"/>
      <c r="AA1075" s="2"/>
      <c r="AB1075" s="23"/>
      <c r="AC1075" s="23"/>
      <c r="AD1075" s="17"/>
      <c r="AE1075" s="10"/>
      <c r="AF1075" s="6"/>
    </row>
    <row r="1076" spans="22:32" x14ac:dyDescent="0.25">
      <c r="V1076" s="10"/>
      <c r="W1076" s="17"/>
      <c r="X1076" s="10"/>
      <c r="Y1076" s="2"/>
      <c r="Z1076" s="2"/>
      <c r="AA1076" s="2"/>
      <c r="AB1076" s="23"/>
      <c r="AC1076" s="23"/>
      <c r="AD1076" s="17"/>
      <c r="AE1076" s="10"/>
      <c r="AF1076" s="6"/>
    </row>
    <row r="1077" spans="22:32" x14ac:dyDescent="0.25">
      <c r="V1077" s="10"/>
      <c r="W1077" s="17"/>
      <c r="X1077" s="10"/>
      <c r="Y1077" s="2"/>
      <c r="Z1077" s="2"/>
      <c r="AA1077" s="2"/>
      <c r="AB1077" s="23"/>
      <c r="AC1077" s="23"/>
      <c r="AD1077" s="17"/>
      <c r="AE1077" s="10"/>
      <c r="AF1077" s="6"/>
    </row>
    <row r="1078" spans="22:32" x14ac:dyDescent="0.25">
      <c r="V1078" s="10"/>
      <c r="W1078" s="17"/>
      <c r="X1078" s="10"/>
      <c r="Y1078" s="2"/>
      <c r="Z1078" s="2"/>
      <c r="AA1078" s="2"/>
      <c r="AB1078" s="23"/>
      <c r="AC1078" s="23"/>
      <c r="AD1078" s="17"/>
      <c r="AE1078" s="10"/>
      <c r="AF1078" s="6"/>
    </row>
    <row r="1079" spans="22:32" x14ac:dyDescent="0.25">
      <c r="V1079" s="10"/>
      <c r="W1079" s="17"/>
      <c r="X1079" s="10"/>
      <c r="Y1079" s="2"/>
      <c r="Z1079" s="2"/>
      <c r="AA1079" s="2"/>
      <c r="AB1079" s="23"/>
      <c r="AC1079" s="23"/>
      <c r="AD1079" s="17"/>
      <c r="AE1079" s="10"/>
      <c r="AF1079" s="6"/>
    </row>
    <row r="1080" spans="22:32" x14ac:dyDescent="0.25">
      <c r="V1080" s="10"/>
      <c r="W1080" s="17"/>
      <c r="X1080" s="10"/>
      <c r="Y1080" s="2"/>
      <c r="Z1080" s="2"/>
      <c r="AA1080" s="2"/>
      <c r="AB1080" s="23"/>
      <c r="AC1080" s="23"/>
      <c r="AD1080" s="17"/>
      <c r="AE1080" s="10"/>
      <c r="AF1080" s="6"/>
    </row>
    <row r="1081" spans="22:32" x14ac:dyDescent="0.25">
      <c r="V1081" s="10"/>
      <c r="W1081" s="17"/>
      <c r="X1081" s="10"/>
      <c r="Y1081" s="2"/>
      <c r="Z1081" s="2"/>
      <c r="AA1081" s="2"/>
      <c r="AB1081" s="23"/>
      <c r="AC1081" s="23"/>
      <c r="AD1081" s="17"/>
      <c r="AE1081" s="10"/>
      <c r="AF1081" s="6"/>
    </row>
    <row r="1082" spans="22:32" x14ac:dyDescent="0.25">
      <c r="V1082" s="10"/>
      <c r="W1082" s="17"/>
      <c r="X1082" s="10"/>
      <c r="Y1082" s="2"/>
      <c r="Z1082" s="2"/>
      <c r="AA1082" s="2"/>
      <c r="AB1082" s="23"/>
      <c r="AC1082" s="23"/>
      <c r="AD1082" s="17"/>
      <c r="AE1082" s="10"/>
      <c r="AF1082" s="6"/>
    </row>
    <row r="1083" spans="22:32" x14ac:dyDescent="0.25">
      <c r="V1083" s="10"/>
      <c r="W1083" s="17"/>
      <c r="X1083" s="10"/>
      <c r="Y1083" s="2"/>
      <c r="Z1083" s="2"/>
      <c r="AA1083" s="2"/>
      <c r="AB1083" s="23"/>
      <c r="AC1083" s="23"/>
      <c r="AD1083" s="17"/>
      <c r="AE1083" s="10"/>
      <c r="AF1083" s="6"/>
    </row>
    <row r="1084" spans="22:32" x14ac:dyDescent="0.25">
      <c r="V1084" s="10"/>
      <c r="W1084" s="17"/>
      <c r="X1084" s="10"/>
      <c r="Y1084" s="2"/>
      <c r="Z1084" s="2"/>
      <c r="AA1084" s="2"/>
      <c r="AB1084" s="23"/>
      <c r="AC1084" s="23"/>
      <c r="AD1084" s="17"/>
      <c r="AE1084" s="10"/>
      <c r="AF1084" s="6"/>
    </row>
    <row r="1085" spans="22:32" x14ac:dyDescent="0.25">
      <c r="V1085" s="10"/>
      <c r="W1085" s="17"/>
      <c r="X1085" s="10"/>
      <c r="Y1085" s="2"/>
      <c r="Z1085" s="2"/>
      <c r="AA1085" s="2"/>
      <c r="AB1085" s="23"/>
      <c r="AC1085" s="23"/>
      <c r="AD1085" s="17"/>
      <c r="AE1085" s="10"/>
      <c r="AF1085" s="6"/>
    </row>
    <row r="1086" spans="22:32" x14ac:dyDescent="0.25">
      <c r="V1086" s="10"/>
      <c r="W1086" s="17"/>
      <c r="X1086" s="10"/>
      <c r="Y1086" s="2"/>
      <c r="Z1086" s="2"/>
      <c r="AA1086" s="2"/>
      <c r="AB1086" s="23"/>
      <c r="AC1086" s="23"/>
      <c r="AD1086" s="17"/>
      <c r="AE1086" s="10"/>
      <c r="AF1086" s="6"/>
    </row>
    <row r="1087" spans="22:32" x14ac:dyDescent="0.25">
      <c r="V1087" s="10"/>
      <c r="W1087" s="17"/>
      <c r="X1087" s="10"/>
      <c r="Y1087" s="2"/>
      <c r="Z1087" s="2"/>
      <c r="AA1087" s="2"/>
      <c r="AB1087" s="23"/>
      <c r="AC1087" s="23"/>
      <c r="AD1087" s="17"/>
      <c r="AE1087" s="10"/>
      <c r="AF1087" s="6"/>
    </row>
    <row r="1088" spans="22:32" x14ac:dyDescent="0.25">
      <c r="V1088" s="10"/>
      <c r="W1088" s="17"/>
      <c r="X1088" s="10"/>
      <c r="Y1088" s="2"/>
      <c r="Z1088" s="2"/>
      <c r="AA1088" s="2"/>
      <c r="AB1088" s="23"/>
      <c r="AC1088" s="23"/>
      <c r="AD1088" s="17"/>
      <c r="AE1088" s="10"/>
      <c r="AF1088" s="6"/>
    </row>
    <row r="1089" spans="22:32" x14ac:dyDescent="0.25">
      <c r="V1089" s="10"/>
      <c r="W1089" s="17"/>
      <c r="X1089" s="10"/>
      <c r="Y1089" s="2"/>
      <c r="Z1089" s="2"/>
      <c r="AA1089" s="2"/>
      <c r="AB1089" s="23"/>
      <c r="AC1089" s="23"/>
      <c r="AD1089" s="17"/>
      <c r="AE1089" s="10"/>
      <c r="AF1089" s="6"/>
    </row>
    <row r="1090" spans="22:32" x14ac:dyDescent="0.25">
      <c r="V1090" s="10"/>
      <c r="W1090" s="17"/>
      <c r="X1090" s="10"/>
      <c r="Y1090" s="2"/>
      <c r="Z1090" s="2"/>
      <c r="AA1090" s="2"/>
      <c r="AB1090" s="23"/>
      <c r="AC1090" s="23"/>
      <c r="AD1090" s="17"/>
      <c r="AE1090" s="10"/>
      <c r="AF1090" s="6"/>
    </row>
    <row r="1091" spans="22:32" x14ac:dyDescent="0.25">
      <c r="V1091" s="10"/>
      <c r="W1091" s="17"/>
      <c r="X1091" s="10"/>
      <c r="Y1091" s="2"/>
      <c r="Z1091" s="2"/>
      <c r="AA1091" s="2"/>
      <c r="AB1091" s="23"/>
      <c r="AC1091" s="23"/>
      <c r="AD1091" s="17"/>
      <c r="AE1091" s="10"/>
      <c r="AF1091" s="6"/>
    </row>
    <row r="1092" spans="22:32" x14ac:dyDescent="0.25">
      <c r="V1092" s="10"/>
      <c r="W1092" s="17"/>
      <c r="X1092" s="10"/>
      <c r="Y1092" s="2"/>
      <c r="Z1092" s="2"/>
      <c r="AA1092" s="2"/>
      <c r="AB1092" s="23"/>
      <c r="AC1092" s="23"/>
      <c r="AD1092" s="17"/>
      <c r="AE1092" s="10"/>
      <c r="AF1092" s="6"/>
    </row>
    <row r="1093" spans="22:32" x14ac:dyDescent="0.25">
      <c r="V1093" s="10"/>
      <c r="W1093" s="17"/>
      <c r="X1093" s="10"/>
      <c r="Y1093" s="2"/>
      <c r="Z1093" s="2"/>
      <c r="AA1093" s="2"/>
      <c r="AB1093" s="23"/>
      <c r="AC1093" s="23"/>
      <c r="AD1093" s="17"/>
      <c r="AE1093" s="10"/>
      <c r="AF1093" s="6"/>
    </row>
    <row r="1094" spans="22:32" x14ac:dyDescent="0.25">
      <c r="V1094" s="10"/>
      <c r="W1094" s="17"/>
      <c r="X1094" s="10"/>
      <c r="Y1094" s="2"/>
      <c r="Z1094" s="2"/>
      <c r="AA1094" s="2"/>
      <c r="AB1094" s="23"/>
      <c r="AC1094" s="23"/>
      <c r="AD1094" s="17"/>
      <c r="AE1094" s="10"/>
      <c r="AF1094" s="6"/>
    </row>
    <row r="1095" spans="22:32" x14ac:dyDescent="0.25">
      <c r="V1095" s="10"/>
      <c r="W1095" s="17"/>
      <c r="X1095" s="10"/>
      <c r="Y1095" s="2"/>
      <c r="Z1095" s="2"/>
      <c r="AA1095" s="2"/>
      <c r="AB1095" s="23"/>
      <c r="AC1095" s="23"/>
      <c r="AD1095" s="17"/>
      <c r="AE1095" s="10"/>
      <c r="AF1095" s="6"/>
    </row>
    <row r="1096" spans="22:32" x14ac:dyDescent="0.25">
      <c r="V1096" s="10"/>
      <c r="W1096" s="17"/>
      <c r="X1096" s="10"/>
      <c r="Y1096" s="2"/>
      <c r="Z1096" s="2"/>
      <c r="AA1096" s="2"/>
      <c r="AB1096" s="23"/>
      <c r="AC1096" s="23"/>
      <c r="AD1096" s="17"/>
      <c r="AE1096" s="10"/>
      <c r="AF1096" s="6"/>
    </row>
    <row r="1097" spans="22:32" x14ac:dyDescent="0.25">
      <c r="V1097" s="10"/>
      <c r="W1097" s="17"/>
      <c r="X1097" s="10"/>
      <c r="Y1097" s="2"/>
      <c r="Z1097" s="2"/>
      <c r="AA1097" s="2"/>
      <c r="AB1097" s="23"/>
      <c r="AC1097" s="23"/>
      <c r="AD1097" s="17"/>
      <c r="AE1097" s="10"/>
      <c r="AF1097" s="6"/>
    </row>
    <row r="1098" spans="22:32" x14ac:dyDescent="0.25">
      <c r="V1098" s="10"/>
      <c r="W1098" s="17"/>
      <c r="X1098" s="10"/>
      <c r="Y1098" s="2"/>
      <c r="Z1098" s="2"/>
      <c r="AA1098" s="2"/>
      <c r="AB1098" s="23"/>
      <c r="AC1098" s="23"/>
      <c r="AD1098" s="17"/>
      <c r="AE1098" s="10"/>
      <c r="AF1098" s="6"/>
    </row>
    <row r="1099" spans="22:32" x14ac:dyDescent="0.25">
      <c r="V1099" s="10"/>
      <c r="W1099" s="17"/>
      <c r="X1099" s="10"/>
      <c r="Y1099" s="2"/>
      <c r="Z1099" s="2"/>
      <c r="AA1099" s="2"/>
      <c r="AB1099" s="23"/>
      <c r="AC1099" s="23"/>
      <c r="AD1099" s="17"/>
      <c r="AE1099" s="10"/>
      <c r="AF1099" s="6"/>
    </row>
    <row r="1100" spans="22:32" x14ac:dyDescent="0.25">
      <c r="V1100" s="10"/>
      <c r="W1100" s="17"/>
      <c r="X1100" s="10"/>
      <c r="Y1100" s="2"/>
      <c r="Z1100" s="2"/>
      <c r="AA1100" s="2"/>
      <c r="AB1100" s="23"/>
      <c r="AC1100" s="23"/>
      <c r="AD1100" s="17"/>
      <c r="AE1100" s="10"/>
      <c r="AF1100" s="6"/>
    </row>
    <row r="1101" spans="22:32" x14ac:dyDescent="0.25">
      <c r="V1101" s="10"/>
      <c r="W1101" s="17"/>
      <c r="X1101" s="10"/>
      <c r="Y1101" s="2"/>
      <c r="Z1101" s="2"/>
      <c r="AA1101" s="2"/>
      <c r="AB1101" s="23"/>
      <c r="AC1101" s="23"/>
      <c r="AD1101" s="17"/>
      <c r="AE1101" s="10"/>
      <c r="AF1101" s="6"/>
    </row>
    <row r="1102" spans="22:32" x14ac:dyDescent="0.25">
      <c r="V1102" s="10"/>
      <c r="W1102" s="17"/>
      <c r="X1102" s="10"/>
      <c r="Y1102" s="2"/>
      <c r="Z1102" s="2"/>
      <c r="AA1102" s="2"/>
      <c r="AB1102" s="23"/>
      <c r="AC1102" s="23"/>
      <c r="AD1102" s="17"/>
      <c r="AE1102" s="10"/>
      <c r="AF1102" s="6"/>
    </row>
    <row r="1103" spans="22:32" x14ac:dyDescent="0.25">
      <c r="V1103" s="10"/>
      <c r="W1103" s="17"/>
      <c r="X1103" s="10"/>
      <c r="Y1103" s="2"/>
      <c r="Z1103" s="2"/>
      <c r="AA1103" s="2"/>
      <c r="AB1103" s="23"/>
      <c r="AC1103" s="23"/>
      <c r="AD1103" s="17"/>
      <c r="AE1103" s="10"/>
      <c r="AF1103" s="6"/>
    </row>
    <row r="1104" spans="22:32" x14ac:dyDescent="0.25">
      <c r="V1104" s="10"/>
      <c r="W1104" s="17"/>
      <c r="X1104" s="10"/>
      <c r="Y1104" s="2"/>
      <c r="Z1104" s="2"/>
      <c r="AA1104" s="2"/>
      <c r="AB1104" s="23"/>
      <c r="AC1104" s="23"/>
      <c r="AD1104" s="17"/>
      <c r="AE1104" s="10"/>
      <c r="AF1104" s="6"/>
    </row>
    <row r="1105" spans="22:32" x14ac:dyDescent="0.25">
      <c r="V1105" s="10"/>
      <c r="W1105" s="17"/>
      <c r="X1105" s="10"/>
      <c r="Y1105" s="2"/>
      <c r="Z1105" s="2"/>
      <c r="AA1105" s="2"/>
      <c r="AB1105" s="23"/>
      <c r="AC1105" s="23"/>
      <c r="AD1105" s="17"/>
      <c r="AE1105" s="10"/>
      <c r="AF1105" s="6"/>
    </row>
    <row r="1106" spans="22:32" x14ac:dyDescent="0.25">
      <c r="V1106" s="10"/>
      <c r="W1106" s="17"/>
      <c r="X1106" s="10"/>
      <c r="Y1106" s="2"/>
      <c r="Z1106" s="2"/>
      <c r="AA1106" s="2"/>
      <c r="AB1106" s="23"/>
      <c r="AC1106" s="23"/>
      <c r="AD1106" s="17"/>
      <c r="AE1106" s="10"/>
      <c r="AF1106" s="6"/>
    </row>
    <row r="1107" spans="22:32" x14ac:dyDescent="0.25">
      <c r="V1107" s="10"/>
      <c r="W1107" s="17"/>
      <c r="X1107" s="10"/>
      <c r="Y1107" s="2"/>
      <c r="Z1107" s="2"/>
      <c r="AA1107" s="2"/>
      <c r="AB1107" s="23"/>
      <c r="AC1107" s="23"/>
      <c r="AD1107" s="17"/>
      <c r="AE1107" s="10"/>
      <c r="AF1107" s="6"/>
    </row>
    <row r="1108" spans="22:32" x14ac:dyDescent="0.25">
      <c r="V1108" s="10"/>
      <c r="W1108" s="17"/>
      <c r="X1108" s="10"/>
      <c r="Y1108" s="2"/>
      <c r="Z1108" s="2"/>
      <c r="AA1108" s="2"/>
      <c r="AB1108" s="23"/>
      <c r="AC1108" s="23"/>
      <c r="AD1108" s="17"/>
      <c r="AE1108" s="10"/>
      <c r="AF1108" s="6"/>
    </row>
    <row r="1109" spans="22:32" x14ac:dyDescent="0.25">
      <c r="V1109" s="10"/>
      <c r="W1109" s="17"/>
      <c r="X1109" s="10"/>
      <c r="Y1109" s="2"/>
      <c r="Z1109" s="2"/>
      <c r="AA1109" s="2"/>
      <c r="AB1109" s="23"/>
      <c r="AC1109" s="23"/>
      <c r="AD1109" s="17"/>
      <c r="AE1109" s="10"/>
      <c r="AF1109" s="6"/>
    </row>
    <row r="1110" spans="22:32" x14ac:dyDescent="0.25">
      <c r="V1110" s="10"/>
      <c r="W1110" s="17"/>
      <c r="X1110" s="10"/>
      <c r="Y1110" s="2"/>
      <c r="Z1110" s="2"/>
      <c r="AA1110" s="2"/>
      <c r="AB1110" s="23"/>
      <c r="AC1110" s="23"/>
      <c r="AD1110" s="17"/>
      <c r="AE1110" s="10"/>
      <c r="AF1110" s="6"/>
    </row>
    <row r="1111" spans="22:32" x14ac:dyDescent="0.25">
      <c r="V1111" s="10"/>
      <c r="W1111" s="17"/>
      <c r="X1111" s="10"/>
      <c r="Y1111" s="2"/>
      <c r="Z1111" s="2"/>
      <c r="AA1111" s="2"/>
      <c r="AB1111" s="23"/>
      <c r="AC1111" s="23"/>
      <c r="AD1111" s="17"/>
      <c r="AE1111" s="10"/>
      <c r="AF1111" s="6"/>
    </row>
    <row r="1112" spans="22:32" x14ac:dyDescent="0.25">
      <c r="V1112" s="10"/>
      <c r="W1112" s="17"/>
      <c r="X1112" s="10"/>
      <c r="Y1112" s="2"/>
      <c r="Z1112" s="2"/>
      <c r="AA1112" s="2"/>
      <c r="AB1112" s="23"/>
      <c r="AC1112" s="23"/>
      <c r="AD1112" s="17"/>
      <c r="AE1112" s="10"/>
      <c r="AF1112" s="6"/>
    </row>
    <row r="1113" spans="22:32" x14ac:dyDescent="0.25">
      <c r="V1113" s="10"/>
      <c r="W1113" s="17"/>
      <c r="X1113" s="10"/>
      <c r="Y1113" s="2"/>
      <c r="Z1113" s="2"/>
      <c r="AA1113" s="2"/>
      <c r="AB1113" s="23"/>
      <c r="AC1113" s="23"/>
      <c r="AD1113" s="17"/>
      <c r="AE1113" s="10"/>
      <c r="AF1113" s="6"/>
    </row>
    <row r="1114" spans="22:32" x14ac:dyDescent="0.25">
      <c r="V1114" s="10"/>
      <c r="W1114" s="17"/>
      <c r="X1114" s="10"/>
      <c r="Y1114" s="2"/>
      <c r="Z1114" s="2"/>
      <c r="AA1114" s="2"/>
      <c r="AB1114" s="23"/>
      <c r="AC1114" s="23"/>
      <c r="AD1114" s="17"/>
      <c r="AE1114" s="10"/>
      <c r="AF1114" s="6"/>
    </row>
    <row r="1115" spans="22:32" x14ac:dyDescent="0.25">
      <c r="V1115" s="10"/>
      <c r="W1115" s="17"/>
      <c r="X1115" s="10"/>
      <c r="Y1115" s="2"/>
      <c r="Z1115" s="2"/>
      <c r="AA1115" s="2"/>
      <c r="AB1115" s="23"/>
      <c r="AC1115" s="23"/>
      <c r="AD1115" s="17"/>
      <c r="AE1115" s="10"/>
      <c r="AF1115" s="6"/>
    </row>
    <row r="1116" spans="22:32" x14ac:dyDescent="0.25">
      <c r="V1116" s="10"/>
      <c r="W1116" s="17"/>
      <c r="X1116" s="10"/>
      <c r="Y1116" s="2"/>
      <c r="Z1116" s="2"/>
      <c r="AA1116" s="2"/>
      <c r="AB1116" s="23"/>
      <c r="AC1116" s="23"/>
      <c r="AD1116" s="17"/>
      <c r="AE1116" s="10"/>
      <c r="AF1116" s="6"/>
    </row>
    <row r="1117" spans="22:32" x14ac:dyDescent="0.25">
      <c r="V1117" s="10"/>
      <c r="W1117" s="17"/>
      <c r="X1117" s="10"/>
      <c r="Y1117" s="2"/>
      <c r="Z1117" s="2"/>
      <c r="AA1117" s="2"/>
      <c r="AB1117" s="23"/>
      <c r="AC1117" s="23"/>
      <c r="AD1117" s="17"/>
      <c r="AE1117" s="10"/>
      <c r="AF1117" s="6"/>
    </row>
    <row r="1118" spans="22:32" x14ac:dyDescent="0.25">
      <c r="V1118" s="10"/>
      <c r="W1118" s="17"/>
      <c r="X1118" s="10"/>
      <c r="Y1118" s="2"/>
      <c r="Z1118" s="2"/>
      <c r="AA1118" s="2"/>
      <c r="AB1118" s="23"/>
      <c r="AC1118" s="23"/>
      <c r="AD1118" s="17"/>
      <c r="AE1118" s="10"/>
      <c r="AF1118" s="6"/>
    </row>
    <row r="1119" spans="22:32" x14ac:dyDescent="0.25">
      <c r="V1119" s="10"/>
      <c r="W1119" s="17"/>
      <c r="X1119" s="10"/>
      <c r="Y1119" s="2"/>
      <c r="Z1119" s="2"/>
      <c r="AA1119" s="2"/>
      <c r="AB1119" s="23"/>
      <c r="AC1119" s="23"/>
      <c r="AD1119" s="17"/>
      <c r="AE1119" s="10"/>
      <c r="AF1119" s="6"/>
    </row>
    <row r="1120" spans="22:32" x14ac:dyDescent="0.25">
      <c r="V1120" s="10"/>
      <c r="W1120" s="17"/>
      <c r="X1120" s="10"/>
      <c r="Y1120" s="2"/>
      <c r="Z1120" s="2"/>
      <c r="AA1120" s="2"/>
      <c r="AB1120" s="23"/>
      <c r="AC1120" s="23"/>
      <c r="AD1120" s="17"/>
      <c r="AE1120" s="10"/>
      <c r="AF1120" s="6"/>
    </row>
    <row r="1121" spans="22:32" x14ac:dyDescent="0.25">
      <c r="V1121" s="10"/>
      <c r="W1121" s="17"/>
      <c r="X1121" s="10"/>
      <c r="Y1121" s="2"/>
      <c r="Z1121" s="2"/>
      <c r="AA1121" s="2"/>
      <c r="AB1121" s="23"/>
      <c r="AC1121" s="23"/>
      <c r="AD1121" s="17"/>
      <c r="AE1121" s="10"/>
      <c r="AF1121" s="6"/>
    </row>
    <row r="1122" spans="22:32" x14ac:dyDescent="0.25">
      <c r="V1122" s="10"/>
      <c r="W1122" s="17"/>
      <c r="X1122" s="10"/>
      <c r="Y1122" s="2"/>
      <c r="Z1122" s="2"/>
      <c r="AA1122" s="2"/>
      <c r="AB1122" s="23"/>
      <c r="AC1122" s="23"/>
      <c r="AD1122" s="17"/>
      <c r="AE1122" s="10"/>
      <c r="AF1122" s="6"/>
    </row>
    <row r="1123" spans="22:32" x14ac:dyDescent="0.25">
      <c r="V1123" s="10"/>
      <c r="W1123" s="17"/>
      <c r="X1123" s="10"/>
      <c r="Y1123" s="2"/>
      <c r="Z1123" s="2"/>
      <c r="AA1123" s="2"/>
      <c r="AB1123" s="23"/>
      <c r="AC1123" s="23"/>
      <c r="AD1123" s="17"/>
      <c r="AE1123" s="10"/>
      <c r="AF1123" s="6"/>
    </row>
    <row r="1124" spans="22:32" x14ac:dyDescent="0.25">
      <c r="V1124" s="10"/>
      <c r="W1124" s="17"/>
      <c r="X1124" s="10"/>
      <c r="Y1124" s="2"/>
      <c r="Z1124" s="2"/>
      <c r="AA1124" s="2"/>
      <c r="AB1124" s="23"/>
      <c r="AC1124" s="23"/>
      <c r="AD1124" s="17"/>
      <c r="AE1124" s="10"/>
      <c r="AF1124" s="6"/>
    </row>
    <row r="1125" spans="22:32" x14ac:dyDescent="0.25">
      <c r="V1125" s="10"/>
      <c r="W1125" s="17"/>
      <c r="X1125" s="10"/>
      <c r="Y1125" s="2"/>
      <c r="Z1125" s="2"/>
      <c r="AA1125" s="2"/>
      <c r="AB1125" s="23"/>
      <c r="AC1125" s="23"/>
      <c r="AD1125" s="17"/>
      <c r="AE1125" s="10"/>
      <c r="AF1125" s="6"/>
    </row>
    <row r="1126" spans="22:32" x14ac:dyDescent="0.25">
      <c r="V1126" s="10"/>
      <c r="W1126" s="17"/>
      <c r="X1126" s="10"/>
      <c r="Y1126" s="2"/>
      <c r="Z1126" s="2"/>
      <c r="AA1126" s="2"/>
      <c r="AB1126" s="23"/>
      <c r="AC1126" s="23"/>
      <c r="AD1126" s="17"/>
      <c r="AE1126" s="10"/>
      <c r="AF1126" s="6"/>
    </row>
    <row r="1127" spans="22:32" x14ac:dyDescent="0.25">
      <c r="V1127" s="10"/>
      <c r="W1127" s="17"/>
      <c r="X1127" s="10"/>
      <c r="Y1127" s="2"/>
      <c r="Z1127" s="2"/>
      <c r="AA1127" s="2"/>
      <c r="AB1127" s="23"/>
      <c r="AC1127" s="23"/>
      <c r="AD1127" s="17"/>
      <c r="AE1127" s="10"/>
      <c r="AF1127" s="6"/>
    </row>
    <row r="1128" spans="22:32" x14ac:dyDescent="0.25">
      <c r="V1128" s="10"/>
      <c r="W1128" s="17"/>
      <c r="X1128" s="10"/>
      <c r="Y1128" s="2"/>
      <c r="Z1128" s="2"/>
      <c r="AA1128" s="2"/>
      <c r="AB1128" s="23"/>
      <c r="AC1128" s="23"/>
      <c r="AD1128" s="17"/>
      <c r="AE1128" s="10"/>
      <c r="AF1128" s="6"/>
    </row>
    <row r="1129" spans="22:32" x14ac:dyDescent="0.25">
      <c r="V1129" s="10"/>
      <c r="W1129" s="17"/>
      <c r="X1129" s="10"/>
      <c r="Y1129" s="2"/>
      <c r="Z1129" s="2"/>
      <c r="AA1129" s="2"/>
      <c r="AB1129" s="23"/>
      <c r="AC1129" s="23"/>
      <c r="AD1129" s="17"/>
      <c r="AE1129" s="10"/>
      <c r="AF1129" s="6"/>
    </row>
    <row r="1130" spans="22:32" x14ac:dyDescent="0.25">
      <c r="V1130" s="10"/>
      <c r="W1130" s="17"/>
      <c r="X1130" s="10"/>
      <c r="Y1130" s="2"/>
      <c r="Z1130" s="2"/>
      <c r="AA1130" s="2"/>
      <c r="AB1130" s="23"/>
      <c r="AC1130" s="23"/>
      <c r="AD1130" s="17"/>
      <c r="AE1130" s="10"/>
      <c r="AF1130" s="6"/>
    </row>
    <row r="1131" spans="22:32" x14ac:dyDescent="0.25">
      <c r="V1131" s="10"/>
      <c r="W1131" s="17"/>
      <c r="X1131" s="10"/>
      <c r="Y1131" s="2"/>
      <c r="Z1131" s="2"/>
      <c r="AA1131" s="2"/>
      <c r="AB1131" s="23"/>
      <c r="AC1131" s="23"/>
      <c r="AD1131" s="17"/>
      <c r="AE1131" s="10"/>
      <c r="AF1131" s="6"/>
    </row>
    <row r="1132" spans="22:32" x14ac:dyDescent="0.25">
      <c r="V1132" s="10"/>
      <c r="W1132" s="17"/>
      <c r="X1132" s="10"/>
      <c r="Y1132" s="2"/>
      <c r="Z1132" s="2"/>
      <c r="AA1132" s="2"/>
      <c r="AB1132" s="23"/>
      <c r="AC1132" s="23"/>
      <c r="AD1132" s="17"/>
      <c r="AE1132" s="10"/>
      <c r="AF1132" s="6"/>
    </row>
    <row r="1133" spans="22:32" x14ac:dyDescent="0.25">
      <c r="V1133" s="10"/>
      <c r="W1133" s="17"/>
      <c r="X1133" s="10"/>
      <c r="Y1133" s="2"/>
      <c r="Z1133" s="2"/>
      <c r="AA1133" s="2"/>
      <c r="AB1133" s="23"/>
      <c r="AC1133" s="23"/>
      <c r="AD1133" s="17"/>
      <c r="AE1133" s="10"/>
      <c r="AF1133" s="6"/>
    </row>
    <row r="1134" spans="22:32" x14ac:dyDescent="0.25">
      <c r="V1134" s="10"/>
      <c r="W1134" s="17"/>
      <c r="X1134" s="10"/>
      <c r="Y1134" s="2"/>
      <c r="Z1134" s="2"/>
      <c r="AA1134" s="2"/>
      <c r="AB1134" s="23"/>
      <c r="AC1134" s="23"/>
      <c r="AD1134" s="17"/>
      <c r="AE1134" s="10"/>
      <c r="AF1134" s="6"/>
    </row>
    <row r="1135" spans="22:32" x14ac:dyDescent="0.25">
      <c r="V1135" s="10"/>
      <c r="W1135" s="17"/>
      <c r="X1135" s="10"/>
      <c r="Y1135" s="2"/>
      <c r="Z1135" s="2"/>
      <c r="AA1135" s="2"/>
      <c r="AB1135" s="23"/>
      <c r="AC1135" s="23"/>
      <c r="AD1135" s="17"/>
      <c r="AE1135" s="10"/>
      <c r="AF1135" s="6"/>
    </row>
    <row r="1136" spans="22:32" x14ac:dyDescent="0.25">
      <c r="V1136" s="10"/>
      <c r="W1136" s="17"/>
      <c r="X1136" s="10"/>
      <c r="Y1136" s="2"/>
      <c r="Z1136" s="2"/>
      <c r="AA1136" s="2"/>
      <c r="AB1136" s="23"/>
      <c r="AC1136" s="23"/>
      <c r="AD1136" s="17"/>
      <c r="AE1136" s="10"/>
      <c r="AF1136" s="6"/>
    </row>
    <row r="1137" spans="22:32" x14ac:dyDescent="0.25">
      <c r="V1137" s="10"/>
      <c r="W1137" s="17"/>
      <c r="X1137" s="10"/>
      <c r="Y1137" s="2"/>
      <c r="Z1137" s="2"/>
      <c r="AA1137" s="2"/>
      <c r="AB1137" s="23"/>
      <c r="AC1137" s="23"/>
      <c r="AD1137" s="17"/>
      <c r="AE1137" s="10"/>
      <c r="AF1137" s="6"/>
    </row>
    <row r="1138" spans="22:32" x14ac:dyDescent="0.25">
      <c r="V1138" s="10"/>
      <c r="W1138" s="17"/>
      <c r="X1138" s="10"/>
      <c r="Y1138" s="2"/>
      <c r="Z1138" s="2"/>
      <c r="AA1138" s="2"/>
      <c r="AB1138" s="23"/>
      <c r="AC1138" s="23"/>
      <c r="AD1138" s="17"/>
      <c r="AE1138" s="10"/>
      <c r="AF1138" s="6"/>
    </row>
    <row r="1139" spans="22:32" x14ac:dyDescent="0.25">
      <c r="V1139" s="10"/>
      <c r="W1139" s="17"/>
      <c r="X1139" s="10"/>
      <c r="Y1139" s="2"/>
      <c r="Z1139" s="2"/>
      <c r="AA1139" s="2"/>
      <c r="AB1139" s="23"/>
      <c r="AC1139" s="23"/>
      <c r="AD1139" s="17"/>
      <c r="AE1139" s="10"/>
      <c r="AF1139" s="6"/>
    </row>
    <row r="1140" spans="22:32" x14ac:dyDescent="0.25">
      <c r="V1140" s="10"/>
      <c r="W1140" s="17"/>
      <c r="X1140" s="10"/>
      <c r="Y1140" s="2"/>
      <c r="Z1140" s="2"/>
      <c r="AA1140" s="2"/>
      <c r="AB1140" s="23"/>
      <c r="AC1140" s="23"/>
      <c r="AD1140" s="17"/>
      <c r="AE1140" s="10"/>
      <c r="AF1140" s="6"/>
    </row>
    <row r="1141" spans="22:32" x14ac:dyDescent="0.25">
      <c r="V1141" s="10"/>
      <c r="W1141" s="17"/>
      <c r="X1141" s="10"/>
      <c r="Y1141" s="2"/>
      <c r="Z1141" s="2"/>
      <c r="AA1141" s="2"/>
      <c r="AB1141" s="23"/>
      <c r="AC1141" s="23"/>
      <c r="AD1141" s="17"/>
      <c r="AE1141" s="10"/>
      <c r="AF1141" s="6"/>
    </row>
    <row r="1142" spans="22:32" x14ac:dyDescent="0.25">
      <c r="V1142" s="10"/>
      <c r="W1142" s="17"/>
      <c r="X1142" s="10"/>
      <c r="Y1142" s="2"/>
      <c r="Z1142" s="2"/>
      <c r="AA1142" s="2"/>
      <c r="AB1142" s="23"/>
      <c r="AC1142" s="23"/>
      <c r="AD1142" s="17"/>
      <c r="AE1142" s="10"/>
      <c r="AF1142" s="6"/>
    </row>
    <row r="1143" spans="22:32" x14ac:dyDescent="0.25">
      <c r="V1143" s="10"/>
      <c r="W1143" s="17"/>
      <c r="X1143" s="10"/>
      <c r="Y1143" s="2"/>
      <c r="Z1143" s="2"/>
      <c r="AA1143" s="2"/>
      <c r="AB1143" s="23"/>
      <c r="AC1143" s="23"/>
      <c r="AD1143" s="17"/>
      <c r="AE1143" s="10"/>
      <c r="AF1143" s="6"/>
    </row>
    <row r="1144" spans="22:32" x14ac:dyDescent="0.25">
      <c r="V1144" s="10"/>
      <c r="W1144" s="17"/>
      <c r="X1144" s="10"/>
      <c r="Y1144" s="2"/>
      <c r="Z1144" s="2"/>
      <c r="AA1144" s="2"/>
      <c r="AB1144" s="23"/>
      <c r="AC1144" s="23"/>
      <c r="AD1144" s="17"/>
      <c r="AE1144" s="10"/>
      <c r="AF1144" s="6"/>
    </row>
    <row r="1145" spans="22:32" x14ac:dyDescent="0.25">
      <c r="V1145" s="10"/>
      <c r="W1145" s="17"/>
      <c r="X1145" s="10"/>
      <c r="Y1145" s="2"/>
      <c r="Z1145" s="2"/>
      <c r="AA1145" s="2"/>
      <c r="AB1145" s="23"/>
      <c r="AC1145" s="23"/>
      <c r="AD1145" s="17"/>
      <c r="AE1145" s="10"/>
      <c r="AF1145" s="6"/>
    </row>
    <row r="1146" spans="22:32" x14ac:dyDescent="0.25">
      <c r="V1146" s="10"/>
      <c r="W1146" s="17"/>
      <c r="X1146" s="10"/>
      <c r="Y1146" s="2"/>
      <c r="Z1146" s="2"/>
      <c r="AA1146" s="2"/>
      <c r="AB1146" s="23"/>
      <c r="AC1146" s="23"/>
      <c r="AD1146" s="17"/>
      <c r="AE1146" s="10"/>
      <c r="AF1146" s="6"/>
    </row>
    <row r="1147" spans="22:32" x14ac:dyDescent="0.25">
      <c r="V1147" s="10"/>
      <c r="W1147" s="17"/>
      <c r="X1147" s="10"/>
      <c r="Y1147" s="2"/>
      <c r="Z1147" s="2"/>
      <c r="AA1147" s="2"/>
      <c r="AB1147" s="23"/>
      <c r="AC1147" s="23"/>
      <c r="AD1147" s="17"/>
      <c r="AE1147" s="10"/>
      <c r="AF1147" s="6"/>
    </row>
    <row r="1148" spans="22:32" x14ac:dyDescent="0.25">
      <c r="V1148" s="10"/>
      <c r="W1148" s="17"/>
      <c r="X1148" s="10"/>
      <c r="Y1148" s="2"/>
      <c r="Z1148" s="2"/>
      <c r="AA1148" s="2"/>
      <c r="AB1148" s="23"/>
      <c r="AC1148" s="23"/>
      <c r="AD1148" s="17"/>
      <c r="AE1148" s="10"/>
      <c r="AF1148" s="6"/>
    </row>
    <row r="1149" spans="22:32" x14ac:dyDescent="0.25">
      <c r="V1149" s="10"/>
      <c r="W1149" s="17"/>
      <c r="X1149" s="10"/>
      <c r="Y1149" s="2"/>
      <c r="Z1149" s="2"/>
      <c r="AA1149" s="2"/>
      <c r="AB1149" s="23"/>
      <c r="AC1149" s="23"/>
      <c r="AD1149" s="17"/>
      <c r="AE1149" s="10"/>
      <c r="AF1149" s="6"/>
    </row>
    <row r="1150" spans="22:32" x14ac:dyDescent="0.25">
      <c r="V1150" s="10"/>
      <c r="W1150" s="17"/>
      <c r="X1150" s="10"/>
      <c r="Y1150" s="2"/>
      <c r="Z1150" s="2"/>
      <c r="AA1150" s="2"/>
      <c r="AB1150" s="23"/>
      <c r="AC1150" s="23"/>
      <c r="AD1150" s="17"/>
      <c r="AE1150" s="10"/>
      <c r="AF1150" s="6"/>
    </row>
    <row r="1151" spans="22:32" x14ac:dyDescent="0.25">
      <c r="V1151" s="10"/>
      <c r="W1151" s="17"/>
      <c r="X1151" s="10"/>
      <c r="Y1151" s="2"/>
      <c r="Z1151" s="2"/>
      <c r="AA1151" s="2"/>
      <c r="AB1151" s="23"/>
      <c r="AC1151" s="23"/>
      <c r="AD1151" s="17"/>
      <c r="AE1151" s="10"/>
      <c r="AF1151" s="6"/>
    </row>
    <row r="1152" spans="22:32" x14ac:dyDescent="0.25">
      <c r="V1152" s="10"/>
      <c r="W1152" s="17"/>
      <c r="X1152" s="10"/>
      <c r="Y1152" s="2"/>
      <c r="Z1152" s="2"/>
      <c r="AA1152" s="2"/>
      <c r="AB1152" s="23"/>
      <c r="AC1152" s="23"/>
      <c r="AD1152" s="17"/>
      <c r="AE1152" s="10"/>
      <c r="AF1152" s="6"/>
    </row>
    <row r="1153" spans="22:32" x14ac:dyDescent="0.25">
      <c r="V1153" s="10"/>
      <c r="W1153" s="17"/>
      <c r="X1153" s="10"/>
      <c r="Y1153" s="2"/>
      <c r="Z1153" s="2"/>
      <c r="AA1153" s="2"/>
      <c r="AB1153" s="23"/>
      <c r="AC1153" s="23"/>
      <c r="AD1153" s="17"/>
      <c r="AE1153" s="10"/>
      <c r="AF1153" s="6"/>
    </row>
    <row r="1154" spans="22:32" x14ac:dyDescent="0.25">
      <c r="V1154" s="10"/>
      <c r="W1154" s="17"/>
      <c r="X1154" s="10"/>
      <c r="Y1154" s="2"/>
      <c r="Z1154" s="2"/>
      <c r="AA1154" s="2"/>
      <c r="AB1154" s="23"/>
      <c r="AC1154" s="23"/>
      <c r="AD1154" s="17"/>
      <c r="AE1154" s="10"/>
      <c r="AF1154" s="6"/>
    </row>
    <row r="1155" spans="22:32" x14ac:dyDescent="0.25">
      <c r="V1155" s="10"/>
      <c r="W1155" s="17"/>
      <c r="X1155" s="10"/>
      <c r="Y1155" s="2"/>
      <c r="Z1155" s="2"/>
      <c r="AA1155" s="2"/>
      <c r="AB1155" s="23"/>
      <c r="AC1155" s="23"/>
      <c r="AD1155" s="17"/>
      <c r="AE1155" s="10"/>
      <c r="AF1155" s="6"/>
    </row>
    <row r="1156" spans="22:32" x14ac:dyDescent="0.25">
      <c r="V1156" s="10"/>
      <c r="W1156" s="17"/>
      <c r="X1156" s="10"/>
      <c r="Y1156" s="2"/>
      <c r="Z1156" s="2"/>
      <c r="AA1156" s="2"/>
      <c r="AB1156" s="23"/>
      <c r="AC1156" s="23"/>
      <c r="AD1156" s="17"/>
      <c r="AE1156" s="10"/>
      <c r="AF1156" s="6"/>
    </row>
    <row r="1157" spans="22:32" x14ac:dyDescent="0.25">
      <c r="V1157" s="10"/>
      <c r="W1157" s="17"/>
      <c r="X1157" s="10"/>
      <c r="Y1157" s="2"/>
      <c r="Z1157" s="2"/>
      <c r="AA1157" s="2"/>
      <c r="AB1157" s="23"/>
      <c r="AC1157" s="23"/>
      <c r="AD1157" s="17"/>
      <c r="AE1157" s="10"/>
      <c r="AF1157" s="6"/>
    </row>
    <row r="1158" spans="22:32" x14ac:dyDescent="0.25">
      <c r="V1158" s="10"/>
      <c r="W1158" s="17"/>
      <c r="X1158" s="10"/>
      <c r="Y1158" s="2"/>
      <c r="Z1158" s="2"/>
      <c r="AA1158" s="2"/>
      <c r="AB1158" s="23"/>
      <c r="AC1158" s="23"/>
      <c r="AD1158" s="17"/>
      <c r="AE1158" s="10"/>
      <c r="AF1158" s="6"/>
    </row>
    <row r="1159" spans="22:32" x14ac:dyDescent="0.25">
      <c r="V1159" s="10"/>
      <c r="W1159" s="17"/>
      <c r="X1159" s="10"/>
      <c r="Y1159" s="2"/>
      <c r="Z1159" s="2"/>
      <c r="AA1159" s="2"/>
      <c r="AB1159" s="23"/>
      <c r="AC1159" s="23"/>
      <c r="AD1159" s="17"/>
      <c r="AE1159" s="10"/>
      <c r="AF1159" s="6"/>
    </row>
    <row r="1160" spans="22:32" x14ac:dyDescent="0.25">
      <c r="V1160" s="10"/>
      <c r="W1160" s="17"/>
      <c r="X1160" s="10"/>
      <c r="Y1160" s="2"/>
      <c r="Z1160" s="2"/>
      <c r="AA1160" s="2"/>
      <c r="AB1160" s="23"/>
      <c r="AC1160" s="23"/>
      <c r="AD1160" s="17"/>
      <c r="AE1160" s="10"/>
      <c r="AF1160" s="6"/>
    </row>
    <row r="1161" spans="22:32" x14ac:dyDescent="0.25">
      <c r="V1161" s="10"/>
      <c r="W1161" s="17"/>
      <c r="X1161" s="10"/>
      <c r="Y1161" s="2"/>
      <c r="Z1161" s="2"/>
      <c r="AA1161" s="2"/>
      <c r="AB1161" s="23"/>
      <c r="AC1161" s="23"/>
      <c r="AD1161" s="17"/>
      <c r="AE1161" s="10"/>
      <c r="AF1161" s="6"/>
    </row>
    <row r="1162" spans="22:32" x14ac:dyDescent="0.25">
      <c r="V1162" s="10"/>
      <c r="W1162" s="17"/>
      <c r="X1162" s="10"/>
      <c r="Y1162" s="2"/>
      <c r="Z1162" s="2"/>
      <c r="AA1162" s="2"/>
      <c r="AB1162" s="23"/>
      <c r="AC1162" s="23"/>
      <c r="AD1162" s="17"/>
      <c r="AE1162" s="10"/>
      <c r="AF1162" s="6"/>
    </row>
    <row r="1163" spans="22:32" x14ac:dyDescent="0.25">
      <c r="V1163" s="10"/>
      <c r="W1163" s="17"/>
      <c r="X1163" s="10"/>
      <c r="Y1163" s="2"/>
      <c r="Z1163" s="2"/>
      <c r="AA1163" s="2"/>
      <c r="AB1163" s="23"/>
      <c r="AC1163" s="23"/>
      <c r="AD1163" s="17"/>
      <c r="AE1163" s="10"/>
      <c r="AF1163" s="6"/>
    </row>
    <row r="1164" spans="22:32" x14ac:dyDescent="0.25">
      <c r="V1164" s="10"/>
      <c r="W1164" s="17"/>
      <c r="X1164" s="10"/>
      <c r="Y1164" s="2"/>
      <c r="Z1164" s="2"/>
      <c r="AA1164" s="2"/>
      <c r="AB1164" s="23"/>
      <c r="AC1164" s="23"/>
      <c r="AD1164" s="17"/>
      <c r="AE1164" s="10"/>
      <c r="AF1164" s="6"/>
    </row>
    <row r="1165" spans="22:32" x14ac:dyDescent="0.25">
      <c r="V1165" s="10"/>
      <c r="W1165" s="17"/>
      <c r="X1165" s="10"/>
      <c r="Y1165" s="2"/>
      <c r="Z1165" s="2"/>
      <c r="AA1165" s="2"/>
      <c r="AB1165" s="23"/>
      <c r="AC1165" s="23"/>
      <c r="AD1165" s="17"/>
      <c r="AE1165" s="10"/>
      <c r="AF1165" s="6"/>
    </row>
    <row r="1166" spans="22:32" x14ac:dyDescent="0.25">
      <c r="V1166" s="10"/>
      <c r="W1166" s="17"/>
      <c r="X1166" s="10"/>
      <c r="Y1166" s="2"/>
      <c r="Z1166" s="2"/>
      <c r="AA1166" s="2"/>
      <c r="AB1166" s="23"/>
      <c r="AC1166" s="23"/>
      <c r="AD1166" s="17"/>
      <c r="AE1166" s="10"/>
      <c r="AF1166" s="6"/>
    </row>
    <row r="1167" spans="22:32" x14ac:dyDescent="0.25">
      <c r="V1167" s="10"/>
      <c r="W1167" s="17"/>
      <c r="X1167" s="10"/>
      <c r="Y1167" s="2"/>
      <c r="Z1167" s="2"/>
      <c r="AA1167" s="2"/>
      <c r="AB1167" s="23"/>
      <c r="AC1167" s="23"/>
      <c r="AD1167" s="17"/>
      <c r="AE1167" s="10"/>
      <c r="AF1167" s="6"/>
    </row>
    <row r="1168" spans="22:32" x14ac:dyDescent="0.25">
      <c r="V1168" s="10"/>
      <c r="W1168" s="17"/>
      <c r="X1168" s="10"/>
      <c r="Y1168" s="2"/>
      <c r="Z1168" s="2"/>
      <c r="AA1168" s="2"/>
      <c r="AB1168" s="23"/>
      <c r="AC1168" s="23"/>
      <c r="AD1168" s="17"/>
      <c r="AE1168" s="10"/>
      <c r="AF1168" s="6"/>
    </row>
    <row r="1169" spans="22:32" x14ac:dyDescent="0.25">
      <c r="V1169" s="10"/>
      <c r="W1169" s="17"/>
      <c r="X1169" s="10"/>
      <c r="Y1169" s="2"/>
      <c r="Z1169" s="2"/>
      <c r="AA1169" s="2"/>
      <c r="AB1169" s="23"/>
      <c r="AC1169" s="23"/>
      <c r="AD1169" s="17"/>
      <c r="AE1169" s="10"/>
      <c r="AF1169" s="6"/>
    </row>
    <row r="1170" spans="22:32" x14ac:dyDescent="0.25">
      <c r="V1170" s="10"/>
      <c r="W1170" s="17"/>
      <c r="X1170" s="10"/>
      <c r="Y1170" s="2"/>
      <c r="Z1170" s="2"/>
      <c r="AA1170" s="2"/>
      <c r="AB1170" s="23"/>
      <c r="AC1170" s="23"/>
      <c r="AD1170" s="17"/>
      <c r="AE1170" s="10"/>
      <c r="AF1170" s="6"/>
    </row>
    <row r="1171" spans="22:32" x14ac:dyDescent="0.25">
      <c r="V1171" s="10"/>
      <c r="W1171" s="17"/>
      <c r="X1171" s="10"/>
      <c r="Y1171" s="2"/>
      <c r="Z1171" s="2"/>
      <c r="AA1171" s="2"/>
      <c r="AB1171" s="23"/>
      <c r="AC1171" s="23"/>
      <c r="AD1171" s="17"/>
      <c r="AE1171" s="10"/>
      <c r="AF1171" s="6"/>
    </row>
    <row r="1172" spans="22:32" x14ac:dyDescent="0.25">
      <c r="V1172" s="10"/>
      <c r="W1172" s="17"/>
      <c r="X1172" s="10"/>
      <c r="Y1172" s="2"/>
      <c r="Z1172" s="2"/>
      <c r="AA1172" s="2"/>
      <c r="AB1172" s="23"/>
      <c r="AC1172" s="23"/>
      <c r="AD1172" s="17"/>
      <c r="AE1172" s="10"/>
      <c r="AF1172" s="6"/>
    </row>
    <row r="1173" spans="22:32" x14ac:dyDescent="0.25">
      <c r="V1173" s="10"/>
      <c r="W1173" s="17"/>
      <c r="X1173" s="10"/>
      <c r="Y1173" s="2"/>
      <c r="Z1173" s="2"/>
      <c r="AA1173" s="2"/>
      <c r="AB1173" s="23"/>
      <c r="AC1173" s="23"/>
      <c r="AD1173" s="17"/>
      <c r="AE1173" s="10"/>
      <c r="AF1173" s="6"/>
    </row>
    <row r="1174" spans="22:32" x14ac:dyDescent="0.25">
      <c r="V1174" s="10"/>
      <c r="W1174" s="17"/>
      <c r="X1174" s="10"/>
      <c r="Y1174" s="2"/>
      <c r="Z1174" s="2"/>
      <c r="AA1174" s="2"/>
      <c r="AB1174" s="23"/>
      <c r="AC1174" s="23"/>
      <c r="AD1174" s="17"/>
      <c r="AE1174" s="10"/>
      <c r="AF1174" s="6"/>
    </row>
    <row r="1175" spans="22:32" x14ac:dyDescent="0.25">
      <c r="V1175" s="10"/>
      <c r="W1175" s="17"/>
      <c r="X1175" s="10"/>
      <c r="Y1175" s="2"/>
      <c r="Z1175" s="2"/>
      <c r="AA1175" s="2"/>
      <c r="AB1175" s="23"/>
      <c r="AC1175" s="23"/>
      <c r="AD1175" s="17"/>
      <c r="AE1175" s="10"/>
      <c r="AF1175" s="6"/>
    </row>
    <row r="1176" spans="22:32" x14ac:dyDescent="0.25">
      <c r="V1176" s="10"/>
      <c r="W1176" s="17"/>
      <c r="X1176" s="10"/>
      <c r="Y1176" s="2"/>
      <c r="Z1176" s="2"/>
      <c r="AA1176" s="2"/>
      <c r="AB1176" s="23"/>
      <c r="AC1176" s="23"/>
      <c r="AD1176" s="17"/>
      <c r="AE1176" s="10"/>
      <c r="AF1176" s="6"/>
    </row>
    <row r="1177" spans="22:32" x14ac:dyDescent="0.25">
      <c r="V1177" s="10"/>
      <c r="W1177" s="17"/>
      <c r="X1177" s="10"/>
      <c r="Y1177" s="2"/>
      <c r="Z1177" s="2"/>
      <c r="AA1177" s="2"/>
      <c r="AB1177" s="23"/>
      <c r="AC1177" s="23"/>
      <c r="AD1177" s="17"/>
      <c r="AE1177" s="10"/>
      <c r="AF1177" s="6"/>
    </row>
    <row r="1178" spans="22:32" x14ac:dyDescent="0.25">
      <c r="V1178" s="10"/>
      <c r="W1178" s="17"/>
      <c r="X1178" s="10"/>
      <c r="Y1178" s="2"/>
      <c r="Z1178" s="2"/>
      <c r="AA1178" s="2"/>
      <c r="AB1178" s="23"/>
      <c r="AC1178" s="23"/>
      <c r="AD1178" s="17"/>
      <c r="AE1178" s="10"/>
      <c r="AF1178" s="6"/>
    </row>
    <row r="1179" spans="22:32" x14ac:dyDescent="0.25">
      <c r="V1179" s="10"/>
      <c r="W1179" s="17"/>
      <c r="X1179" s="10"/>
      <c r="Y1179" s="2"/>
      <c r="Z1179" s="2"/>
      <c r="AA1179" s="2"/>
      <c r="AB1179" s="23"/>
      <c r="AC1179" s="23"/>
      <c r="AD1179" s="17"/>
      <c r="AE1179" s="10"/>
      <c r="AF1179" s="6"/>
    </row>
    <row r="1180" spans="22:32" x14ac:dyDescent="0.25">
      <c r="V1180" s="10"/>
      <c r="W1180" s="17"/>
      <c r="X1180" s="10"/>
      <c r="Y1180" s="2"/>
      <c r="Z1180" s="2"/>
      <c r="AA1180" s="2"/>
      <c r="AB1180" s="23"/>
      <c r="AC1180" s="23"/>
      <c r="AD1180" s="17"/>
      <c r="AE1180" s="10"/>
      <c r="AF1180" s="6"/>
    </row>
    <row r="1181" spans="22:32" x14ac:dyDescent="0.25">
      <c r="V1181" s="10"/>
      <c r="W1181" s="17"/>
      <c r="X1181" s="10"/>
      <c r="Y1181" s="2"/>
      <c r="Z1181" s="2"/>
      <c r="AA1181" s="2"/>
      <c r="AB1181" s="23"/>
      <c r="AC1181" s="23"/>
      <c r="AD1181" s="17"/>
      <c r="AE1181" s="10"/>
      <c r="AF1181" s="6"/>
    </row>
    <row r="1182" spans="22:32" x14ac:dyDescent="0.25">
      <c r="V1182" s="10"/>
      <c r="W1182" s="17"/>
      <c r="X1182" s="10"/>
      <c r="Y1182" s="2"/>
      <c r="Z1182" s="2"/>
      <c r="AA1182" s="2"/>
      <c r="AB1182" s="23"/>
      <c r="AC1182" s="23"/>
      <c r="AD1182" s="17"/>
      <c r="AE1182" s="10"/>
      <c r="AF1182" s="6"/>
    </row>
    <row r="1183" spans="22:32" x14ac:dyDescent="0.25">
      <c r="V1183" s="10"/>
      <c r="W1183" s="17"/>
      <c r="X1183" s="10"/>
      <c r="Y1183" s="2"/>
      <c r="Z1183" s="2"/>
      <c r="AA1183" s="2"/>
      <c r="AB1183" s="23"/>
      <c r="AC1183" s="23"/>
      <c r="AD1183" s="17"/>
      <c r="AE1183" s="10"/>
      <c r="AF1183" s="6"/>
    </row>
    <row r="1184" spans="22:32" x14ac:dyDescent="0.25">
      <c r="V1184" s="10"/>
      <c r="W1184" s="17"/>
      <c r="X1184" s="10"/>
      <c r="Y1184" s="2"/>
      <c r="Z1184" s="2"/>
      <c r="AA1184" s="2"/>
      <c r="AB1184" s="23"/>
      <c r="AC1184" s="23"/>
      <c r="AD1184" s="17"/>
      <c r="AE1184" s="10"/>
      <c r="AF1184" s="6"/>
    </row>
    <row r="1185" spans="22:32" x14ac:dyDescent="0.25">
      <c r="V1185" s="10"/>
      <c r="W1185" s="17"/>
      <c r="X1185" s="10"/>
      <c r="Y1185" s="2"/>
      <c r="Z1185" s="2"/>
      <c r="AA1185" s="2"/>
      <c r="AB1185" s="23"/>
      <c r="AC1185" s="23"/>
      <c r="AD1185" s="17"/>
      <c r="AE1185" s="10"/>
      <c r="AF1185" s="6"/>
    </row>
    <row r="1186" spans="22:32" x14ac:dyDescent="0.25">
      <c r="V1186" s="10"/>
      <c r="W1186" s="17"/>
      <c r="X1186" s="10"/>
      <c r="Y1186" s="2"/>
      <c r="Z1186" s="2"/>
      <c r="AA1186" s="2"/>
      <c r="AB1186" s="23"/>
      <c r="AC1186" s="23"/>
      <c r="AD1186" s="17"/>
      <c r="AE1186" s="10"/>
      <c r="AF1186" s="6"/>
    </row>
    <row r="1187" spans="22:32" x14ac:dyDescent="0.25">
      <c r="V1187" s="10"/>
      <c r="W1187" s="17"/>
      <c r="X1187" s="10"/>
      <c r="Y1187" s="2"/>
      <c r="Z1187" s="2"/>
      <c r="AA1187" s="2"/>
      <c r="AB1187" s="23"/>
      <c r="AC1187" s="23"/>
      <c r="AD1187" s="17"/>
      <c r="AE1187" s="10"/>
      <c r="AF1187" s="6"/>
    </row>
    <row r="1188" spans="22:32" x14ac:dyDescent="0.25">
      <c r="V1188" s="10"/>
      <c r="W1188" s="17"/>
      <c r="X1188" s="10"/>
      <c r="Y1188" s="2"/>
      <c r="Z1188" s="2"/>
      <c r="AA1188" s="2"/>
      <c r="AB1188" s="23"/>
      <c r="AC1188" s="23"/>
      <c r="AD1188" s="17"/>
      <c r="AE1188" s="10"/>
      <c r="AF1188" s="6"/>
    </row>
    <row r="1189" spans="22:32" x14ac:dyDescent="0.25">
      <c r="V1189" s="10"/>
      <c r="W1189" s="17"/>
      <c r="X1189" s="10"/>
      <c r="Y1189" s="2"/>
      <c r="Z1189" s="2"/>
      <c r="AA1189" s="2"/>
      <c r="AB1189" s="23"/>
      <c r="AC1189" s="23"/>
      <c r="AD1189" s="17"/>
      <c r="AE1189" s="10"/>
      <c r="AF1189" s="6"/>
    </row>
    <row r="1190" spans="22:32" x14ac:dyDescent="0.25">
      <c r="V1190" s="10"/>
      <c r="W1190" s="17"/>
      <c r="X1190" s="10"/>
      <c r="Y1190" s="2"/>
      <c r="Z1190" s="2"/>
      <c r="AA1190" s="2"/>
      <c r="AB1190" s="23"/>
      <c r="AC1190" s="23"/>
      <c r="AD1190" s="17"/>
      <c r="AE1190" s="10"/>
      <c r="AF1190" s="6"/>
    </row>
    <row r="1191" spans="22:32" x14ac:dyDescent="0.25">
      <c r="V1191" s="10"/>
      <c r="W1191" s="17"/>
      <c r="X1191" s="10"/>
      <c r="Y1191" s="2"/>
      <c r="Z1191" s="2"/>
      <c r="AA1191" s="2"/>
      <c r="AB1191" s="23"/>
      <c r="AC1191" s="23"/>
      <c r="AD1191" s="17"/>
      <c r="AE1191" s="10"/>
      <c r="AF1191" s="6"/>
    </row>
    <row r="1192" spans="22:32" x14ac:dyDescent="0.25">
      <c r="V1192" s="10"/>
      <c r="W1192" s="17"/>
      <c r="X1192" s="10"/>
      <c r="Y1192" s="2"/>
      <c r="Z1192" s="2"/>
      <c r="AA1192" s="2"/>
      <c r="AB1192" s="23"/>
      <c r="AC1192" s="23"/>
      <c r="AD1192" s="17"/>
      <c r="AE1192" s="10"/>
      <c r="AF1192" s="6"/>
    </row>
    <row r="1193" spans="22:32" x14ac:dyDescent="0.25">
      <c r="V1193" s="10"/>
      <c r="W1193" s="17"/>
      <c r="X1193" s="10"/>
      <c r="Y1193" s="2"/>
      <c r="Z1193" s="2"/>
      <c r="AA1193" s="2"/>
      <c r="AB1193" s="23"/>
      <c r="AC1193" s="23"/>
      <c r="AD1193" s="17"/>
      <c r="AE1193" s="10"/>
      <c r="AF1193" s="6"/>
    </row>
    <row r="1194" spans="22:32" x14ac:dyDescent="0.25">
      <c r="V1194" s="10"/>
      <c r="W1194" s="17"/>
      <c r="X1194" s="10"/>
      <c r="Y1194" s="2"/>
      <c r="Z1194" s="2"/>
      <c r="AA1194" s="2"/>
      <c r="AB1194" s="23"/>
      <c r="AC1194" s="23"/>
      <c r="AD1194" s="17"/>
      <c r="AE1194" s="10"/>
      <c r="AF1194" s="6"/>
    </row>
    <row r="1195" spans="22:32" x14ac:dyDescent="0.25">
      <c r="V1195" s="10"/>
      <c r="W1195" s="17"/>
      <c r="X1195" s="10"/>
      <c r="Y1195" s="2"/>
      <c r="Z1195" s="2"/>
      <c r="AA1195" s="2"/>
      <c r="AB1195" s="23"/>
      <c r="AC1195" s="23"/>
      <c r="AD1195" s="17"/>
      <c r="AE1195" s="10"/>
      <c r="AF1195" s="6"/>
    </row>
    <row r="1196" spans="22:32" x14ac:dyDescent="0.25">
      <c r="V1196" s="10"/>
      <c r="W1196" s="17"/>
      <c r="X1196" s="10"/>
      <c r="Y1196" s="2"/>
      <c r="Z1196" s="2"/>
      <c r="AA1196" s="2"/>
      <c r="AB1196" s="23"/>
      <c r="AC1196" s="23"/>
      <c r="AD1196" s="17"/>
      <c r="AE1196" s="10"/>
      <c r="AF1196" s="6"/>
    </row>
    <row r="1197" spans="22:32" x14ac:dyDescent="0.25">
      <c r="V1197" s="10"/>
      <c r="W1197" s="17"/>
      <c r="X1197" s="10"/>
      <c r="Y1197" s="2"/>
      <c r="Z1197" s="2"/>
      <c r="AA1197" s="2"/>
      <c r="AB1197" s="23"/>
      <c r="AC1197" s="23"/>
      <c r="AD1197" s="17"/>
      <c r="AE1197" s="10"/>
      <c r="AF1197" s="6"/>
    </row>
    <row r="1198" spans="22:32" x14ac:dyDescent="0.25">
      <c r="V1198" s="10"/>
      <c r="W1198" s="17"/>
      <c r="X1198" s="10"/>
      <c r="Y1198" s="2"/>
      <c r="Z1198" s="2"/>
      <c r="AA1198" s="2"/>
      <c r="AB1198" s="23"/>
      <c r="AC1198" s="23"/>
      <c r="AD1198" s="17"/>
      <c r="AE1198" s="10"/>
      <c r="AF1198" s="6"/>
    </row>
    <row r="1199" spans="22:32" x14ac:dyDescent="0.25">
      <c r="V1199" s="10"/>
      <c r="W1199" s="17"/>
      <c r="X1199" s="10"/>
      <c r="Y1199" s="2"/>
      <c r="Z1199" s="2"/>
      <c r="AA1199" s="2"/>
      <c r="AB1199" s="23"/>
      <c r="AC1199" s="23"/>
      <c r="AD1199" s="17"/>
      <c r="AE1199" s="10"/>
      <c r="AF1199" s="6"/>
    </row>
    <row r="1200" spans="22:32" x14ac:dyDescent="0.25">
      <c r="V1200" s="10"/>
      <c r="W1200" s="17"/>
      <c r="X1200" s="10"/>
      <c r="Y1200" s="2"/>
      <c r="Z1200" s="2"/>
      <c r="AA1200" s="2"/>
      <c r="AB1200" s="23"/>
      <c r="AC1200" s="23"/>
      <c r="AD1200" s="17"/>
      <c r="AE1200" s="10"/>
      <c r="AF1200" s="6"/>
    </row>
    <row r="1201" spans="22:32" x14ac:dyDescent="0.25">
      <c r="V1201" s="10"/>
      <c r="W1201" s="17"/>
      <c r="X1201" s="10"/>
      <c r="Y1201" s="2"/>
      <c r="Z1201" s="2"/>
      <c r="AA1201" s="2"/>
      <c r="AB1201" s="23"/>
      <c r="AC1201" s="23"/>
      <c r="AD1201" s="17"/>
      <c r="AE1201" s="10"/>
      <c r="AF1201" s="6"/>
    </row>
    <row r="1202" spans="22:32" x14ac:dyDescent="0.25">
      <c r="V1202" s="10"/>
      <c r="W1202" s="17"/>
      <c r="X1202" s="10"/>
      <c r="Y1202" s="2"/>
      <c r="Z1202" s="2"/>
      <c r="AA1202" s="2"/>
      <c r="AB1202" s="23"/>
      <c r="AC1202" s="23"/>
      <c r="AD1202" s="17"/>
      <c r="AE1202" s="10"/>
      <c r="AF1202" s="6"/>
    </row>
    <row r="1203" spans="22:32" x14ac:dyDescent="0.25">
      <c r="V1203" s="10"/>
      <c r="W1203" s="17"/>
      <c r="X1203" s="10"/>
      <c r="Y1203" s="2"/>
      <c r="Z1203" s="2"/>
      <c r="AA1203" s="2"/>
      <c r="AB1203" s="23"/>
      <c r="AC1203" s="23"/>
      <c r="AD1203" s="17"/>
      <c r="AE1203" s="10"/>
      <c r="AF1203" s="6"/>
    </row>
    <row r="1204" spans="22:32" x14ac:dyDescent="0.25">
      <c r="V1204" s="10"/>
      <c r="W1204" s="17"/>
      <c r="X1204" s="10"/>
      <c r="Y1204" s="2"/>
      <c r="Z1204" s="2"/>
      <c r="AA1204" s="2"/>
      <c r="AB1204" s="23"/>
      <c r="AC1204" s="23"/>
      <c r="AD1204" s="17"/>
      <c r="AE1204" s="10"/>
      <c r="AF1204" s="6"/>
    </row>
    <row r="1205" spans="22:32" x14ac:dyDescent="0.25">
      <c r="V1205" s="10"/>
      <c r="W1205" s="17"/>
      <c r="X1205" s="10"/>
      <c r="Y1205" s="2"/>
      <c r="Z1205" s="2"/>
      <c r="AA1205" s="2"/>
      <c r="AB1205" s="23"/>
      <c r="AC1205" s="23"/>
      <c r="AD1205" s="17"/>
      <c r="AE1205" s="10"/>
      <c r="AF1205" s="6"/>
    </row>
    <row r="1206" spans="22:32" x14ac:dyDescent="0.25">
      <c r="V1206" s="10"/>
      <c r="W1206" s="17"/>
      <c r="X1206" s="10"/>
      <c r="Y1206" s="2"/>
      <c r="Z1206" s="2"/>
      <c r="AA1206" s="2"/>
      <c r="AB1206" s="23"/>
      <c r="AC1206" s="23"/>
      <c r="AD1206" s="17"/>
      <c r="AE1206" s="10"/>
      <c r="AF1206" s="6"/>
    </row>
    <row r="1207" spans="22:32" x14ac:dyDescent="0.25">
      <c r="V1207" s="10"/>
      <c r="W1207" s="17"/>
      <c r="X1207" s="10"/>
      <c r="Y1207" s="2"/>
      <c r="Z1207" s="2"/>
      <c r="AA1207" s="2"/>
      <c r="AB1207" s="23"/>
      <c r="AC1207" s="23"/>
      <c r="AD1207" s="17"/>
      <c r="AE1207" s="10"/>
      <c r="AF1207" s="6"/>
    </row>
    <row r="1208" spans="22:32" x14ac:dyDescent="0.25">
      <c r="V1208" s="10"/>
      <c r="W1208" s="17"/>
      <c r="X1208" s="10"/>
      <c r="Y1208" s="2"/>
      <c r="Z1208" s="2"/>
      <c r="AA1208" s="2"/>
      <c r="AB1208" s="23"/>
      <c r="AC1208" s="23"/>
      <c r="AD1208" s="17"/>
      <c r="AE1208" s="10"/>
      <c r="AF1208" s="6"/>
    </row>
    <row r="1209" spans="22:32" x14ac:dyDescent="0.25">
      <c r="V1209" s="10"/>
      <c r="W1209" s="17"/>
      <c r="X1209" s="10"/>
      <c r="Y1209" s="2"/>
      <c r="Z1209" s="2"/>
      <c r="AA1209" s="2"/>
      <c r="AB1209" s="23"/>
      <c r="AC1209" s="23"/>
      <c r="AD1209" s="17"/>
      <c r="AE1209" s="10"/>
      <c r="AF1209" s="6"/>
    </row>
    <row r="1210" spans="22:32" x14ac:dyDescent="0.25">
      <c r="V1210" s="10"/>
      <c r="W1210" s="17"/>
      <c r="X1210" s="10"/>
      <c r="Y1210" s="2"/>
      <c r="Z1210" s="2"/>
      <c r="AA1210" s="2"/>
      <c r="AB1210" s="23"/>
      <c r="AC1210" s="23"/>
      <c r="AD1210" s="17"/>
      <c r="AE1210" s="10"/>
      <c r="AF1210" s="6"/>
    </row>
    <row r="1211" spans="22:32" x14ac:dyDescent="0.25">
      <c r="V1211" s="10"/>
      <c r="W1211" s="17"/>
      <c r="X1211" s="10"/>
      <c r="Y1211" s="2"/>
      <c r="Z1211" s="2"/>
      <c r="AA1211" s="2"/>
      <c r="AB1211" s="23"/>
      <c r="AC1211" s="23"/>
      <c r="AD1211" s="17"/>
      <c r="AE1211" s="10"/>
      <c r="AF1211" s="6"/>
    </row>
    <row r="1212" spans="22:32" x14ac:dyDescent="0.25">
      <c r="V1212" s="10"/>
      <c r="W1212" s="17"/>
      <c r="X1212" s="10"/>
      <c r="Y1212" s="2"/>
      <c r="Z1212" s="2"/>
      <c r="AA1212" s="2"/>
      <c r="AB1212" s="23"/>
      <c r="AC1212" s="23"/>
      <c r="AD1212" s="17"/>
      <c r="AE1212" s="10"/>
      <c r="AF1212" s="6"/>
    </row>
    <row r="1213" spans="22:32" x14ac:dyDescent="0.25">
      <c r="V1213" s="10"/>
      <c r="W1213" s="17"/>
      <c r="X1213" s="10"/>
      <c r="Y1213" s="2"/>
      <c r="Z1213" s="2"/>
      <c r="AA1213" s="2"/>
      <c r="AB1213" s="23"/>
      <c r="AC1213" s="23"/>
      <c r="AD1213" s="17"/>
      <c r="AE1213" s="10"/>
      <c r="AF1213" s="6"/>
    </row>
    <row r="1214" spans="22:32" x14ac:dyDescent="0.25">
      <c r="V1214" s="10"/>
      <c r="W1214" s="17"/>
      <c r="X1214" s="10"/>
      <c r="Y1214" s="2"/>
      <c r="Z1214" s="2"/>
      <c r="AA1214" s="2"/>
      <c r="AB1214" s="23"/>
      <c r="AC1214" s="23"/>
      <c r="AD1214" s="17"/>
      <c r="AE1214" s="10"/>
      <c r="AF1214" s="6"/>
    </row>
    <row r="1215" spans="22:32" x14ac:dyDescent="0.25">
      <c r="V1215" s="10"/>
      <c r="W1215" s="17"/>
      <c r="X1215" s="10"/>
      <c r="Y1215" s="2"/>
      <c r="Z1215" s="2"/>
      <c r="AA1215" s="2"/>
      <c r="AB1215" s="23"/>
      <c r="AC1215" s="23"/>
      <c r="AD1215" s="17"/>
      <c r="AE1215" s="10"/>
      <c r="AF1215" s="6"/>
    </row>
    <row r="1216" spans="22:32" x14ac:dyDescent="0.25">
      <c r="V1216" s="10"/>
      <c r="W1216" s="17"/>
      <c r="X1216" s="10"/>
      <c r="Y1216" s="2"/>
      <c r="Z1216" s="2"/>
      <c r="AA1216" s="2"/>
      <c r="AB1216" s="23"/>
      <c r="AC1216" s="23"/>
      <c r="AD1216" s="17"/>
      <c r="AE1216" s="10"/>
      <c r="AF1216" s="6"/>
    </row>
    <row r="1217" spans="22:32" x14ac:dyDescent="0.25">
      <c r="V1217" s="10"/>
      <c r="W1217" s="17"/>
      <c r="X1217" s="10"/>
      <c r="Y1217" s="2"/>
      <c r="Z1217" s="2"/>
      <c r="AA1217" s="2"/>
      <c r="AB1217" s="23"/>
      <c r="AC1217" s="23"/>
      <c r="AD1217" s="17"/>
      <c r="AE1217" s="10"/>
      <c r="AF1217" s="6"/>
    </row>
    <row r="1218" spans="22:32" x14ac:dyDescent="0.25">
      <c r="V1218" s="10"/>
      <c r="W1218" s="17"/>
      <c r="X1218" s="10"/>
      <c r="Y1218" s="2"/>
      <c r="Z1218" s="2"/>
      <c r="AA1218" s="2"/>
      <c r="AB1218" s="23"/>
      <c r="AC1218" s="23"/>
      <c r="AD1218" s="17"/>
      <c r="AE1218" s="10"/>
      <c r="AF1218" s="6"/>
    </row>
    <row r="1219" spans="22:32" x14ac:dyDescent="0.25">
      <c r="V1219" s="10"/>
      <c r="W1219" s="17"/>
      <c r="X1219" s="10"/>
      <c r="Y1219" s="2"/>
      <c r="Z1219" s="2"/>
      <c r="AA1219" s="2"/>
      <c r="AB1219" s="23"/>
      <c r="AC1219" s="23"/>
      <c r="AD1219" s="17"/>
      <c r="AE1219" s="10"/>
      <c r="AF1219" s="6"/>
    </row>
    <row r="1220" spans="22:32" x14ac:dyDescent="0.25">
      <c r="V1220" s="10"/>
      <c r="W1220" s="17"/>
      <c r="X1220" s="10"/>
      <c r="Y1220" s="2"/>
      <c r="Z1220" s="2"/>
      <c r="AA1220" s="2"/>
      <c r="AB1220" s="23"/>
      <c r="AC1220" s="23"/>
      <c r="AD1220" s="17"/>
      <c r="AE1220" s="10"/>
      <c r="AF1220" s="6"/>
    </row>
    <row r="1221" spans="22:32" x14ac:dyDescent="0.25">
      <c r="V1221" s="10"/>
      <c r="W1221" s="17"/>
      <c r="X1221" s="10"/>
      <c r="Y1221" s="2"/>
      <c r="Z1221" s="2"/>
      <c r="AA1221" s="2"/>
      <c r="AB1221" s="23"/>
      <c r="AC1221" s="23"/>
      <c r="AD1221" s="17"/>
      <c r="AE1221" s="10"/>
      <c r="AF1221" s="6"/>
    </row>
    <row r="1222" spans="22:32" x14ac:dyDescent="0.25">
      <c r="V1222" s="10"/>
      <c r="W1222" s="17"/>
      <c r="X1222" s="10"/>
      <c r="Y1222" s="2"/>
      <c r="Z1222" s="2"/>
      <c r="AA1222" s="2"/>
      <c r="AB1222" s="23"/>
      <c r="AC1222" s="23"/>
      <c r="AD1222" s="17"/>
      <c r="AE1222" s="10"/>
      <c r="AF1222" s="6"/>
    </row>
    <row r="1223" spans="22:32" x14ac:dyDescent="0.25">
      <c r="V1223" s="10"/>
      <c r="W1223" s="17"/>
      <c r="X1223" s="10"/>
      <c r="Y1223" s="2"/>
      <c r="Z1223" s="2"/>
      <c r="AA1223" s="2"/>
      <c r="AB1223" s="23"/>
      <c r="AC1223" s="23"/>
      <c r="AD1223" s="17"/>
      <c r="AE1223" s="10"/>
      <c r="AF1223" s="6"/>
    </row>
    <row r="1224" spans="22:32" x14ac:dyDescent="0.25">
      <c r="V1224" s="10"/>
      <c r="W1224" s="17"/>
      <c r="X1224" s="10"/>
      <c r="Y1224" s="2"/>
      <c r="Z1224" s="2"/>
      <c r="AA1224" s="2"/>
      <c r="AB1224" s="23"/>
      <c r="AC1224" s="23"/>
      <c r="AD1224" s="17"/>
      <c r="AE1224" s="10"/>
      <c r="AF1224" s="6"/>
    </row>
    <row r="1225" spans="22:32" x14ac:dyDescent="0.25">
      <c r="V1225" s="10"/>
      <c r="W1225" s="17"/>
      <c r="X1225" s="10"/>
      <c r="Y1225" s="2"/>
      <c r="Z1225" s="2"/>
      <c r="AA1225" s="2"/>
      <c r="AB1225" s="23"/>
      <c r="AC1225" s="23"/>
      <c r="AD1225" s="17"/>
      <c r="AE1225" s="10"/>
      <c r="AF1225" s="6"/>
    </row>
    <row r="1226" spans="22:32" x14ac:dyDescent="0.25">
      <c r="V1226" s="10"/>
      <c r="W1226" s="17"/>
      <c r="X1226" s="10"/>
      <c r="Y1226" s="2"/>
      <c r="Z1226" s="2"/>
      <c r="AA1226" s="2"/>
      <c r="AB1226" s="23"/>
      <c r="AC1226" s="23"/>
      <c r="AD1226" s="17"/>
      <c r="AE1226" s="10"/>
      <c r="AF1226" s="6"/>
    </row>
    <row r="1227" spans="22:32" x14ac:dyDescent="0.25">
      <c r="V1227" s="10"/>
      <c r="W1227" s="17"/>
      <c r="X1227" s="10"/>
      <c r="Y1227" s="2"/>
      <c r="Z1227" s="2"/>
      <c r="AA1227" s="2"/>
      <c r="AB1227" s="23"/>
      <c r="AC1227" s="23"/>
      <c r="AD1227" s="17"/>
      <c r="AE1227" s="10"/>
      <c r="AF1227" s="6"/>
    </row>
    <row r="1228" spans="22:32" x14ac:dyDescent="0.25">
      <c r="V1228" s="10"/>
      <c r="W1228" s="17"/>
      <c r="X1228" s="10"/>
      <c r="Y1228" s="2"/>
      <c r="Z1228" s="2"/>
      <c r="AA1228" s="2"/>
      <c r="AB1228" s="23"/>
      <c r="AC1228" s="23"/>
      <c r="AD1228" s="17"/>
      <c r="AE1228" s="10"/>
      <c r="AF1228" s="6"/>
    </row>
    <row r="1229" spans="22:32" x14ac:dyDescent="0.25">
      <c r="V1229" s="10"/>
      <c r="W1229" s="17"/>
      <c r="X1229" s="10"/>
      <c r="Y1229" s="2"/>
      <c r="Z1229" s="2"/>
      <c r="AA1229" s="2"/>
      <c r="AB1229" s="23"/>
      <c r="AC1229" s="23"/>
      <c r="AD1229" s="17"/>
      <c r="AE1229" s="10"/>
      <c r="AF1229" s="6"/>
    </row>
    <row r="1230" spans="22:32" x14ac:dyDescent="0.25">
      <c r="V1230" s="10"/>
      <c r="W1230" s="17"/>
      <c r="X1230" s="10"/>
      <c r="Y1230" s="2"/>
      <c r="Z1230" s="2"/>
      <c r="AA1230" s="2"/>
      <c r="AB1230" s="23"/>
      <c r="AC1230" s="23"/>
      <c r="AD1230" s="17"/>
      <c r="AE1230" s="10"/>
      <c r="AF1230" s="6"/>
    </row>
    <row r="1231" spans="22:32" x14ac:dyDescent="0.25">
      <c r="V1231" s="10"/>
      <c r="W1231" s="17"/>
      <c r="X1231" s="10"/>
      <c r="Y1231" s="2"/>
      <c r="Z1231" s="2"/>
      <c r="AA1231" s="2"/>
      <c r="AB1231" s="23"/>
      <c r="AC1231" s="23"/>
      <c r="AD1231" s="17"/>
      <c r="AE1231" s="10"/>
      <c r="AF1231" s="6"/>
    </row>
    <row r="1232" spans="22:32" x14ac:dyDescent="0.25">
      <c r="V1232" s="10"/>
      <c r="W1232" s="17"/>
      <c r="X1232" s="10"/>
      <c r="Y1232" s="2"/>
      <c r="Z1232" s="2"/>
      <c r="AA1232" s="2"/>
      <c r="AB1232" s="23"/>
      <c r="AC1232" s="23"/>
      <c r="AD1232" s="17"/>
      <c r="AE1232" s="10"/>
      <c r="AF1232" s="6"/>
    </row>
    <row r="1233" spans="22:32" x14ac:dyDescent="0.25">
      <c r="V1233" s="10"/>
      <c r="W1233" s="17"/>
      <c r="X1233" s="10"/>
      <c r="Y1233" s="2"/>
      <c r="Z1233" s="2"/>
      <c r="AA1233" s="2"/>
      <c r="AB1233" s="23"/>
      <c r="AC1233" s="23"/>
      <c r="AD1233" s="17"/>
      <c r="AE1233" s="10"/>
      <c r="AF1233" s="6"/>
    </row>
    <row r="1234" spans="22:32" x14ac:dyDescent="0.25">
      <c r="V1234" s="10"/>
      <c r="W1234" s="17"/>
      <c r="X1234" s="10"/>
      <c r="Y1234" s="2"/>
      <c r="Z1234" s="2"/>
      <c r="AA1234" s="2"/>
      <c r="AB1234" s="23"/>
      <c r="AC1234" s="23"/>
      <c r="AD1234" s="17"/>
      <c r="AE1234" s="10"/>
      <c r="AF1234" s="6"/>
    </row>
    <row r="1235" spans="22:32" x14ac:dyDescent="0.25">
      <c r="V1235" s="10"/>
      <c r="W1235" s="17"/>
      <c r="X1235" s="10"/>
      <c r="Y1235" s="2"/>
      <c r="Z1235" s="2"/>
      <c r="AA1235" s="2"/>
      <c r="AB1235" s="23"/>
      <c r="AC1235" s="23"/>
      <c r="AD1235" s="17"/>
      <c r="AE1235" s="10"/>
      <c r="AF1235" s="6"/>
    </row>
    <row r="1236" spans="22:32" x14ac:dyDescent="0.25">
      <c r="V1236" s="10"/>
      <c r="W1236" s="17"/>
      <c r="X1236" s="10"/>
      <c r="Y1236" s="2"/>
      <c r="Z1236" s="2"/>
      <c r="AA1236" s="2"/>
      <c r="AB1236" s="23"/>
      <c r="AC1236" s="23"/>
      <c r="AD1236" s="17"/>
      <c r="AE1236" s="10"/>
      <c r="AF1236" s="6"/>
    </row>
    <row r="1237" spans="22:32" x14ac:dyDescent="0.25">
      <c r="V1237" s="10"/>
      <c r="W1237" s="17"/>
      <c r="X1237" s="10"/>
      <c r="Y1237" s="2"/>
      <c r="Z1237" s="2"/>
      <c r="AA1237" s="2"/>
      <c r="AB1237" s="23"/>
      <c r="AC1237" s="23"/>
      <c r="AD1237" s="17"/>
      <c r="AE1237" s="10"/>
      <c r="AF1237" s="6"/>
    </row>
    <row r="1238" spans="22:32" x14ac:dyDescent="0.25">
      <c r="V1238" s="10"/>
      <c r="W1238" s="17"/>
      <c r="X1238" s="10"/>
      <c r="Y1238" s="2"/>
      <c r="Z1238" s="2"/>
      <c r="AA1238" s="2"/>
      <c r="AB1238" s="23"/>
      <c r="AC1238" s="23"/>
      <c r="AD1238" s="17"/>
      <c r="AE1238" s="10"/>
      <c r="AF1238" s="6"/>
    </row>
    <row r="1239" spans="22:32" x14ac:dyDescent="0.25">
      <c r="V1239" s="10"/>
      <c r="W1239" s="17"/>
      <c r="X1239" s="10"/>
      <c r="Y1239" s="2"/>
      <c r="Z1239" s="2"/>
      <c r="AA1239" s="2"/>
      <c r="AB1239" s="23"/>
      <c r="AC1239" s="23"/>
      <c r="AD1239" s="17"/>
      <c r="AE1239" s="10"/>
      <c r="AF1239" s="6"/>
    </row>
    <row r="1240" spans="22:32" x14ac:dyDescent="0.25">
      <c r="V1240" s="10"/>
      <c r="W1240" s="17"/>
      <c r="X1240" s="10"/>
      <c r="Y1240" s="2"/>
      <c r="Z1240" s="2"/>
      <c r="AA1240" s="2"/>
      <c r="AB1240" s="23"/>
      <c r="AC1240" s="23"/>
      <c r="AD1240" s="17"/>
      <c r="AE1240" s="10"/>
      <c r="AF1240" s="6"/>
    </row>
    <row r="1241" spans="22:32" x14ac:dyDescent="0.25">
      <c r="V1241" s="10"/>
      <c r="W1241" s="17"/>
      <c r="X1241" s="10"/>
      <c r="Y1241" s="2"/>
      <c r="Z1241" s="2"/>
      <c r="AA1241" s="2"/>
      <c r="AB1241" s="23"/>
      <c r="AC1241" s="23"/>
      <c r="AD1241" s="17"/>
      <c r="AE1241" s="10"/>
      <c r="AF1241" s="6"/>
    </row>
    <row r="1242" spans="22:32" x14ac:dyDescent="0.25">
      <c r="V1242" s="10"/>
      <c r="W1242" s="17"/>
      <c r="X1242" s="10"/>
      <c r="Y1242" s="2"/>
      <c r="Z1242" s="2"/>
      <c r="AA1242" s="2"/>
      <c r="AB1242" s="23"/>
      <c r="AC1242" s="23"/>
      <c r="AD1242" s="17"/>
      <c r="AE1242" s="10"/>
      <c r="AF1242" s="6"/>
    </row>
    <row r="1243" spans="22:32" x14ac:dyDescent="0.25">
      <c r="V1243" s="10"/>
      <c r="W1243" s="17"/>
      <c r="X1243" s="10"/>
      <c r="Y1243" s="2"/>
      <c r="Z1243" s="2"/>
      <c r="AA1243" s="2"/>
      <c r="AB1243" s="23"/>
      <c r="AC1243" s="23"/>
      <c r="AD1243" s="17"/>
      <c r="AE1243" s="10"/>
      <c r="AF1243" s="6"/>
    </row>
    <row r="1244" spans="22:32" x14ac:dyDescent="0.25">
      <c r="V1244" s="10"/>
      <c r="W1244" s="17"/>
      <c r="X1244" s="10"/>
      <c r="Y1244" s="2"/>
      <c r="Z1244" s="2"/>
      <c r="AA1244" s="2"/>
      <c r="AB1244" s="23"/>
      <c r="AC1244" s="23"/>
      <c r="AD1244" s="17"/>
      <c r="AE1244" s="10"/>
      <c r="AF1244" s="6"/>
    </row>
    <row r="1245" spans="22:32" x14ac:dyDescent="0.25">
      <c r="V1245" s="10"/>
      <c r="W1245" s="17"/>
      <c r="X1245" s="10"/>
      <c r="Y1245" s="2"/>
      <c r="Z1245" s="2"/>
      <c r="AA1245" s="2"/>
      <c r="AB1245" s="23"/>
      <c r="AC1245" s="23"/>
      <c r="AD1245" s="17"/>
      <c r="AE1245" s="10"/>
      <c r="AF1245" s="6"/>
    </row>
    <row r="1246" spans="22:32" x14ac:dyDescent="0.25">
      <c r="V1246" s="10"/>
      <c r="W1246" s="17"/>
      <c r="X1246" s="10"/>
      <c r="Y1246" s="2"/>
      <c r="Z1246" s="2"/>
      <c r="AA1246" s="2"/>
      <c r="AB1246" s="23"/>
      <c r="AC1246" s="23"/>
      <c r="AD1246" s="17"/>
      <c r="AE1246" s="10"/>
      <c r="AF1246" s="6"/>
    </row>
    <row r="1247" spans="22:32" x14ac:dyDescent="0.25">
      <c r="V1247" s="10"/>
      <c r="W1247" s="17"/>
      <c r="X1247" s="10"/>
      <c r="Y1247" s="2"/>
      <c r="Z1247" s="2"/>
      <c r="AA1247" s="2"/>
      <c r="AB1247" s="23"/>
      <c r="AC1247" s="23"/>
      <c r="AD1247" s="17"/>
      <c r="AE1247" s="10"/>
      <c r="AF1247" s="6"/>
    </row>
    <row r="1248" spans="22:32" x14ac:dyDescent="0.25">
      <c r="V1248" s="10"/>
      <c r="W1248" s="17"/>
      <c r="X1248" s="10"/>
      <c r="Y1248" s="2"/>
      <c r="Z1248" s="2"/>
      <c r="AA1248" s="2"/>
      <c r="AB1248" s="23"/>
      <c r="AC1248" s="23"/>
      <c r="AD1248" s="17"/>
      <c r="AE1248" s="10"/>
      <c r="AF1248" s="6"/>
    </row>
    <row r="1249" spans="22:32" x14ac:dyDescent="0.25">
      <c r="V1249" s="10"/>
      <c r="W1249" s="17"/>
      <c r="X1249" s="10"/>
      <c r="Y1249" s="2"/>
      <c r="Z1249" s="2"/>
      <c r="AA1249" s="2"/>
      <c r="AB1249" s="23"/>
      <c r="AC1249" s="23"/>
      <c r="AD1249" s="17"/>
      <c r="AE1249" s="10"/>
      <c r="AF1249" s="6"/>
    </row>
    <row r="1250" spans="22:32" x14ac:dyDescent="0.25">
      <c r="V1250" s="10"/>
      <c r="W1250" s="17"/>
      <c r="X1250" s="10"/>
      <c r="Y1250" s="2"/>
      <c r="Z1250" s="2"/>
      <c r="AA1250" s="2"/>
      <c r="AB1250" s="23"/>
      <c r="AC1250" s="23"/>
      <c r="AD1250" s="17"/>
      <c r="AE1250" s="10"/>
      <c r="AF1250" s="6"/>
    </row>
    <row r="1251" spans="22:32" x14ac:dyDescent="0.25">
      <c r="V1251" s="10"/>
      <c r="W1251" s="17"/>
      <c r="X1251" s="10"/>
      <c r="Y1251" s="2"/>
      <c r="Z1251" s="2"/>
      <c r="AA1251" s="2"/>
      <c r="AB1251" s="23"/>
      <c r="AC1251" s="23"/>
      <c r="AD1251" s="17"/>
      <c r="AE1251" s="10"/>
      <c r="AF1251" s="6"/>
    </row>
    <row r="1252" spans="22:32" x14ac:dyDescent="0.25">
      <c r="V1252" s="10"/>
      <c r="W1252" s="17"/>
      <c r="X1252" s="10"/>
      <c r="Y1252" s="2"/>
      <c r="Z1252" s="2"/>
      <c r="AA1252" s="2"/>
      <c r="AB1252" s="23"/>
      <c r="AC1252" s="23"/>
      <c r="AD1252" s="17"/>
      <c r="AE1252" s="10"/>
      <c r="AF1252" s="6"/>
    </row>
    <row r="1253" spans="22:32" x14ac:dyDescent="0.25">
      <c r="V1253" s="10"/>
      <c r="W1253" s="17"/>
      <c r="X1253" s="10"/>
      <c r="Y1253" s="2"/>
      <c r="Z1253" s="2"/>
      <c r="AA1253" s="2"/>
      <c r="AB1253" s="23"/>
      <c r="AC1253" s="23"/>
      <c r="AD1253" s="17"/>
      <c r="AE1253" s="10"/>
      <c r="AF1253" s="6"/>
    </row>
    <row r="1254" spans="22:32" x14ac:dyDescent="0.25">
      <c r="V1254" s="10"/>
      <c r="W1254" s="17"/>
      <c r="X1254" s="10"/>
      <c r="Y1254" s="2"/>
      <c r="Z1254" s="2"/>
      <c r="AA1254" s="2"/>
      <c r="AB1254" s="23"/>
      <c r="AC1254" s="23"/>
      <c r="AD1254" s="17"/>
      <c r="AE1254" s="10"/>
      <c r="AF1254" s="6"/>
    </row>
    <row r="1255" spans="22:32" x14ac:dyDescent="0.25">
      <c r="V1255" s="10"/>
      <c r="W1255" s="17"/>
      <c r="X1255" s="10"/>
      <c r="Y1255" s="2"/>
      <c r="Z1255" s="2"/>
      <c r="AA1255" s="2"/>
      <c r="AB1255" s="23"/>
      <c r="AC1255" s="23"/>
      <c r="AD1255" s="17"/>
      <c r="AE1255" s="10"/>
      <c r="AF1255" s="6"/>
    </row>
    <row r="1256" spans="22:32" x14ac:dyDescent="0.25">
      <c r="V1256" s="10"/>
      <c r="W1256" s="17"/>
      <c r="X1256" s="10"/>
      <c r="Y1256" s="2"/>
      <c r="Z1256" s="2"/>
      <c r="AA1256" s="2"/>
      <c r="AB1256" s="23"/>
      <c r="AC1256" s="23"/>
      <c r="AD1256" s="17"/>
      <c r="AE1256" s="10"/>
      <c r="AF1256" s="6"/>
    </row>
    <row r="1257" spans="22:32" x14ac:dyDescent="0.25">
      <c r="V1257" s="10"/>
      <c r="W1257" s="17"/>
      <c r="X1257" s="10"/>
      <c r="Y1257" s="2"/>
      <c r="Z1257" s="2"/>
      <c r="AA1257" s="2"/>
      <c r="AB1257" s="23"/>
      <c r="AC1257" s="23"/>
      <c r="AD1257" s="17"/>
      <c r="AE1257" s="10"/>
      <c r="AF1257" s="6"/>
    </row>
    <row r="1258" spans="22:32" x14ac:dyDescent="0.25">
      <c r="V1258" s="10"/>
      <c r="W1258" s="17"/>
      <c r="X1258" s="10"/>
      <c r="Y1258" s="2"/>
      <c r="Z1258" s="2"/>
      <c r="AA1258" s="2"/>
      <c r="AB1258" s="23"/>
      <c r="AC1258" s="23"/>
      <c r="AD1258" s="17"/>
      <c r="AE1258" s="10"/>
      <c r="AF1258" s="6"/>
    </row>
    <row r="1259" spans="22:32" x14ac:dyDescent="0.25">
      <c r="V1259" s="10"/>
      <c r="W1259" s="17"/>
      <c r="X1259" s="10"/>
      <c r="Y1259" s="2"/>
      <c r="Z1259" s="2"/>
      <c r="AA1259" s="2"/>
      <c r="AB1259" s="23"/>
      <c r="AC1259" s="23"/>
      <c r="AD1259" s="17"/>
      <c r="AE1259" s="10"/>
      <c r="AF1259" s="6"/>
    </row>
    <row r="1260" spans="22:32" x14ac:dyDescent="0.25">
      <c r="V1260" s="10"/>
      <c r="W1260" s="17"/>
      <c r="X1260" s="10"/>
      <c r="Y1260" s="2"/>
      <c r="Z1260" s="2"/>
      <c r="AA1260" s="2"/>
      <c r="AB1260" s="23"/>
      <c r="AC1260" s="23"/>
      <c r="AD1260" s="17"/>
      <c r="AE1260" s="10"/>
      <c r="AF1260" s="6"/>
    </row>
    <row r="1261" spans="22:32" x14ac:dyDescent="0.25">
      <c r="V1261" s="10"/>
      <c r="W1261" s="17"/>
      <c r="X1261" s="10"/>
      <c r="Y1261" s="2"/>
      <c r="Z1261" s="2"/>
      <c r="AA1261" s="2"/>
      <c r="AB1261" s="23"/>
      <c r="AC1261" s="23"/>
      <c r="AD1261" s="17"/>
      <c r="AE1261" s="10"/>
      <c r="AF1261" s="6"/>
    </row>
    <row r="1262" spans="22:32" x14ac:dyDescent="0.25">
      <c r="V1262" s="10"/>
      <c r="W1262" s="17"/>
      <c r="X1262" s="10"/>
      <c r="Y1262" s="2"/>
      <c r="Z1262" s="2"/>
      <c r="AA1262" s="2"/>
      <c r="AB1262" s="23"/>
      <c r="AC1262" s="23"/>
      <c r="AD1262" s="17"/>
      <c r="AE1262" s="10"/>
      <c r="AF1262" s="6"/>
    </row>
    <row r="1263" spans="22:32" x14ac:dyDescent="0.25">
      <c r="V1263" s="10"/>
      <c r="W1263" s="17"/>
      <c r="X1263" s="10"/>
      <c r="Y1263" s="2"/>
      <c r="Z1263" s="2"/>
      <c r="AA1263" s="2"/>
      <c r="AB1263" s="23"/>
      <c r="AC1263" s="23"/>
      <c r="AD1263" s="17"/>
      <c r="AE1263" s="10"/>
      <c r="AF1263" s="6"/>
    </row>
    <row r="1264" spans="22:32" x14ac:dyDescent="0.25">
      <c r="V1264" s="10"/>
      <c r="W1264" s="17"/>
      <c r="X1264" s="10"/>
      <c r="Y1264" s="2"/>
      <c r="Z1264" s="2"/>
      <c r="AA1264" s="2"/>
      <c r="AB1264" s="23"/>
      <c r="AC1264" s="23"/>
      <c r="AD1264" s="17"/>
      <c r="AE1264" s="10"/>
      <c r="AF1264" s="6"/>
    </row>
    <row r="1265" spans="22:32" x14ac:dyDescent="0.25">
      <c r="V1265" s="10"/>
      <c r="W1265" s="17"/>
      <c r="X1265" s="10"/>
      <c r="Y1265" s="2"/>
      <c r="Z1265" s="2"/>
      <c r="AA1265" s="2"/>
      <c r="AB1265" s="23"/>
      <c r="AC1265" s="23"/>
      <c r="AD1265" s="17"/>
      <c r="AE1265" s="10"/>
      <c r="AF1265" s="6"/>
    </row>
    <row r="1266" spans="22:32" x14ac:dyDescent="0.25">
      <c r="V1266" s="10"/>
      <c r="W1266" s="17"/>
      <c r="X1266" s="10"/>
      <c r="Y1266" s="2"/>
      <c r="Z1266" s="2"/>
      <c r="AA1266" s="2"/>
      <c r="AB1266" s="23"/>
      <c r="AC1266" s="23"/>
      <c r="AD1266" s="17"/>
      <c r="AE1266" s="10"/>
      <c r="AF1266" s="6"/>
    </row>
    <row r="1267" spans="22:32" x14ac:dyDescent="0.25">
      <c r="V1267" s="10"/>
      <c r="W1267" s="17"/>
      <c r="X1267" s="10"/>
      <c r="Y1267" s="2"/>
      <c r="Z1267" s="2"/>
      <c r="AA1267" s="2"/>
      <c r="AB1267" s="23"/>
      <c r="AC1267" s="23"/>
      <c r="AD1267" s="17"/>
      <c r="AE1267" s="10"/>
      <c r="AF1267" s="6"/>
    </row>
    <row r="1268" spans="22:32" x14ac:dyDescent="0.25">
      <c r="V1268" s="10"/>
      <c r="W1268" s="17"/>
      <c r="X1268" s="10"/>
      <c r="Y1268" s="2"/>
      <c r="Z1268" s="2"/>
      <c r="AA1268" s="2"/>
      <c r="AB1268" s="23"/>
      <c r="AC1268" s="23"/>
      <c r="AD1268" s="17"/>
      <c r="AE1268" s="10"/>
      <c r="AF1268" s="6"/>
    </row>
    <row r="1269" spans="22:32" x14ac:dyDescent="0.25">
      <c r="V1269" s="10"/>
      <c r="W1269" s="17"/>
      <c r="X1269" s="10"/>
      <c r="Y1269" s="2"/>
      <c r="Z1269" s="2"/>
      <c r="AA1269" s="2"/>
      <c r="AB1269" s="23"/>
      <c r="AC1269" s="23"/>
      <c r="AD1269" s="17"/>
      <c r="AE1269" s="10"/>
      <c r="AF1269" s="6"/>
    </row>
    <row r="1270" spans="22:32" x14ac:dyDescent="0.25">
      <c r="V1270" s="10"/>
      <c r="W1270" s="17"/>
      <c r="X1270" s="10"/>
      <c r="Y1270" s="2"/>
      <c r="Z1270" s="2"/>
      <c r="AA1270" s="2"/>
      <c r="AB1270" s="23"/>
      <c r="AC1270" s="23"/>
      <c r="AD1270" s="17"/>
      <c r="AE1270" s="10"/>
      <c r="AF1270" s="6"/>
    </row>
    <row r="1271" spans="22:32" x14ac:dyDescent="0.25">
      <c r="V1271" s="10"/>
      <c r="W1271" s="17"/>
      <c r="X1271" s="10"/>
      <c r="Y1271" s="2"/>
      <c r="Z1271" s="2"/>
      <c r="AA1271" s="2"/>
      <c r="AB1271" s="23"/>
      <c r="AC1271" s="23"/>
      <c r="AD1271" s="17"/>
      <c r="AE1271" s="10"/>
      <c r="AF1271" s="6"/>
    </row>
    <row r="1272" spans="22:32" x14ac:dyDescent="0.25">
      <c r="V1272" s="10"/>
      <c r="W1272" s="17"/>
      <c r="X1272" s="10"/>
      <c r="Y1272" s="2"/>
      <c r="Z1272" s="2"/>
      <c r="AA1272" s="2"/>
      <c r="AB1272" s="23"/>
      <c r="AC1272" s="23"/>
      <c r="AD1272" s="17"/>
      <c r="AE1272" s="10"/>
      <c r="AF1272" s="6"/>
    </row>
    <row r="1273" spans="22:32" x14ac:dyDescent="0.25">
      <c r="V1273" s="10"/>
      <c r="W1273" s="17"/>
      <c r="X1273" s="10"/>
      <c r="Y1273" s="2"/>
      <c r="Z1273" s="2"/>
      <c r="AA1273" s="2"/>
      <c r="AB1273" s="23"/>
      <c r="AC1273" s="23"/>
      <c r="AD1273" s="17"/>
      <c r="AE1273" s="10"/>
      <c r="AF1273" s="6"/>
    </row>
    <row r="1274" spans="22:32" x14ac:dyDescent="0.25">
      <c r="V1274" s="10"/>
      <c r="W1274" s="17"/>
      <c r="X1274" s="10"/>
      <c r="Y1274" s="2"/>
      <c r="Z1274" s="2"/>
      <c r="AA1274" s="2"/>
      <c r="AB1274" s="23"/>
      <c r="AC1274" s="23"/>
      <c r="AD1274" s="17"/>
      <c r="AE1274" s="10"/>
      <c r="AF1274" s="6"/>
    </row>
    <row r="1275" spans="22:32" x14ac:dyDescent="0.25">
      <c r="V1275" s="10"/>
      <c r="W1275" s="17"/>
      <c r="X1275" s="10"/>
      <c r="Y1275" s="2"/>
      <c r="Z1275" s="2"/>
      <c r="AA1275" s="2"/>
      <c r="AB1275" s="23"/>
      <c r="AC1275" s="23"/>
      <c r="AD1275" s="17"/>
      <c r="AE1275" s="10"/>
      <c r="AF1275" s="6"/>
    </row>
    <row r="1276" spans="22:32" x14ac:dyDescent="0.25">
      <c r="V1276" s="10"/>
      <c r="W1276" s="17"/>
      <c r="X1276" s="10"/>
      <c r="Y1276" s="2"/>
      <c r="Z1276" s="2"/>
      <c r="AA1276" s="2"/>
      <c r="AB1276" s="23"/>
      <c r="AC1276" s="23"/>
      <c r="AD1276" s="17"/>
      <c r="AE1276" s="10"/>
      <c r="AF1276" s="6"/>
    </row>
    <row r="1277" spans="22:32" x14ac:dyDescent="0.25">
      <c r="V1277" s="10"/>
      <c r="W1277" s="17"/>
      <c r="X1277" s="10"/>
      <c r="Y1277" s="2"/>
      <c r="Z1277" s="2"/>
      <c r="AA1277" s="2"/>
      <c r="AB1277" s="23"/>
      <c r="AC1277" s="23"/>
      <c r="AD1277" s="17"/>
      <c r="AE1277" s="10"/>
      <c r="AF1277" s="6"/>
    </row>
    <row r="1278" spans="22:32" x14ac:dyDescent="0.25">
      <c r="V1278" s="10"/>
      <c r="W1278" s="17"/>
      <c r="X1278" s="10"/>
      <c r="Y1278" s="2"/>
      <c r="Z1278" s="2"/>
      <c r="AA1278" s="2"/>
      <c r="AB1278" s="23"/>
      <c r="AC1278" s="23"/>
      <c r="AD1278" s="17"/>
      <c r="AE1278" s="10"/>
      <c r="AF1278" s="6"/>
    </row>
    <row r="1279" spans="22:32" x14ac:dyDescent="0.25">
      <c r="V1279" s="10"/>
      <c r="W1279" s="17"/>
      <c r="X1279" s="10"/>
      <c r="Y1279" s="2"/>
      <c r="Z1279" s="2"/>
      <c r="AA1279" s="2"/>
      <c r="AB1279" s="23"/>
      <c r="AC1279" s="23"/>
      <c r="AD1279" s="17"/>
      <c r="AE1279" s="10"/>
      <c r="AF1279" s="6"/>
    </row>
    <row r="1280" spans="22:32" x14ac:dyDescent="0.25">
      <c r="V1280" s="10"/>
      <c r="W1280" s="17"/>
      <c r="X1280" s="10"/>
      <c r="Y1280" s="2"/>
      <c r="Z1280" s="2"/>
      <c r="AA1280" s="2"/>
      <c r="AB1280" s="23"/>
      <c r="AC1280" s="23"/>
      <c r="AD1280" s="17"/>
      <c r="AE1280" s="10"/>
      <c r="AF1280" s="6"/>
    </row>
    <row r="1281" spans="22:32" x14ac:dyDescent="0.25">
      <c r="V1281" s="10"/>
      <c r="W1281" s="17"/>
      <c r="X1281" s="10"/>
      <c r="Y1281" s="2"/>
      <c r="Z1281" s="2"/>
      <c r="AA1281" s="2"/>
      <c r="AB1281" s="23"/>
      <c r="AC1281" s="23"/>
      <c r="AD1281" s="17"/>
      <c r="AE1281" s="10"/>
      <c r="AF1281" s="6"/>
    </row>
    <row r="1282" spans="22:32" x14ac:dyDescent="0.25">
      <c r="V1282" s="10"/>
      <c r="W1282" s="17"/>
      <c r="X1282" s="10"/>
      <c r="Y1282" s="2"/>
      <c r="Z1282" s="2"/>
      <c r="AA1282" s="2"/>
      <c r="AB1282" s="23"/>
      <c r="AC1282" s="23"/>
      <c r="AD1282" s="17"/>
      <c r="AE1282" s="10"/>
      <c r="AF1282" s="6"/>
    </row>
    <row r="1283" spans="22:32" x14ac:dyDescent="0.25">
      <c r="V1283" s="10"/>
      <c r="W1283" s="17"/>
      <c r="X1283" s="10"/>
      <c r="Y1283" s="2"/>
      <c r="Z1283" s="2"/>
      <c r="AA1283" s="2"/>
      <c r="AB1283" s="23"/>
      <c r="AC1283" s="23"/>
      <c r="AD1283" s="17"/>
      <c r="AE1283" s="10"/>
      <c r="AF1283" s="6"/>
    </row>
    <row r="1284" spans="22:32" x14ac:dyDescent="0.25">
      <c r="V1284" s="10"/>
      <c r="W1284" s="17"/>
      <c r="X1284" s="10"/>
      <c r="Y1284" s="2"/>
      <c r="Z1284" s="2"/>
      <c r="AA1284" s="2"/>
      <c r="AB1284" s="23"/>
      <c r="AC1284" s="23"/>
      <c r="AD1284" s="17"/>
      <c r="AE1284" s="10"/>
      <c r="AF1284" s="6"/>
    </row>
    <row r="1285" spans="22:32" x14ac:dyDescent="0.25">
      <c r="V1285" s="10"/>
      <c r="W1285" s="17"/>
      <c r="X1285" s="10"/>
      <c r="Y1285" s="2"/>
      <c r="Z1285" s="2"/>
      <c r="AA1285" s="2"/>
      <c r="AB1285" s="23"/>
      <c r="AC1285" s="23"/>
      <c r="AD1285" s="17"/>
      <c r="AE1285" s="10"/>
      <c r="AF1285" s="6"/>
    </row>
    <row r="1286" spans="22:32" x14ac:dyDescent="0.25">
      <c r="V1286" s="10"/>
      <c r="W1286" s="17"/>
      <c r="X1286" s="10"/>
      <c r="Y1286" s="2"/>
      <c r="Z1286" s="2"/>
      <c r="AA1286" s="2"/>
      <c r="AB1286" s="23"/>
      <c r="AC1286" s="23"/>
      <c r="AD1286" s="17"/>
      <c r="AE1286" s="10"/>
      <c r="AF1286" s="6"/>
    </row>
    <row r="1287" spans="22:32" x14ac:dyDescent="0.25">
      <c r="V1287" s="10"/>
      <c r="W1287" s="17"/>
      <c r="X1287" s="10"/>
      <c r="Y1287" s="2"/>
      <c r="Z1287" s="2"/>
      <c r="AA1287" s="2"/>
      <c r="AB1287" s="23"/>
      <c r="AC1287" s="23"/>
      <c r="AD1287" s="17"/>
      <c r="AE1287" s="10"/>
      <c r="AF1287" s="6"/>
    </row>
    <row r="1288" spans="22:32" x14ac:dyDescent="0.25">
      <c r="V1288" s="10"/>
      <c r="W1288" s="17"/>
      <c r="X1288" s="10"/>
      <c r="Y1288" s="2"/>
      <c r="Z1288" s="2"/>
      <c r="AA1288" s="2"/>
      <c r="AB1288" s="23"/>
      <c r="AC1288" s="23"/>
      <c r="AD1288" s="17"/>
      <c r="AE1288" s="10"/>
      <c r="AF1288" s="6"/>
    </row>
    <row r="1289" spans="22:32" x14ac:dyDescent="0.25">
      <c r="V1289" s="10"/>
      <c r="W1289" s="17"/>
      <c r="X1289" s="10"/>
      <c r="Y1289" s="2"/>
      <c r="Z1289" s="2"/>
      <c r="AA1289" s="2"/>
      <c r="AB1289" s="23"/>
      <c r="AC1289" s="23"/>
      <c r="AD1289" s="17"/>
      <c r="AE1289" s="10"/>
      <c r="AF1289" s="6"/>
    </row>
    <row r="1290" spans="22:32" x14ac:dyDescent="0.25">
      <c r="V1290" s="10"/>
      <c r="W1290" s="17"/>
      <c r="X1290" s="10"/>
      <c r="Y1290" s="2"/>
      <c r="Z1290" s="2"/>
      <c r="AA1290" s="2"/>
      <c r="AB1290" s="23"/>
      <c r="AC1290" s="23"/>
      <c r="AD1290" s="17"/>
      <c r="AE1290" s="10"/>
      <c r="AF1290" s="6"/>
    </row>
    <row r="1291" spans="22:32" x14ac:dyDescent="0.25">
      <c r="V1291" s="10"/>
      <c r="W1291" s="17"/>
      <c r="X1291" s="10"/>
      <c r="Y1291" s="2"/>
      <c r="Z1291" s="2"/>
      <c r="AA1291" s="2"/>
      <c r="AB1291" s="23"/>
      <c r="AC1291" s="23"/>
      <c r="AD1291" s="17"/>
      <c r="AE1291" s="10"/>
      <c r="AF1291" s="6"/>
    </row>
    <row r="1292" spans="22:32" x14ac:dyDescent="0.25">
      <c r="V1292" s="10"/>
      <c r="W1292" s="17"/>
      <c r="X1292" s="10"/>
      <c r="Y1292" s="2"/>
      <c r="Z1292" s="2"/>
      <c r="AA1292" s="2"/>
      <c r="AB1292" s="23"/>
      <c r="AC1292" s="23"/>
      <c r="AD1292" s="17"/>
      <c r="AE1292" s="10"/>
      <c r="AF1292" s="6"/>
    </row>
    <row r="1293" spans="22:32" x14ac:dyDescent="0.25">
      <c r="V1293" s="10"/>
      <c r="W1293" s="17"/>
      <c r="X1293" s="10"/>
      <c r="Y1293" s="2"/>
      <c r="Z1293" s="2"/>
      <c r="AA1293" s="2"/>
      <c r="AB1293" s="23"/>
      <c r="AC1293" s="23"/>
      <c r="AD1293" s="17"/>
      <c r="AE1293" s="10"/>
      <c r="AF1293" s="6"/>
    </row>
    <row r="1294" spans="22:32" x14ac:dyDescent="0.25">
      <c r="V1294" s="10"/>
      <c r="W1294" s="17"/>
      <c r="X1294" s="10"/>
      <c r="Y1294" s="2"/>
      <c r="Z1294" s="2"/>
      <c r="AA1294" s="2"/>
      <c r="AB1294" s="23"/>
      <c r="AC1294" s="23"/>
      <c r="AD1294" s="17"/>
      <c r="AE1294" s="10"/>
      <c r="AF1294" s="6"/>
    </row>
    <row r="1295" spans="22:32" x14ac:dyDescent="0.25">
      <c r="V1295" s="10"/>
      <c r="W1295" s="17"/>
      <c r="X1295" s="10"/>
      <c r="Y1295" s="2"/>
      <c r="Z1295" s="2"/>
      <c r="AA1295" s="2"/>
      <c r="AB1295" s="23"/>
      <c r="AC1295" s="23"/>
      <c r="AD1295" s="17"/>
      <c r="AE1295" s="10"/>
      <c r="AF1295" s="6"/>
    </row>
    <row r="1296" spans="22:32" x14ac:dyDescent="0.25">
      <c r="V1296" s="10"/>
      <c r="W1296" s="17"/>
      <c r="X1296" s="10"/>
      <c r="Y1296" s="2"/>
      <c r="Z1296" s="2"/>
      <c r="AA1296" s="2"/>
      <c r="AB1296" s="23"/>
      <c r="AC1296" s="23"/>
      <c r="AD1296" s="17"/>
      <c r="AE1296" s="10"/>
      <c r="AF1296" s="6"/>
    </row>
    <row r="1297" spans="22:32" x14ac:dyDescent="0.25">
      <c r="V1297" s="10"/>
      <c r="W1297" s="17"/>
      <c r="X1297" s="10"/>
      <c r="Y1297" s="2"/>
      <c r="Z1297" s="2"/>
      <c r="AA1297" s="2"/>
      <c r="AB1297" s="23"/>
      <c r="AC1297" s="23"/>
      <c r="AD1297" s="17"/>
      <c r="AE1297" s="10"/>
      <c r="AF1297" s="6"/>
    </row>
    <row r="1298" spans="22:32" x14ac:dyDescent="0.25">
      <c r="V1298" s="10"/>
      <c r="W1298" s="17"/>
      <c r="X1298" s="10"/>
      <c r="Y1298" s="2"/>
      <c r="Z1298" s="2"/>
      <c r="AA1298" s="2"/>
      <c r="AB1298" s="23"/>
      <c r="AC1298" s="23"/>
      <c r="AD1298" s="17"/>
      <c r="AE1298" s="10"/>
      <c r="AF1298" s="6"/>
    </row>
    <row r="1299" spans="22:32" x14ac:dyDescent="0.25">
      <c r="V1299" s="10"/>
      <c r="W1299" s="17"/>
      <c r="X1299" s="10"/>
      <c r="Y1299" s="2"/>
      <c r="Z1299" s="2"/>
      <c r="AA1299" s="2"/>
      <c r="AB1299" s="23"/>
      <c r="AC1299" s="23"/>
      <c r="AD1299" s="17"/>
      <c r="AE1299" s="10"/>
      <c r="AF1299" s="6"/>
    </row>
    <row r="1300" spans="22:32" x14ac:dyDescent="0.25">
      <c r="V1300" s="10"/>
      <c r="W1300" s="17"/>
      <c r="X1300" s="10"/>
      <c r="Y1300" s="2"/>
      <c r="Z1300" s="2"/>
      <c r="AA1300" s="2"/>
      <c r="AB1300" s="23"/>
      <c r="AC1300" s="23"/>
      <c r="AD1300" s="17"/>
      <c r="AE1300" s="10"/>
      <c r="AF1300" s="6"/>
    </row>
    <row r="1301" spans="22:32" x14ac:dyDescent="0.25">
      <c r="V1301" s="10"/>
      <c r="W1301" s="17"/>
      <c r="X1301" s="10"/>
      <c r="Y1301" s="2"/>
      <c r="Z1301" s="2"/>
      <c r="AA1301" s="2"/>
      <c r="AB1301" s="23"/>
      <c r="AC1301" s="23"/>
      <c r="AD1301" s="17"/>
      <c r="AE1301" s="10"/>
      <c r="AF1301" s="6"/>
    </row>
    <row r="1302" spans="22:32" x14ac:dyDescent="0.25">
      <c r="V1302" s="10"/>
      <c r="W1302" s="17"/>
      <c r="X1302" s="10"/>
      <c r="Y1302" s="2"/>
      <c r="Z1302" s="2"/>
      <c r="AA1302" s="2"/>
      <c r="AB1302" s="23"/>
      <c r="AC1302" s="23"/>
      <c r="AD1302" s="17"/>
      <c r="AE1302" s="10"/>
      <c r="AF1302" s="6"/>
    </row>
    <row r="1303" spans="22:32" x14ac:dyDescent="0.25">
      <c r="V1303" s="10"/>
      <c r="W1303" s="17"/>
      <c r="X1303" s="10"/>
      <c r="Y1303" s="2"/>
      <c r="Z1303" s="2"/>
      <c r="AA1303" s="2"/>
      <c r="AB1303" s="23"/>
      <c r="AC1303" s="23"/>
      <c r="AD1303" s="17"/>
      <c r="AE1303" s="10"/>
      <c r="AF1303" s="6"/>
    </row>
    <row r="1304" spans="22:32" x14ac:dyDescent="0.25">
      <c r="V1304" s="10"/>
      <c r="W1304" s="17"/>
      <c r="X1304" s="10"/>
      <c r="Y1304" s="2"/>
      <c r="Z1304" s="2"/>
      <c r="AA1304" s="2"/>
      <c r="AB1304" s="23"/>
      <c r="AC1304" s="23"/>
      <c r="AD1304" s="17"/>
      <c r="AE1304" s="10"/>
      <c r="AF1304" s="6"/>
    </row>
    <row r="1305" spans="22:32" x14ac:dyDescent="0.25">
      <c r="V1305" s="10"/>
      <c r="W1305" s="17"/>
      <c r="X1305" s="10"/>
      <c r="Y1305" s="2"/>
      <c r="Z1305" s="2"/>
      <c r="AA1305" s="2"/>
      <c r="AB1305" s="23"/>
      <c r="AC1305" s="23"/>
      <c r="AD1305" s="17"/>
      <c r="AE1305" s="10"/>
      <c r="AF1305" s="6"/>
    </row>
    <row r="1306" spans="22:32" x14ac:dyDescent="0.25">
      <c r="V1306" s="10"/>
      <c r="W1306" s="17"/>
      <c r="X1306" s="10"/>
      <c r="Y1306" s="2"/>
      <c r="Z1306" s="2"/>
      <c r="AA1306" s="2"/>
      <c r="AB1306" s="23"/>
      <c r="AC1306" s="23"/>
      <c r="AD1306" s="17"/>
      <c r="AE1306" s="10"/>
      <c r="AF1306" s="6"/>
    </row>
    <row r="1307" spans="22:32" x14ac:dyDescent="0.25">
      <c r="V1307" s="10"/>
      <c r="W1307" s="17"/>
      <c r="X1307" s="10"/>
      <c r="Y1307" s="2"/>
      <c r="Z1307" s="2"/>
      <c r="AA1307" s="2"/>
      <c r="AB1307" s="23"/>
      <c r="AC1307" s="23"/>
      <c r="AD1307" s="17"/>
      <c r="AE1307" s="10"/>
      <c r="AF1307" s="6"/>
    </row>
    <row r="1308" spans="22:32" x14ac:dyDescent="0.25">
      <c r="V1308" s="10"/>
      <c r="W1308" s="17"/>
      <c r="X1308" s="10"/>
      <c r="Y1308" s="2"/>
      <c r="Z1308" s="2"/>
      <c r="AA1308" s="2"/>
      <c r="AB1308" s="23"/>
      <c r="AC1308" s="23"/>
      <c r="AD1308" s="17"/>
      <c r="AE1308" s="10"/>
      <c r="AF1308" s="6"/>
    </row>
    <row r="1309" spans="22:32" x14ac:dyDescent="0.25">
      <c r="V1309" s="10"/>
      <c r="W1309" s="17"/>
      <c r="X1309" s="10"/>
      <c r="Y1309" s="2"/>
      <c r="Z1309" s="2"/>
      <c r="AA1309" s="2"/>
      <c r="AB1309" s="23"/>
      <c r="AC1309" s="23"/>
      <c r="AD1309" s="17"/>
      <c r="AE1309" s="10"/>
      <c r="AF1309" s="6"/>
    </row>
    <row r="1310" spans="22:32" x14ac:dyDescent="0.25">
      <c r="V1310" s="10"/>
      <c r="W1310" s="17"/>
      <c r="X1310" s="10"/>
      <c r="Y1310" s="2"/>
      <c r="Z1310" s="2"/>
      <c r="AA1310" s="2"/>
      <c r="AB1310" s="23"/>
      <c r="AC1310" s="23"/>
      <c r="AD1310" s="17"/>
      <c r="AE1310" s="10"/>
      <c r="AF1310" s="6"/>
    </row>
    <row r="1311" spans="22:32" x14ac:dyDescent="0.25">
      <c r="V1311" s="10"/>
      <c r="W1311" s="17"/>
      <c r="X1311" s="10"/>
      <c r="Y1311" s="2"/>
      <c r="Z1311" s="2"/>
      <c r="AA1311" s="2"/>
      <c r="AB1311" s="23"/>
      <c r="AC1311" s="23"/>
      <c r="AD1311" s="17"/>
      <c r="AE1311" s="10"/>
      <c r="AF1311" s="6"/>
    </row>
    <row r="1312" spans="22:32" x14ac:dyDescent="0.25">
      <c r="V1312" s="10"/>
      <c r="W1312" s="17"/>
      <c r="X1312" s="10"/>
      <c r="Y1312" s="2"/>
      <c r="Z1312" s="2"/>
      <c r="AA1312" s="2"/>
      <c r="AB1312" s="23"/>
      <c r="AC1312" s="23"/>
      <c r="AD1312" s="17"/>
      <c r="AE1312" s="10"/>
      <c r="AF1312" s="6"/>
    </row>
    <row r="1313" spans="22:32" x14ac:dyDescent="0.25">
      <c r="V1313" s="10"/>
      <c r="W1313" s="17"/>
      <c r="X1313" s="10"/>
      <c r="Y1313" s="2"/>
      <c r="Z1313" s="2"/>
      <c r="AA1313" s="2"/>
      <c r="AB1313" s="23"/>
      <c r="AC1313" s="23"/>
      <c r="AD1313" s="17"/>
      <c r="AE1313" s="10"/>
      <c r="AF1313" s="6"/>
    </row>
    <row r="1314" spans="22:32" x14ac:dyDescent="0.25">
      <c r="V1314" s="10"/>
      <c r="W1314" s="17"/>
      <c r="X1314" s="10"/>
      <c r="Y1314" s="2"/>
      <c r="Z1314" s="2"/>
      <c r="AA1314" s="2"/>
      <c r="AB1314" s="23"/>
      <c r="AC1314" s="23"/>
      <c r="AD1314" s="17"/>
      <c r="AE1314" s="10"/>
      <c r="AF1314" s="6"/>
    </row>
    <row r="1315" spans="22:32" x14ac:dyDescent="0.25">
      <c r="V1315" s="10"/>
      <c r="W1315" s="17"/>
      <c r="X1315" s="10"/>
      <c r="Y1315" s="2"/>
      <c r="Z1315" s="2"/>
      <c r="AA1315" s="2"/>
      <c r="AB1315" s="23"/>
      <c r="AC1315" s="23"/>
      <c r="AD1315" s="17"/>
      <c r="AE1315" s="10"/>
      <c r="AF1315" s="6"/>
    </row>
    <row r="1316" spans="22:32" x14ac:dyDescent="0.25">
      <c r="V1316" s="10"/>
      <c r="W1316" s="17"/>
      <c r="X1316" s="10"/>
      <c r="Y1316" s="2"/>
      <c r="Z1316" s="2"/>
      <c r="AA1316" s="2"/>
      <c r="AB1316" s="23"/>
      <c r="AC1316" s="23"/>
      <c r="AD1316" s="17"/>
      <c r="AE1316" s="10"/>
      <c r="AF1316" s="6"/>
    </row>
    <row r="1317" spans="22:32" x14ac:dyDescent="0.25">
      <c r="V1317" s="10"/>
      <c r="W1317" s="17"/>
      <c r="X1317" s="10"/>
      <c r="Y1317" s="2"/>
      <c r="Z1317" s="2"/>
      <c r="AA1317" s="2"/>
      <c r="AB1317" s="23"/>
      <c r="AC1317" s="23"/>
      <c r="AD1317" s="17"/>
      <c r="AE1317" s="10"/>
      <c r="AF1317" s="6"/>
    </row>
    <row r="1318" spans="22:32" x14ac:dyDescent="0.25">
      <c r="V1318" s="10"/>
      <c r="W1318" s="17"/>
      <c r="X1318" s="10"/>
      <c r="Y1318" s="2"/>
      <c r="Z1318" s="2"/>
      <c r="AA1318" s="2"/>
      <c r="AB1318" s="23"/>
      <c r="AC1318" s="23"/>
      <c r="AD1318" s="17"/>
      <c r="AE1318" s="10"/>
      <c r="AF1318" s="6"/>
    </row>
    <row r="1319" spans="22:32" x14ac:dyDescent="0.25">
      <c r="V1319" s="10"/>
      <c r="W1319" s="17"/>
      <c r="X1319" s="10"/>
      <c r="Y1319" s="2"/>
      <c r="Z1319" s="2"/>
      <c r="AA1319" s="2"/>
      <c r="AB1319" s="23"/>
      <c r="AC1319" s="23"/>
      <c r="AD1319" s="17"/>
      <c r="AE1319" s="10"/>
      <c r="AF1319" s="6"/>
    </row>
    <row r="1320" spans="22:32" x14ac:dyDescent="0.25">
      <c r="V1320" s="10"/>
      <c r="W1320" s="17"/>
      <c r="X1320" s="10"/>
      <c r="Y1320" s="2"/>
      <c r="Z1320" s="2"/>
      <c r="AA1320" s="2"/>
      <c r="AB1320" s="23"/>
      <c r="AC1320" s="23"/>
      <c r="AD1320" s="17"/>
      <c r="AE1320" s="10"/>
      <c r="AF1320" s="6"/>
    </row>
    <row r="1321" spans="22:32" x14ac:dyDescent="0.25">
      <c r="V1321" s="10"/>
      <c r="W1321" s="17"/>
      <c r="X1321" s="10"/>
      <c r="Y1321" s="2"/>
      <c r="Z1321" s="2"/>
      <c r="AA1321" s="2"/>
      <c r="AB1321" s="23"/>
      <c r="AC1321" s="23"/>
      <c r="AD1321" s="17"/>
      <c r="AE1321" s="10"/>
      <c r="AF1321" s="6"/>
    </row>
    <row r="1322" spans="22:32" x14ac:dyDescent="0.25">
      <c r="V1322" s="10"/>
      <c r="W1322" s="17"/>
      <c r="X1322" s="10"/>
      <c r="Y1322" s="2"/>
      <c r="Z1322" s="2"/>
      <c r="AA1322" s="2"/>
      <c r="AB1322" s="23"/>
      <c r="AC1322" s="23"/>
      <c r="AD1322" s="17"/>
      <c r="AE1322" s="10"/>
      <c r="AF1322" s="6"/>
    </row>
    <row r="1323" spans="22:32" x14ac:dyDescent="0.25">
      <c r="V1323" s="10"/>
      <c r="W1323" s="17"/>
      <c r="X1323" s="10"/>
      <c r="Y1323" s="2"/>
      <c r="Z1323" s="2"/>
      <c r="AA1323" s="2"/>
      <c r="AB1323" s="23"/>
      <c r="AC1323" s="23"/>
      <c r="AD1323" s="17"/>
      <c r="AE1323" s="10"/>
      <c r="AF1323" s="6"/>
    </row>
    <row r="1324" spans="22:32" x14ac:dyDescent="0.25">
      <c r="V1324" s="10"/>
      <c r="W1324" s="17"/>
      <c r="X1324" s="10"/>
      <c r="Y1324" s="2"/>
      <c r="Z1324" s="2"/>
      <c r="AA1324" s="2"/>
      <c r="AB1324" s="23"/>
      <c r="AC1324" s="23"/>
      <c r="AD1324" s="17"/>
      <c r="AE1324" s="10"/>
      <c r="AF1324" s="6"/>
    </row>
    <row r="1325" spans="22:32" x14ac:dyDescent="0.25">
      <c r="V1325" s="10"/>
      <c r="W1325" s="17"/>
      <c r="X1325" s="10"/>
      <c r="Y1325" s="2"/>
      <c r="Z1325" s="2"/>
      <c r="AA1325" s="2"/>
      <c r="AB1325" s="23"/>
      <c r="AC1325" s="23"/>
      <c r="AD1325" s="17"/>
      <c r="AE1325" s="10"/>
      <c r="AF1325" s="6"/>
    </row>
    <row r="1326" spans="22:32" x14ac:dyDescent="0.25">
      <c r="V1326" s="10"/>
      <c r="W1326" s="17"/>
      <c r="X1326" s="10"/>
      <c r="Y1326" s="2"/>
      <c r="Z1326" s="2"/>
      <c r="AA1326" s="2"/>
      <c r="AB1326" s="23"/>
      <c r="AC1326" s="23"/>
      <c r="AD1326" s="17"/>
      <c r="AE1326" s="10"/>
      <c r="AF1326" s="6"/>
    </row>
    <row r="1327" spans="22:32" x14ac:dyDescent="0.25">
      <c r="V1327" s="10"/>
      <c r="W1327" s="17"/>
      <c r="X1327" s="10"/>
      <c r="Y1327" s="2"/>
      <c r="Z1327" s="2"/>
      <c r="AA1327" s="2"/>
      <c r="AB1327" s="23"/>
      <c r="AC1327" s="23"/>
      <c r="AD1327" s="17"/>
      <c r="AE1327" s="10"/>
      <c r="AF1327" s="6"/>
    </row>
    <row r="1328" spans="22:32" x14ac:dyDescent="0.25">
      <c r="V1328" s="10"/>
      <c r="W1328" s="17"/>
      <c r="X1328" s="10"/>
      <c r="Y1328" s="2"/>
      <c r="Z1328" s="2"/>
      <c r="AA1328" s="2"/>
      <c r="AB1328" s="23"/>
      <c r="AC1328" s="23"/>
      <c r="AD1328" s="17"/>
      <c r="AE1328" s="10"/>
      <c r="AF1328" s="6"/>
    </row>
    <row r="1329" spans="22:32" x14ac:dyDescent="0.25">
      <c r="V1329" s="10"/>
      <c r="W1329" s="17"/>
      <c r="X1329" s="10"/>
      <c r="Y1329" s="2"/>
      <c r="Z1329" s="2"/>
      <c r="AA1329" s="2"/>
      <c r="AB1329" s="23"/>
      <c r="AC1329" s="23"/>
      <c r="AD1329" s="17"/>
      <c r="AE1329" s="10"/>
      <c r="AF1329" s="6"/>
    </row>
    <row r="1330" spans="22:32" x14ac:dyDescent="0.25">
      <c r="V1330" s="10"/>
      <c r="W1330" s="17"/>
      <c r="X1330" s="10"/>
      <c r="Y1330" s="2"/>
      <c r="Z1330" s="2"/>
      <c r="AA1330" s="2"/>
      <c r="AB1330" s="23"/>
      <c r="AC1330" s="23"/>
      <c r="AD1330" s="17"/>
      <c r="AE1330" s="10"/>
      <c r="AF1330" s="6"/>
    </row>
    <row r="1331" spans="22:32" x14ac:dyDescent="0.25">
      <c r="V1331" s="10"/>
      <c r="W1331" s="17"/>
      <c r="X1331" s="10"/>
      <c r="Y1331" s="2"/>
      <c r="Z1331" s="2"/>
      <c r="AA1331" s="2"/>
      <c r="AB1331" s="23"/>
      <c r="AC1331" s="23"/>
      <c r="AD1331" s="17"/>
      <c r="AE1331" s="10"/>
      <c r="AF1331" s="6"/>
    </row>
    <row r="1332" spans="22:32" x14ac:dyDescent="0.25">
      <c r="V1332" s="10"/>
      <c r="W1332" s="17"/>
      <c r="X1332" s="10"/>
      <c r="Y1332" s="2"/>
      <c r="Z1332" s="2"/>
      <c r="AA1332" s="2"/>
      <c r="AB1332" s="23"/>
      <c r="AC1332" s="23"/>
      <c r="AD1332" s="17"/>
      <c r="AE1332" s="10"/>
      <c r="AF1332" s="6"/>
    </row>
    <row r="1333" spans="22:32" x14ac:dyDescent="0.25">
      <c r="V1333" s="10"/>
      <c r="W1333" s="17"/>
      <c r="X1333" s="10"/>
      <c r="Y1333" s="2"/>
      <c r="Z1333" s="2"/>
      <c r="AA1333" s="2"/>
      <c r="AB1333" s="23"/>
      <c r="AC1333" s="23"/>
      <c r="AD1333" s="17"/>
      <c r="AE1333" s="10"/>
      <c r="AF1333" s="6"/>
    </row>
    <row r="1334" spans="22:32" x14ac:dyDescent="0.25">
      <c r="V1334" s="10"/>
      <c r="W1334" s="17"/>
      <c r="X1334" s="10"/>
      <c r="Y1334" s="2"/>
      <c r="Z1334" s="2"/>
      <c r="AA1334" s="2"/>
      <c r="AB1334" s="23"/>
      <c r="AC1334" s="23"/>
      <c r="AD1334" s="17"/>
      <c r="AE1334" s="10"/>
      <c r="AF1334" s="6"/>
    </row>
    <row r="1335" spans="22:32" x14ac:dyDescent="0.25">
      <c r="V1335" s="10"/>
      <c r="W1335" s="17"/>
      <c r="X1335" s="10"/>
      <c r="Y1335" s="2"/>
      <c r="Z1335" s="2"/>
      <c r="AA1335" s="2"/>
      <c r="AB1335" s="23"/>
      <c r="AC1335" s="23"/>
      <c r="AD1335" s="17"/>
      <c r="AE1335" s="10"/>
      <c r="AF1335" s="6"/>
    </row>
    <row r="1336" spans="22:32" x14ac:dyDescent="0.25">
      <c r="V1336" s="10"/>
      <c r="W1336" s="17"/>
      <c r="X1336" s="10"/>
      <c r="Y1336" s="2"/>
      <c r="Z1336" s="2"/>
      <c r="AA1336" s="2"/>
      <c r="AB1336" s="23"/>
      <c r="AC1336" s="23"/>
      <c r="AD1336" s="17"/>
      <c r="AE1336" s="10"/>
      <c r="AF1336" s="6"/>
    </row>
    <row r="1337" spans="22:32" x14ac:dyDescent="0.25">
      <c r="V1337" s="10"/>
      <c r="W1337" s="17"/>
      <c r="X1337" s="10"/>
      <c r="Y1337" s="2"/>
      <c r="Z1337" s="2"/>
      <c r="AA1337" s="2"/>
      <c r="AB1337" s="23"/>
      <c r="AC1337" s="23"/>
      <c r="AD1337" s="17"/>
      <c r="AE1337" s="10"/>
      <c r="AF1337" s="6"/>
    </row>
    <row r="1338" spans="22:32" x14ac:dyDescent="0.25">
      <c r="V1338" s="10"/>
      <c r="W1338" s="17"/>
      <c r="X1338" s="10"/>
      <c r="Y1338" s="2"/>
      <c r="Z1338" s="2"/>
      <c r="AA1338" s="2"/>
      <c r="AB1338" s="23"/>
      <c r="AC1338" s="23"/>
      <c r="AD1338" s="17"/>
      <c r="AE1338" s="10"/>
      <c r="AF1338" s="6"/>
    </row>
    <row r="1339" spans="22:32" x14ac:dyDescent="0.25">
      <c r="V1339" s="10"/>
      <c r="W1339" s="17"/>
      <c r="X1339" s="10"/>
      <c r="Y1339" s="2"/>
      <c r="Z1339" s="2"/>
      <c r="AA1339" s="2"/>
      <c r="AB1339" s="23"/>
      <c r="AC1339" s="23"/>
      <c r="AD1339" s="17"/>
      <c r="AE1339" s="10"/>
      <c r="AF1339" s="6"/>
    </row>
    <row r="1340" spans="22:32" x14ac:dyDescent="0.25">
      <c r="V1340" s="10"/>
      <c r="W1340" s="17"/>
      <c r="X1340" s="10"/>
      <c r="Y1340" s="2"/>
      <c r="Z1340" s="2"/>
      <c r="AA1340" s="2"/>
      <c r="AB1340" s="23"/>
      <c r="AC1340" s="23"/>
      <c r="AD1340" s="17"/>
      <c r="AE1340" s="10"/>
      <c r="AF1340" s="6"/>
    </row>
    <row r="1341" spans="22:32" x14ac:dyDescent="0.25">
      <c r="V1341" s="10"/>
      <c r="W1341" s="17"/>
      <c r="X1341" s="10"/>
      <c r="Y1341" s="2"/>
      <c r="Z1341" s="2"/>
      <c r="AA1341" s="2"/>
      <c r="AB1341" s="23"/>
      <c r="AC1341" s="23"/>
      <c r="AD1341" s="17"/>
      <c r="AE1341" s="10"/>
      <c r="AF1341" s="6"/>
    </row>
    <row r="1342" spans="22:32" x14ac:dyDescent="0.25">
      <c r="V1342" s="10"/>
      <c r="W1342" s="17"/>
      <c r="X1342" s="10"/>
      <c r="Y1342" s="2"/>
      <c r="Z1342" s="2"/>
      <c r="AA1342" s="2"/>
      <c r="AB1342" s="23"/>
      <c r="AC1342" s="23"/>
      <c r="AD1342" s="17"/>
      <c r="AE1342" s="10"/>
      <c r="AF1342" s="6"/>
    </row>
    <row r="1343" spans="22:32" x14ac:dyDescent="0.25">
      <c r="V1343" s="10"/>
      <c r="W1343" s="17"/>
      <c r="X1343" s="10"/>
      <c r="Y1343" s="2"/>
      <c r="Z1343" s="2"/>
      <c r="AA1343" s="2"/>
      <c r="AB1343" s="23"/>
      <c r="AC1343" s="23"/>
      <c r="AD1343" s="17"/>
      <c r="AE1343" s="10"/>
      <c r="AF1343" s="6"/>
    </row>
    <row r="1344" spans="22:32" x14ac:dyDescent="0.25">
      <c r="V1344" s="10"/>
      <c r="W1344" s="17"/>
      <c r="X1344" s="10"/>
      <c r="Y1344" s="2"/>
      <c r="Z1344" s="2"/>
      <c r="AA1344" s="2"/>
      <c r="AB1344" s="23"/>
      <c r="AC1344" s="23"/>
      <c r="AD1344" s="17"/>
      <c r="AE1344" s="10"/>
      <c r="AF1344" s="6"/>
    </row>
    <row r="1345" spans="22:32" x14ac:dyDescent="0.25">
      <c r="V1345" s="10"/>
      <c r="W1345" s="17"/>
      <c r="X1345" s="10"/>
      <c r="Y1345" s="2"/>
      <c r="Z1345" s="2"/>
      <c r="AA1345" s="2"/>
      <c r="AB1345" s="23"/>
      <c r="AC1345" s="23"/>
      <c r="AD1345" s="17"/>
      <c r="AE1345" s="10"/>
      <c r="AF1345" s="6"/>
    </row>
    <row r="1346" spans="22:32" x14ac:dyDescent="0.25">
      <c r="V1346" s="10"/>
      <c r="W1346" s="17"/>
      <c r="X1346" s="10"/>
      <c r="Y1346" s="2"/>
      <c r="Z1346" s="2"/>
      <c r="AA1346" s="2"/>
      <c r="AB1346" s="23"/>
      <c r="AC1346" s="23"/>
      <c r="AD1346" s="17"/>
      <c r="AE1346" s="10"/>
      <c r="AF1346" s="6"/>
    </row>
    <row r="1347" spans="22:32" x14ac:dyDescent="0.25">
      <c r="V1347" s="10"/>
      <c r="W1347" s="17"/>
      <c r="X1347" s="10"/>
      <c r="Y1347" s="2"/>
      <c r="Z1347" s="2"/>
      <c r="AA1347" s="2"/>
      <c r="AB1347" s="23"/>
      <c r="AC1347" s="23"/>
      <c r="AD1347" s="17"/>
      <c r="AE1347" s="10"/>
      <c r="AF1347" s="6"/>
    </row>
    <row r="1348" spans="22:32" x14ac:dyDescent="0.25">
      <c r="V1348" s="10"/>
      <c r="W1348" s="17"/>
      <c r="X1348" s="10"/>
      <c r="Y1348" s="2"/>
      <c r="Z1348" s="2"/>
      <c r="AA1348" s="2"/>
      <c r="AB1348" s="23"/>
      <c r="AC1348" s="23"/>
      <c r="AD1348" s="17"/>
      <c r="AE1348" s="10"/>
      <c r="AF1348" s="6"/>
    </row>
    <row r="1349" spans="22:32" x14ac:dyDescent="0.25">
      <c r="V1349" s="10"/>
      <c r="W1349" s="17"/>
      <c r="X1349" s="10"/>
      <c r="Y1349" s="2"/>
      <c r="Z1349" s="2"/>
      <c r="AA1349" s="2"/>
      <c r="AB1349" s="23"/>
      <c r="AC1349" s="23"/>
      <c r="AD1349" s="17"/>
      <c r="AE1349" s="10"/>
      <c r="AF1349" s="6"/>
    </row>
    <row r="1350" spans="22:32" x14ac:dyDescent="0.25">
      <c r="V1350" s="10"/>
      <c r="W1350" s="17"/>
      <c r="X1350" s="10"/>
      <c r="Y1350" s="2"/>
      <c r="Z1350" s="2"/>
      <c r="AA1350" s="2"/>
      <c r="AB1350" s="23"/>
      <c r="AC1350" s="23"/>
      <c r="AD1350" s="17"/>
      <c r="AE1350" s="10"/>
      <c r="AF1350" s="6"/>
    </row>
    <row r="1351" spans="22:32" x14ac:dyDescent="0.25">
      <c r="V1351" s="10"/>
      <c r="W1351" s="17"/>
      <c r="X1351" s="10"/>
      <c r="Y1351" s="2"/>
      <c r="Z1351" s="2"/>
      <c r="AA1351" s="2"/>
      <c r="AB1351" s="23"/>
      <c r="AC1351" s="23"/>
      <c r="AD1351" s="17"/>
      <c r="AE1351" s="10"/>
      <c r="AF1351" s="6"/>
    </row>
    <row r="1352" spans="22:32" x14ac:dyDescent="0.25">
      <c r="V1352" s="10"/>
      <c r="W1352" s="17"/>
      <c r="X1352" s="10"/>
      <c r="Y1352" s="2"/>
      <c r="Z1352" s="2"/>
      <c r="AA1352" s="2"/>
      <c r="AB1352" s="23"/>
      <c r="AC1352" s="23"/>
      <c r="AD1352" s="17"/>
      <c r="AE1352" s="10"/>
      <c r="AF1352" s="6"/>
    </row>
    <row r="1353" spans="22:32" x14ac:dyDescent="0.25">
      <c r="V1353" s="10"/>
      <c r="W1353" s="17"/>
      <c r="X1353" s="10"/>
      <c r="Y1353" s="2"/>
      <c r="Z1353" s="2"/>
      <c r="AA1353" s="2"/>
      <c r="AB1353" s="23"/>
      <c r="AC1353" s="23"/>
      <c r="AD1353" s="17"/>
      <c r="AE1353" s="10"/>
      <c r="AF1353" s="6"/>
    </row>
    <row r="1354" spans="22:32" x14ac:dyDescent="0.25">
      <c r="V1354" s="10"/>
      <c r="W1354" s="17"/>
      <c r="X1354" s="10"/>
      <c r="Y1354" s="2"/>
      <c r="Z1354" s="2"/>
      <c r="AA1354" s="2"/>
      <c r="AB1354" s="23"/>
      <c r="AC1354" s="23"/>
      <c r="AD1354" s="17"/>
      <c r="AE1354" s="10"/>
      <c r="AF1354" s="6"/>
    </row>
    <row r="1355" spans="22:32" x14ac:dyDescent="0.25">
      <c r="V1355" s="10"/>
      <c r="W1355" s="17"/>
      <c r="X1355" s="10"/>
      <c r="Y1355" s="2"/>
      <c r="Z1355" s="2"/>
      <c r="AA1355" s="2"/>
      <c r="AB1355" s="23"/>
      <c r="AC1355" s="23"/>
      <c r="AD1355" s="17"/>
      <c r="AE1355" s="10"/>
      <c r="AF1355" s="6"/>
    </row>
    <row r="1356" spans="22:32" x14ac:dyDescent="0.25">
      <c r="V1356" s="10"/>
      <c r="W1356" s="17"/>
      <c r="X1356" s="10"/>
      <c r="Y1356" s="2"/>
      <c r="Z1356" s="2"/>
      <c r="AA1356" s="2"/>
      <c r="AB1356" s="23"/>
      <c r="AC1356" s="23"/>
      <c r="AD1356" s="17"/>
      <c r="AE1356" s="10"/>
      <c r="AF1356" s="6"/>
    </row>
    <row r="1357" spans="22:32" x14ac:dyDescent="0.25">
      <c r="V1357" s="10"/>
      <c r="W1357" s="17"/>
      <c r="X1357" s="10"/>
      <c r="Y1357" s="2"/>
      <c r="Z1357" s="2"/>
      <c r="AA1357" s="2"/>
      <c r="AB1357" s="23"/>
      <c r="AC1357" s="23"/>
      <c r="AD1357" s="17"/>
      <c r="AE1357" s="10"/>
      <c r="AF1357" s="6"/>
    </row>
    <row r="1358" spans="22:32" x14ac:dyDescent="0.25">
      <c r="V1358" s="10"/>
      <c r="W1358" s="17"/>
      <c r="X1358" s="10"/>
      <c r="Y1358" s="2"/>
      <c r="Z1358" s="2"/>
      <c r="AA1358" s="2"/>
      <c r="AB1358" s="23"/>
      <c r="AC1358" s="23"/>
      <c r="AD1358" s="17"/>
      <c r="AE1358" s="10"/>
      <c r="AF1358" s="6"/>
    </row>
    <row r="1359" spans="22:32" x14ac:dyDescent="0.25">
      <c r="V1359" s="10"/>
      <c r="W1359" s="17"/>
      <c r="X1359" s="10"/>
      <c r="Y1359" s="2"/>
      <c r="Z1359" s="2"/>
      <c r="AA1359" s="2"/>
      <c r="AB1359" s="23"/>
      <c r="AC1359" s="23"/>
      <c r="AD1359" s="17"/>
      <c r="AE1359" s="10"/>
      <c r="AF1359" s="6"/>
    </row>
    <row r="1360" spans="22:32" x14ac:dyDescent="0.25">
      <c r="V1360" s="10"/>
      <c r="W1360" s="17"/>
      <c r="X1360" s="10"/>
      <c r="Y1360" s="2"/>
      <c r="Z1360" s="2"/>
      <c r="AA1360" s="2"/>
      <c r="AB1360" s="23"/>
      <c r="AC1360" s="23"/>
      <c r="AD1360" s="17"/>
      <c r="AE1360" s="10"/>
      <c r="AF1360" s="6"/>
    </row>
    <row r="1361" spans="22:32" x14ac:dyDescent="0.25">
      <c r="V1361" s="10"/>
      <c r="W1361" s="17"/>
      <c r="X1361" s="10"/>
      <c r="Y1361" s="2"/>
      <c r="Z1361" s="2"/>
      <c r="AA1361" s="2"/>
      <c r="AB1361" s="23"/>
      <c r="AC1361" s="23"/>
      <c r="AD1361" s="17"/>
      <c r="AE1361" s="10"/>
      <c r="AF1361" s="6"/>
    </row>
    <row r="1362" spans="22:32" x14ac:dyDescent="0.25">
      <c r="V1362" s="10"/>
      <c r="W1362" s="17"/>
      <c r="X1362" s="10"/>
      <c r="Y1362" s="2"/>
      <c r="Z1362" s="2"/>
      <c r="AA1362" s="2"/>
      <c r="AB1362" s="23"/>
      <c r="AC1362" s="23"/>
      <c r="AD1362" s="17"/>
      <c r="AE1362" s="10"/>
      <c r="AF1362" s="6"/>
    </row>
    <row r="1363" spans="22:32" x14ac:dyDescent="0.25">
      <c r="V1363" s="10"/>
      <c r="W1363" s="17"/>
      <c r="X1363" s="10"/>
      <c r="Y1363" s="2"/>
      <c r="Z1363" s="2"/>
      <c r="AA1363" s="2"/>
      <c r="AB1363" s="23"/>
      <c r="AC1363" s="23"/>
      <c r="AD1363" s="17"/>
      <c r="AE1363" s="10"/>
      <c r="AF1363" s="6"/>
    </row>
    <row r="1364" spans="22:32" x14ac:dyDescent="0.25">
      <c r="V1364" s="10"/>
      <c r="W1364" s="17"/>
      <c r="X1364" s="10"/>
      <c r="Y1364" s="2"/>
      <c r="Z1364" s="2"/>
      <c r="AA1364" s="2"/>
      <c r="AB1364" s="23"/>
      <c r="AC1364" s="23"/>
      <c r="AD1364" s="17"/>
      <c r="AE1364" s="10"/>
      <c r="AF1364" s="6"/>
    </row>
    <row r="1365" spans="22:32" x14ac:dyDescent="0.25">
      <c r="V1365" s="10"/>
      <c r="W1365" s="17"/>
      <c r="X1365" s="10"/>
      <c r="Y1365" s="2"/>
      <c r="Z1365" s="2"/>
      <c r="AA1365" s="2"/>
      <c r="AB1365" s="23"/>
      <c r="AC1365" s="23"/>
      <c r="AD1365" s="17"/>
      <c r="AE1365" s="10"/>
      <c r="AF1365" s="6"/>
    </row>
    <row r="1366" spans="22:32" x14ac:dyDescent="0.25">
      <c r="V1366" s="10"/>
      <c r="W1366" s="17"/>
      <c r="X1366" s="10"/>
      <c r="Y1366" s="2"/>
      <c r="Z1366" s="2"/>
      <c r="AA1366" s="2"/>
      <c r="AB1366" s="23"/>
      <c r="AC1366" s="23"/>
      <c r="AD1366" s="17"/>
      <c r="AE1366" s="10"/>
      <c r="AF1366" s="6"/>
    </row>
    <row r="1367" spans="22:32" x14ac:dyDescent="0.25">
      <c r="V1367" s="10"/>
      <c r="W1367" s="17"/>
      <c r="X1367" s="10"/>
      <c r="Y1367" s="2"/>
      <c r="Z1367" s="2"/>
      <c r="AA1367" s="2"/>
      <c r="AB1367" s="23"/>
      <c r="AC1367" s="23"/>
      <c r="AD1367" s="17"/>
      <c r="AE1367" s="10"/>
      <c r="AF1367" s="6"/>
    </row>
    <row r="1368" spans="22:32" x14ac:dyDescent="0.25">
      <c r="V1368" s="10"/>
      <c r="W1368" s="17"/>
      <c r="X1368" s="10"/>
      <c r="Y1368" s="2"/>
      <c r="Z1368" s="2"/>
      <c r="AA1368" s="2"/>
      <c r="AB1368" s="23"/>
      <c r="AC1368" s="23"/>
      <c r="AD1368" s="17"/>
      <c r="AE1368" s="10"/>
      <c r="AF1368" s="6"/>
    </row>
    <row r="1369" spans="22:32" x14ac:dyDescent="0.25">
      <c r="V1369" s="10"/>
      <c r="W1369" s="17"/>
      <c r="X1369" s="10"/>
      <c r="Y1369" s="2"/>
      <c r="Z1369" s="2"/>
      <c r="AA1369" s="2"/>
      <c r="AB1369" s="23"/>
      <c r="AC1369" s="23"/>
      <c r="AD1369" s="17"/>
      <c r="AE1369" s="10"/>
      <c r="AF1369" s="6"/>
    </row>
    <row r="1370" spans="22:32" x14ac:dyDescent="0.25">
      <c r="V1370" s="10"/>
      <c r="W1370" s="17"/>
      <c r="X1370" s="10"/>
      <c r="Y1370" s="2"/>
      <c r="Z1370" s="2"/>
      <c r="AA1370" s="2"/>
      <c r="AB1370" s="23"/>
      <c r="AC1370" s="23"/>
      <c r="AD1370" s="17"/>
      <c r="AE1370" s="10"/>
      <c r="AF1370" s="6"/>
    </row>
    <row r="1371" spans="22:32" x14ac:dyDescent="0.25">
      <c r="V1371" s="10"/>
      <c r="W1371" s="17"/>
      <c r="X1371" s="10"/>
      <c r="Y1371" s="2"/>
      <c r="Z1371" s="2"/>
      <c r="AA1371" s="2"/>
      <c r="AB1371" s="23"/>
      <c r="AC1371" s="23"/>
      <c r="AD1371" s="17"/>
      <c r="AE1371" s="10"/>
      <c r="AF1371" s="6"/>
    </row>
    <row r="1372" spans="22:32" x14ac:dyDescent="0.25">
      <c r="V1372" s="10"/>
      <c r="W1372" s="17"/>
      <c r="X1372" s="10"/>
      <c r="Y1372" s="2"/>
      <c r="Z1372" s="2"/>
      <c r="AA1372" s="2"/>
      <c r="AB1372" s="23"/>
      <c r="AC1372" s="23"/>
      <c r="AD1372" s="17"/>
      <c r="AE1372" s="10"/>
      <c r="AF1372" s="6"/>
    </row>
    <row r="1373" spans="22:32" x14ac:dyDescent="0.25">
      <c r="V1373" s="10"/>
      <c r="W1373" s="17"/>
      <c r="X1373" s="10"/>
      <c r="Y1373" s="2"/>
      <c r="Z1373" s="2"/>
      <c r="AA1373" s="2"/>
      <c r="AB1373" s="23"/>
      <c r="AC1373" s="23"/>
      <c r="AD1373" s="17"/>
      <c r="AE1373" s="10"/>
      <c r="AF1373" s="6"/>
    </row>
    <row r="1374" spans="22:32" x14ac:dyDescent="0.25">
      <c r="V1374" s="10"/>
      <c r="W1374" s="17"/>
      <c r="X1374" s="10"/>
      <c r="Y1374" s="2"/>
      <c r="Z1374" s="2"/>
      <c r="AA1374" s="2"/>
      <c r="AB1374" s="23"/>
      <c r="AC1374" s="23"/>
      <c r="AD1374" s="17"/>
      <c r="AE1374" s="10"/>
      <c r="AF1374" s="6"/>
    </row>
    <row r="1375" spans="22:32" x14ac:dyDescent="0.25">
      <c r="V1375" s="10"/>
      <c r="W1375" s="17"/>
      <c r="X1375" s="10"/>
      <c r="Y1375" s="2"/>
      <c r="Z1375" s="2"/>
      <c r="AA1375" s="2"/>
      <c r="AB1375" s="23"/>
      <c r="AC1375" s="23"/>
      <c r="AD1375" s="17"/>
      <c r="AE1375" s="10"/>
      <c r="AF1375" s="6"/>
    </row>
    <row r="1376" spans="22:32" x14ac:dyDescent="0.25">
      <c r="V1376" s="10"/>
      <c r="W1376" s="17"/>
      <c r="X1376" s="10"/>
      <c r="Y1376" s="2"/>
      <c r="Z1376" s="2"/>
      <c r="AA1376" s="2"/>
      <c r="AB1376" s="23"/>
      <c r="AC1376" s="23"/>
      <c r="AD1376" s="17"/>
      <c r="AE1376" s="10"/>
      <c r="AF1376" s="6"/>
    </row>
    <row r="1377" spans="22:32" x14ac:dyDescent="0.25">
      <c r="V1377" s="10"/>
      <c r="W1377" s="17"/>
      <c r="X1377" s="10"/>
      <c r="Y1377" s="2"/>
      <c r="Z1377" s="2"/>
      <c r="AA1377" s="2"/>
      <c r="AB1377" s="23"/>
      <c r="AC1377" s="23"/>
      <c r="AD1377" s="17"/>
      <c r="AE1377" s="10"/>
      <c r="AF1377" s="6"/>
    </row>
    <row r="1378" spans="22:32" x14ac:dyDescent="0.25">
      <c r="V1378" s="10"/>
      <c r="W1378" s="17"/>
      <c r="X1378" s="10"/>
      <c r="Y1378" s="2"/>
      <c r="Z1378" s="2"/>
      <c r="AA1378" s="2"/>
      <c r="AB1378" s="23"/>
      <c r="AC1378" s="23"/>
      <c r="AD1378" s="17"/>
      <c r="AE1378" s="10"/>
      <c r="AF1378" s="6"/>
    </row>
    <row r="1379" spans="22:32" x14ac:dyDescent="0.25">
      <c r="V1379" s="10"/>
      <c r="W1379" s="17"/>
      <c r="X1379" s="10"/>
      <c r="Y1379" s="2"/>
      <c r="Z1379" s="2"/>
      <c r="AA1379" s="2"/>
      <c r="AB1379" s="23"/>
      <c r="AC1379" s="23"/>
      <c r="AD1379" s="17"/>
      <c r="AE1379" s="10"/>
      <c r="AF1379" s="6"/>
    </row>
    <row r="1380" spans="22:32" x14ac:dyDescent="0.25">
      <c r="V1380" s="10"/>
      <c r="W1380" s="17"/>
      <c r="X1380" s="10"/>
      <c r="Y1380" s="2"/>
      <c r="Z1380" s="2"/>
      <c r="AA1380" s="2"/>
      <c r="AB1380" s="23"/>
      <c r="AC1380" s="23"/>
      <c r="AD1380" s="17"/>
      <c r="AE1380" s="10"/>
      <c r="AF1380" s="6"/>
    </row>
    <row r="1381" spans="22:32" x14ac:dyDescent="0.25">
      <c r="V1381" s="10"/>
      <c r="W1381" s="17"/>
      <c r="X1381" s="10"/>
      <c r="Y1381" s="2"/>
      <c r="Z1381" s="2"/>
      <c r="AA1381" s="2"/>
      <c r="AB1381" s="23"/>
      <c r="AC1381" s="23"/>
      <c r="AD1381" s="17"/>
      <c r="AE1381" s="10"/>
      <c r="AF1381" s="6"/>
    </row>
    <row r="1382" spans="22:32" x14ac:dyDescent="0.25">
      <c r="V1382" s="10"/>
      <c r="W1382" s="17"/>
      <c r="X1382" s="10"/>
      <c r="Y1382" s="2"/>
      <c r="Z1382" s="2"/>
      <c r="AA1382" s="2"/>
      <c r="AB1382" s="23"/>
      <c r="AC1382" s="23"/>
      <c r="AD1382" s="17"/>
      <c r="AE1382" s="10"/>
      <c r="AF1382" s="6"/>
    </row>
    <row r="1383" spans="22:32" x14ac:dyDescent="0.25">
      <c r="V1383" s="10"/>
      <c r="W1383" s="17"/>
      <c r="X1383" s="10"/>
      <c r="Y1383" s="2"/>
      <c r="Z1383" s="2"/>
      <c r="AA1383" s="2"/>
      <c r="AB1383" s="23"/>
      <c r="AC1383" s="23"/>
      <c r="AD1383" s="17"/>
      <c r="AE1383" s="10"/>
      <c r="AF1383" s="6"/>
    </row>
    <row r="1384" spans="22:32" x14ac:dyDescent="0.25">
      <c r="V1384" s="10"/>
      <c r="W1384" s="17"/>
      <c r="X1384" s="10"/>
      <c r="Y1384" s="2"/>
      <c r="Z1384" s="2"/>
      <c r="AA1384" s="2"/>
      <c r="AB1384" s="23"/>
      <c r="AC1384" s="23"/>
      <c r="AD1384" s="17"/>
      <c r="AE1384" s="10"/>
      <c r="AF1384" s="6"/>
    </row>
    <row r="1385" spans="22:32" x14ac:dyDescent="0.25">
      <c r="V1385" s="10"/>
      <c r="W1385" s="17"/>
      <c r="X1385" s="10"/>
      <c r="Y1385" s="2"/>
      <c r="Z1385" s="2"/>
      <c r="AA1385" s="2"/>
      <c r="AB1385" s="23"/>
      <c r="AC1385" s="23"/>
      <c r="AD1385" s="17"/>
      <c r="AE1385" s="10"/>
      <c r="AF1385" s="6"/>
    </row>
    <row r="1386" spans="22:32" x14ac:dyDescent="0.25">
      <c r="V1386" s="10"/>
      <c r="W1386" s="17"/>
      <c r="X1386" s="10"/>
      <c r="Y1386" s="2"/>
      <c r="Z1386" s="2"/>
      <c r="AA1386" s="2"/>
      <c r="AB1386" s="23"/>
      <c r="AC1386" s="23"/>
      <c r="AD1386" s="17"/>
      <c r="AE1386" s="10"/>
      <c r="AF1386" s="6"/>
    </row>
    <row r="1387" spans="22:32" x14ac:dyDescent="0.25">
      <c r="V1387" s="10"/>
      <c r="W1387" s="17"/>
      <c r="X1387" s="10"/>
      <c r="Y1387" s="2"/>
      <c r="Z1387" s="2"/>
      <c r="AA1387" s="2"/>
      <c r="AB1387" s="23"/>
      <c r="AC1387" s="23"/>
      <c r="AD1387" s="17"/>
      <c r="AE1387" s="10"/>
      <c r="AF1387" s="6"/>
    </row>
    <row r="1388" spans="22:32" x14ac:dyDescent="0.25">
      <c r="V1388" s="10"/>
      <c r="W1388" s="17"/>
      <c r="X1388" s="10"/>
      <c r="Y1388" s="2"/>
      <c r="Z1388" s="2"/>
      <c r="AA1388" s="2"/>
      <c r="AB1388" s="23"/>
      <c r="AC1388" s="23"/>
      <c r="AD1388" s="17"/>
      <c r="AE1388" s="10"/>
      <c r="AF1388" s="6"/>
    </row>
    <row r="1389" spans="22:32" x14ac:dyDescent="0.25">
      <c r="V1389" s="10"/>
      <c r="W1389" s="17"/>
      <c r="X1389" s="10"/>
      <c r="Y1389" s="2"/>
      <c r="Z1389" s="2"/>
      <c r="AA1389" s="2"/>
      <c r="AB1389" s="23"/>
      <c r="AC1389" s="23"/>
      <c r="AD1389" s="17"/>
      <c r="AE1389" s="10"/>
      <c r="AF1389" s="6"/>
    </row>
    <row r="1390" spans="22:32" x14ac:dyDescent="0.25">
      <c r="V1390" s="10"/>
      <c r="W1390" s="17"/>
      <c r="X1390" s="10"/>
      <c r="Y1390" s="2"/>
      <c r="Z1390" s="2"/>
      <c r="AA1390" s="2"/>
      <c r="AB1390" s="23"/>
      <c r="AC1390" s="23"/>
      <c r="AD1390" s="17"/>
      <c r="AE1390" s="10"/>
      <c r="AF1390" s="6"/>
    </row>
    <row r="1391" spans="22:32" x14ac:dyDescent="0.25">
      <c r="V1391" s="10"/>
      <c r="W1391" s="17"/>
      <c r="X1391" s="10"/>
      <c r="Y1391" s="2"/>
      <c r="Z1391" s="2"/>
      <c r="AA1391" s="2"/>
      <c r="AB1391" s="23"/>
      <c r="AC1391" s="23"/>
      <c r="AD1391" s="17"/>
      <c r="AE1391" s="10"/>
      <c r="AF1391" s="6"/>
    </row>
    <row r="1392" spans="22:32" x14ac:dyDescent="0.25">
      <c r="V1392" s="10"/>
      <c r="W1392" s="17"/>
      <c r="X1392" s="10"/>
      <c r="Y1392" s="2"/>
      <c r="Z1392" s="2"/>
      <c r="AA1392" s="2"/>
      <c r="AB1392" s="23"/>
      <c r="AC1392" s="23"/>
      <c r="AD1392" s="17"/>
      <c r="AE1392" s="10"/>
      <c r="AF1392" s="6"/>
    </row>
    <row r="1393" spans="22:32" x14ac:dyDescent="0.25">
      <c r="V1393" s="10"/>
      <c r="W1393" s="17"/>
      <c r="X1393" s="10"/>
      <c r="Y1393" s="2"/>
      <c r="Z1393" s="2"/>
      <c r="AA1393" s="2"/>
      <c r="AB1393" s="23"/>
      <c r="AC1393" s="23"/>
      <c r="AD1393" s="17"/>
      <c r="AE1393" s="10"/>
      <c r="AF1393" s="6"/>
    </row>
    <row r="1394" spans="22:32" x14ac:dyDescent="0.25">
      <c r="V1394" s="10"/>
      <c r="W1394" s="17"/>
      <c r="X1394" s="10"/>
      <c r="Y1394" s="2"/>
      <c r="Z1394" s="2"/>
      <c r="AA1394" s="2"/>
      <c r="AB1394" s="23"/>
      <c r="AC1394" s="23"/>
      <c r="AD1394" s="17"/>
      <c r="AE1394" s="10"/>
      <c r="AF1394" s="6"/>
    </row>
    <row r="1395" spans="22:32" x14ac:dyDescent="0.25">
      <c r="V1395" s="10"/>
      <c r="W1395" s="17"/>
      <c r="X1395" s="10"/>
      <c r="Y1395" s="2"/>
      <c r="Z1395" s="2"/>
      <c r="AA1395" s="2"/>
      <c r="AB1395" s="23"/>
      <c r="AC1395" s="23"/>
      <c r="AD1395" s="17"/>
      <c r="AE1395" s="10"/>
      <c r="AF1395" s="6"/>
    </row>
    <row r="1396" spans="22:32" x14ac:dyDescent="0.25">
      <c r="V1396" s="10"/>
      <c r="W1396" s="17"/>
      <c r="X1396" s="10"/>
      <c r="Y1396" s="2"/>
      <c r="Z1396" s="2"/>
      <c r="AA1396" s="2"/>
      <c r="AB1396" s="23"/>
      <c r="AC1396" s="23"/>
      <c r="AD1396" s="17"/>
      <c r="AE1396" s="10"/>
      <c r="AF1396" s="6"/>
    </row>
    <row r="1397" spans="22:32" x14ac:dyDescent="0.25">
      <c r="V1397" s="10"/>
      <c r="W1397" s="17"/>
      <c r="X1397" s="10"/>
      <c r="Y1397" s="2"/>
      <c r="Z1397" s="2"/>
      <c r="AA1397" s="2"/>
      <c r="AB1397" s="23"/>
      <c r="AC1397" s="23"/>
      <c r="AD1397" s="17"/>
      <c r="AE1397" s="10"/>
      <c r="AF1397" s="6"/>
    </row>
    <row r="1398" spans="22:32" x14ac:dyDescent="0.25">
      <c r="V1398" s="10"/>
      <c r="W1398" s="17"/>
      <c r="X1398" s="10"/>
      <c r="Y1398" s="2"/>
      <c r="Z1398" s="2"/>
      <c r="AA1398" s="2"/>
      <c r="AB1398" s="23"/>
      <c r="AC1398" s="23"/>
      <c r="AD1398" s="17"/>
      <c r="AE1398" s="10"/>
      <c r="AF1398" s="6"/>
    </row>
    <row r="1399" spans="22:32" x14ac:dyDescent="0.25">
      <c r="V1399" s="10"/>
      <c r="W1399" s="17"/>
      <c r="X1399" s="10"/>
      <c r="Y1399" s="2"/>
      <c r="Z1399" s="2"/>
      <c r="AA1399" s="2"/>
      <c r="AB1399" s="23"/>
      <c r="AC1399" s="23"/>
      <c r="AD1399" s="17"/>
      <c r="AE1399" s="10"/>
      <c r="AF1399" s="6"/>
    </row>
    <row r="1400" spans="22:32" x14ac:dyDescent="0.25">
      <c r="V1400" s="10"/>
      <c r="W1400" s="17"/>
      <c r="X1400" s="10"/>
      <c r="Y1400" s="2"/>
      <c r="Z1400" s="2"/>
      <c r="AA1400" s="2"/>
      <c r="AB1400" s="23"/>
      <c r="AC1400" s="23"/>
      <c r="AD1400" s="17"/>
      <c r="AE1400" s="10"/>
      <c r="AF1400" s="6"/>
    </row>
    <row r="1401" spans="22:32" x14ac:dyDescent="0.25">
      <c r="V1401" s="10"/>
      <c r="W1401" s="17"/>
      <c r="X1401" s="10"/>
      <c r="Y1401" s="2"/>
      <c r="Z1401" s="2"/>
      <c r="AA1401" s="2"/>
      <c r="AB1401" s="23"/>
      <c r="AC1401" s="23"/>
      <c r="AD1401" s="17"/>
      <c r="AE1401" s="10"/>
      <c r="AF1401" s="6"/>
    </row>
    <row r="1402" spans="22:32" x14ac:dyDescent="0.25">
      <c r="V1402" s="10"/>
      <c r="W1402" s="17"/>
      <c r="X1402" s="10"/>
      <c r="Y1402" s="2"/>
      <c r="Z1402" s="2"/>
      <c r="AA1402" s="2"/>
      <c r="AB1402" s="23"/>
      <c r="AC1402" s="23"/>
      <c r="AD1402" s="17"/>
      <c r="AE1402" s="10"/>
      <c r="AF1402" s="6"/>
    </row>
    <row r="1403" spans="22:32" x14ac:dyDescent="0.25">
      <c r="V1403" s="10"/>
      <c r="W1403" s="17"/>
      <c r="X1403" s="10"/>
      <c r="Y1403" s="2"/>
      <c r="Z1403" s="2"/>
      <c r="AA1403" s="2"/>
      <c r="AB1403" s="23"/>
      <c r="AC1403" s="23"/>
      <c r="AD1403" s="17"/>
      <c r="AE1403" s="10"/>
      <c r="AF1403" s="6"/>
    </row>
    <row r="1404" spans="22:32" x14ac:dyDescent="0.25">
      <c r="V1404" s="10"/>
      <c r="W1404" s="17"/>
      <c r="X1404" s="10"/>
      <c r="Y1404" s="2"/>
      <c r="Z1404" s="2"/>
      <c r="AA1404" s="2"/>
      <c r="AB1404" s="23"/>
      <c r="AC1404" s="23"/>
      <c r="AD1404" s="17"/>
      <c r="AE1404" s="10"/>
      <c r="AF1404" s="6"/>
    </row>
    <row r="1405" spans="22:32" x14ac:dyDescent="0.25">
      <c r="V1405" s="10"/>
      <c r="W1405" s="17"/>
      <c r="X1405" s="10"/>
      <c r="Y1405" s="2"/>
      <c r="Z1405" s="2"/>
      <c r="AA1405" s="2"/>
      <c r="AB1405" s="23"/>
      <c r="AC1405" s="23"/>
      <c r="AD1405" s="17"/>
      <c r="AE1405" s="10"/>
      <c r="AF1405" s="6"/>
    </row>
    <row r="1406" spans="22:32" x14ac:dyDescent="0.25">
      <c r="V1406" s="10"/>
      <c r="W1406" s="17"/>
      <c r="X1406" s="10"/>
      <c r="Y1406" s="2"/>
      <c r="Z1406" s="2"/>
      <c r="AA1406" s="2"/>
      <c r="AB1406" s="23"/>
      <c r="AC1406" s="23"/>
      <c r="AD1406" s="17"/>
      <c r="AE1406" s="10"/>
      <c r="AF1406" s="6"/>
    </row>
    <row r="1407" spans="22:32" x14ac:dyDescent="0.25">
      <c r="V1407" s="10"/>
      <c r="W1407" s="17"/>
      <c r="X1407" s="10"/>
      <c r="Y1407" s="2"/>
      <c r="Z1407" s="2"/>
      <c r="AA1407" s="2"/>
      <c r="AB1407" s="23"/>
      <c r="AC1407" s="23"/>
      <c r="AD1407" s="17"/>
      <c r="AE1407" s="10"/>
      <c r="AF1407" s="6"/>
    </row>
    <row r="1408" spans="22:32" x14ac:dyDescent="0.25">
      <c r="V1408" s="10"/>
      <c r="W1408" s="17"/>
      <c r="X1408" s="10"/>
      <c r="Y1408" s="2"/>
      <c r="Z1408" s="2"/>
      <c r="AA1408" s="2"/>
      <c r="AB1408" s="23"/>
      <c r="AC1408" s="23"/>
      <c r="AD1408" s="17"/>
      <c r="AE1408" s="10"/>
      <c r="AF1408" s="6"/>
    </row>
    <row r="1409" spans="22:32" x14ac:dyDescent="0.25">
      <c r="V1409" s="10"/>
      <c r="W1409" s="17"/>
      <c r="X1409" s="10"/>
      <c r="Y1409" s="2"/>
      <c r="Z1409" s="2"/>
      <c r="AA1409" s="2"/>
      <c r="AB1409" s="23"/>
      <c r="AC1409" s="23"/>
      <c r="AD1409" s="17"/>
      <c r="AE1409" s="10"/>
      <c r="AF1409" s="6"/>
    </row>
    <row r="1410" spans="22:32" x14ac:dyDescent="0.25">
      <c r="V1410" s="10"/>
      <c r="W1410" s="17"/>
      <c r="X1410" s="10"/>
      <c r="Y1410" s="2"/>
      <c r="Z1410" s="2"/>
      <c r="AA1410" s="2"/>
      <c r="AB1410" s="23"/>
      <c r="AC1410" s="23"/>
      <c r="AD1410" s="17"/>
      <c r="AE1410" s="10"/>
      <c r="AF1410" s="6"/>
    </row>
    <row r="1411" spans="22:32" x14ac:dyDescent="0.25">
      <c r="V1411" s="10"/>
      <c r="W1411" s="17"/>
      <c r="X1411" s="10"/>
      <c r="Y1411" s="2"/>
      <c r="Z1411" s="2"/>
      <c r="AA1411" s="2"/>
      <c r="AB1411" s="23"/>
      <c r="AC1411" s="23"/>
      <c r="AD1411" s="17"/>
      <c r="AE1411" s="10"/>
      <c r="AF1411" s="6"/>
    </row>
    <row r="1412" spans="22:32" x14ac:dyDescent="0.25">
      <c r="V1412" s="10"/>
      <c r="W1412" s="17"/>
      <c r="X1412" s="10"/>
      <c r="Y1412" s="2"/>
      <c r="Z1412" s="2"/>
      <c r="AA1412" s="2"/>
      <c r="AB1412" s="23"/>
      <c r="AC1412" s="23"/>
      <c r="AD1412" s="17"/>
      <c r="AE1412" s="10"/>
      <c r="AF1412" s="6"/>
    </row>
    <row r="1413" spans="22:32" x14ac:dyDescent="0.25">
      <c r="V1413" s="10"/>
      <c r="W1413" s="17"/>
      <c r="X1413" s="10"/>
      <c r="Y1413" s="2"/>
      <c r="Z1413" s="2"/>
      <c r="AA1413" s="2"/>
      <c r="AB1413" s="23"/>
      <c r="AC1413" s="23"/>
      <c r="AD1413" s="17"/>
      <c r="AE1413" s="10"/>
      <c r="AF1413" s="6"/>
    </row>
    <row r="1414" spans="22:32" x14ac:dyDescent="0.25">
      <c r="V1414" s="10"/>
      <c r="W1414" s="17"/>
      <c r="X1414" s="10"/>
      <c r="Y1414" s="2"/>
      <c r="Z1414" s="2"/>
      <c r="AA1414" s="2"/>
      <c r="AB1414" s="23"/>
      <c r="AC1414" s="23"/>
      <c r="AD1414" s="17"/>
      <c r="AE1414" s="10"/>
      <c r="AF1414" s="6"/>
    </row>
    <row r="1415" spans="22:32" x14ac:dyDescent="0.25">
      <c r="V1415" s="10"/>
      <c r="W1415" s="17"/>
      <c r="X1415" s="10"/>
      <c r="Y1415" s="2"/>
      <c r="Z1415" s="2"/>
      <c r="AA1415" s="2"/>
      <c r="AB1415" s="23"/>
      <c r="AC1415" s="23"/>
      <c r="AD1415" s="17"/>
      <c r="AE1415" s="10"/>
      <c r="AF1415" s="6"/>
    </row>
    <row r="1416" spans="22:32" x14ac:dyDescent="0.25">
      <c r="V1416" s="10"/>
      <c r="W1416" s="17"/>
      <c r="X1416" s="10"/>
      <c r="Y1416" s="2"/>
      <c r="Z1416" s="2"/>
      <c r="AA1416" s="2"/>
      <c r="AB1416" s="23"/>
      <c r="AC1416" s="23"/>
      <c r="AD1416" s="17"/>
      <c r="AE1416" s="10"/>
      <c r="AF1416" s="6"/>
    </row>
    <row r="1417" spans="22:32" x14ac:dyDescent="0.25">
      <c r="V1417" s="10"/>
      <c r="W1417" s="17"/>
      <c r="X1417" s="10"/>
      <c r="Y1417" s="2"/>
      <c r="Z1417" s="2"/>
      <c r="AA1417" s="2"/>
      <c r="AB1417" s="23"/>
      <c r="AC1417" s="23"/>
      <c r="AD1417" s="17"/>
      <c r="AE1417" s="10"/>
      <c r="AF1417" s="6"/>
    </row>
    <row r="1418" spans="22:32" x14ac:dyDescent="0.25">
      <c r="V1418" s="10"/>
      <c r="W1418" s="17"/>
      <c r="X1418" s="10"/>
      <c r="Y1418" s="2"/>
      <c r="Z1418" s="2"/>
      <c r="AA1418" s="2"/>
      <c r="AB1418" s="23"/>
      <c r="AC1418" s="23"/>
      <c r="AD1418" s="17"/>
      <c r="AE1418" s="10"/>
      <c r="AF1418" s="6"/>
    </row>
    <row r="1419" spans="22:32" x14ac:dyDescent="0.25">
      <c r="V1419" s="10"/>
      <c r="W1419" s="17"/>
      <c r="X1419" s="10"/>
      <c r="Y1419" s="2"/>
      <c r="Z1419" s="2"/>
      <c r="AA1419" s="2"/>
      <c r="AB1419" s="23"/>
      <c r="AC1419" s="23"/>
      <c r="AD1419" s="17"/>
      <c r="AE1419" s="10"/>
      <c r="AF1419" s="6"/>
    </row>
    <row r="1420" spans="22:32" x14ac:dyDescent="0.25">
      <c r="V1420" s="10"/>
      <c r="W1420" s="17"/>
      <c r="X1420" s="10"/>
      <c r="Y1420" s="2"/>
      <c r="Z1420" s="2"/>
      <c r="AA1420" s="2"/>
      <c r="AB1420" s="23"/>
      <c r="AC1420" s="23"/>
      <c r="AD1420" s="17"/>
      <c r="AE1420" s="10"/>
      <c r="AF1420" s="6"/>
    </row>
    <row r="1421" spans="22:32" x14ac:dyDescent="0.25">
      <c r="V1421" s="10"/>
      <c r="W1421" s="17"/>
      <c r="X1421" s="10"/>
      <c r="Y1421" s="2"/>
      <c r="Z1421" s="2"/>
      <c r="AA1421" s="2"/>
      <c r="AB1421" s="23"/>
      <c r="AC1421" s="23"/>
      <c r="AD1421" s="17"/>
      <c r="AE1421" s="10"/>
      <c r="AF1421" s="6"/>
    </row>
    <row r="1422" spans="22:32" x14ac:dyDescent="0.25">
      <c r="V1422" s="10"/>
      <c r="W1422" s="17"/>
      <c r="X1422" s="10"/>
      <c r="Y1422" s="2"/>
      <c r="Z1422" s="2"/>
      <c r="AA1422" s="2"/>
      <c r="AB1422" s="23"/>
      <c r="AC1422" s="23"/>
      <c r="AD1422" s="17"/>
      <c r="AE1422" s="10"/>
      <c r="AF1422" s="6"/>
    </row>
    <row r="1423" spans="22:32" x14ac:dyDescent="0.25">
      <c r="V1423" s="10"/>
      <c r="W1423" s="17"/>
      <c r="X1423" s="10"/>
      <c r="Y1423" s="2"/>
      <c r="Z1423" s="2"/>
      <c r="AA1423" s="2"/>
      <c r="AB1423" s="23"/>
      <c r="AC1423" s="23"/>
      <c r="AD1423" s="17"/>
      <c r="AE1423" s="10"/>
      <c r="AF1423" s="6"/>
    </row>
    <row r="1424" spans="22:32" x14ac:dyDescent="0.25">
      <c r="V1424" s="10"/>
      <c r="W1424" s="17"/>
      <c r="X1424" s="10"/>
      <c r="Y1424" s="2"/>
      <c r="Z1424" s="2"/>
      <c r="AA1424" s="2"/>
      <c r="AB1424" s="23"/>
      <c r="AC1424" s="23"/>
      <c r="AD1424" s="17"/>
      <c r="AE1424" s="10"/>
      <c r="AF1424" s="6"/>
    </row>
    <row r="1425" spans="22:32" x14ac:dyDescent="0.25">
      <c r="V1425" s="10"/>
      <c r="W1425" s="17"/>
      <c r="X1425" s="10"/>
      <c r="Y1425" s="2"/>
      <c r="Z1425" s="2"/>
      <c r="AA1425" s="2"/>
      <c r="AB1425" s="23"/>
      <c r="AC1425" s="23"/>
      <c r="AD1425" s="17"/>
      <c r="AE1425" s="10"/>
      <c r="AF1425" s="6"/>
    </row>
    <row r="1426" spans="22:32" x14ac:dyDescent="0.25">
      <c r="V1426" s="10"/>
      <c r="W1426" s="17"/>
      <c r="X1426" s="10"/>
      <c r="Y1426" s="2"/>
      <c r="Z1426" s="2"/>
      <c r="AA1426" s="2"/>
      <c r="AB1426" s="23"/>
      <c r="AC1426" s="23"/>
      <c r="AD1426" s="17"/>
      <c r="AE1426" s="10"/>
      <c r="AF1426" s="6"/>
    </row>
    <row r="1427" spans="22:32" x14ac:dyDescent="0.25">
      <c r="V1427" s="10"/>
      <c r="W1427" s="17"/>
      <c r="X1427" s="10"/>
      <c r="Y1427" s="2"/>
      <c r="Z1427" s="2"/>
      <c r="AA1427" s="2"/>
      <c r="AB1427" s="23"/>
      <c r="AC1427" s="23"/>
      <c r="AD1427" s="17"/>
      <c r="AE1427" s="10"/>
      <c r="AF1427" s="6"/>
    </row>
    <row r="1428" spans="22:32" x14ac:dyDescent="0.25">
      <c r="V1428" s="10"/>
      <c r="W1428" s="17"/>
      <c r="X1428" s="10"/>
      <c r="Y1428" s="2"/>
      <c r="Z1428" s="2"/>
      <c r="AA1428" s="2"/>
      <c r="AB1428" s="23"/>
      <c r="AC1428" s="23"/>
      <c r="AD1428" s="17"/>
      <c r="AE1428" s="10"/>
      <c r="AF1428" s="6"/>
    </row>
    <row r="1429" spans="22:32" x14ac:dyDescent="0.25">
      <c r="V1429" s="10"/>
      <c r="W1429" s="17"/>
      <c r="X1429" s="10"/>
      <c r="Y1429" s="2"/>
      <c r="Z1429" s="2"/>
      <c r="AA1429" s="2"/>
      <c r="AB1429" s="23"/>
      <c r="AC1429" s="23"/>
      <c r="AD1429" s="17"/>
      <c r="AE1429" s="10"/>
      <c r="AF1429" s="6"/>
    </row>
    <row r="1430" spans="22:32" x14ac:dyDescent="0.25">
      <c r="V1430" s="10"/>
      <c r="W1430" s="17"/>
      <c r="X1430" s="10"/>
      <c r="Y1430" s="2"/>
      <c r="Z1430" s="2"/>
      <c r="AA1430" s="2"/>
      <c r="AB1430" s="23"/>
      <c r="AC1430" s="23"/>
      <c r="AD1430" s="17"/>
      <c r="AE1430" s="10"/>
      <c r="AF1430" s="6"/>
    </row>
    <row r="1431" spans="22:32" x14ac:dyDescent="0.25">
      <c r="V1431" s="10"/>
      <c r="W1431" s="17"/>
      <c r="X1431" s="10"/>
      <c r="Y1431" s="2"/>
      <c r="Z1431" s="2"/>
      <c r="AA1431" s="2"/>
      <c r="AB1431" s="23"/>
      <c r="AC1431" s="23"/>
      <c r="AD1431" s="17"/>
      <c r="AE1431" s="10"/>
      <c r="AF1431" s="6"/>
    </row>
    <row r="1432" spans="22:32" x14ac:dyDescent="0.25">
      <c r="V1432" s="10"/>
      <c r="W1432" s="17"/>
      <c r="X1432" s="10"/>
      <c r="Y1432" s="2"/>
      <c r="Z1432" s="2"/>
      <c r="AA1432" s="2"/>
      <c r="AB1432" s="23"/>
      <c r="AC1432" s="23"/>
      <c r="AD1432" s="17"/>
      <c r="AE1432" s="10"/>
      <c r="AF1432" s="6"/>
    </row>
    <row r="1433" spans="22:32" x14ac:dyDescent="0.25">
      <c r="V1433" s="10"/>
      <c r="W1433" s="17"/>
      <c r="X1433" s="10"/>
      <c r="Y1433" s="2"/>
      <c r="Z1433" s="2"/>
      <c r="AA1433" s="2"/>
      <c r="AB1433" s="23"/>
      <c r="AC1433" s="23"/>
      <c r="AD1433" s="17"/>
      <c r="AE1433" s="10"/>
      <c r="AF1433" s="6"/>
    </row>
    <row r="1434" spans="22:32" x14ac:dyDescent="0.25">
      <c r="V1434" s="10"/>
      <c r="W1434" s="17"/>
      <c r="X1434" s="10"/>
      <c r="Y1434" s="2"/>
      <c r="Z1434" s="2"/>
      <c r="AA1434" s="2"/>
      <c r="AB1434" s="23"/>
      <c r="AC1434" s="23"/>
      <c r="AD1434" s="17"/>
      <c r="AE1434" s="10"/>
      <c r="AF1434" s="6"/>
    </row>
    <row r="1435" spans="22:32" x14ac:dyDescent="0.25">
      <c r="V1435" s="10"/>
      <c r="W1435" s="17"/>
      <c r="X1435" s="10"/>
      <c r="Y1435" s="2"/>
      <c r="Z1435" s="2"/>
      <c r="AA1435" s="2"/>
      <c r="AB1435" s="23"/>
      <c r="AC1435" s="23"/>
      <c r="AD1435" s="17"/>
      <c r="AE1435" s="10"/>
      <c r="AF1435" s="6"/>
    </row>
    <row r="1436" spans="22:32" x14ac:dyDescent="0.25">
      <c r="V1436" s="10"/>
      <c r="W1436" s="17"/>
      <c r="X1436" s="10"/>
      <c r="Y1436" s="2"/>
      <c r="Z1436" s="2"/>
      <c r="AA1436" s="2"/>
      <c r="AB1436" s="23"/>
      <c r="AC1436" s="23"/>
      <c r="AD1436" s="17"/>
      <c r="AE1436" s="10"/>
      <c r="AF1436" s="6"/>
    </row>
    <row r="1437" spans="22:32" x14ac:dyDescent="0.25">
      <c r="V1437" s="10"/>
      <c r="W1437" s="17"/>
      <c r="X1437" s="10"/>
      <c r="Y1437" s="2"/>
      <c r="Z1437" s="2"/>
      <c r="AA1437" s="2"/>
      <c r="AB1437" s="23"/>
      <c r="AC1437" s="23"/>
      <c r="AD1437" s="17"/>
      <c r="AE1437" s="10"/>
      <c r="AF1437" s="6"/>
    </row>
    <row r="1438" spans="22:32" x14ac:dyDescent="0.25">
      <c r="V1438" s="10"/>
      <c r="W1438" s="17"/>
      <c r="X1438" s="10"/>
      <c r="Y1438" s="2"/>
      <c r="Z1438" s="2"/>
      <c r="AA1438" s="2"/>
      <c r="AB1438" s="23"/>
      <c r="AC1438" s="23"/>
      <c r="AD1438" s="17"/>
      <c r="AE1438" s="10"/>
      <c r="AF1438" s="6"/>
    </row>
    <row r="1439" spans="22:32" x14ac:dyDescent="0.25">
      <c r="V1439" s="10"/>
      <c r="W1439" s="17"/>
      <c r="X1439" s="10"/>
      <c r="Y1439" s="2"/>
      <c r="Z1439" s="2"/>
      <c r="AA1439" s="2"/>
      <c r="AB1439" s="23"/>
      <c r="AC1439" s="23"/>
      <c r="AD1439" s="17"/>
      <c r="AE1439" s="10"/>
      <c r="AF1439" s="6"/>
    </row>
    <row r="1440" spans="22:32" x14ac:dyDescent="0.25">
      <c r="V1440" s="10"/>
      <c r="W1440" s="17"/>
      <c r="X1440" s="10"/>
      <c r="Y1440" s="2"/>
      <c r="Z1440" s="2"/>
      <c r="AA1440" s="2"/>
      <c r="AB1440" s="23"/>
      <c r="AC1440" s="23"/>
      <c r="AD1440" s="17"/>
      <c r="AE1440" s="10"/>
      <c r="AF1440" s="6"/>
    </row>
    <row r="1441" spans="22:32" x14ac:dyDescent="0.25">
      <c r="V1441" s="10"/>
      <c r="W1441" s="17"/>
      <c r="X1441" s="10"/>
      <c r="Y1441" s="2"/>
      <c r="Z1441" s="2"/>
      <c r="AA1441" s="2"/>
      <c r="AB1441" s="23"/>
      <c r="AC1441" s="23"/>
      <c r="AD1441" s="17"/>
      <c r="AE1441" s="10"/>
      <c r="AF1441" s="6"/>
    </row>
    <row r="1442" spans="22:32" x14ac:dyDescent="0.25">
      <c r="V1442" s="10"/>
      <c r="W1442" s="17"/>
      <c r="X1442" s="10"/>
      <c r="Y1442" s="2"/>
      <c r="Z1442" s="2"/>
      <c r="AA1442" s="2"/>
      <c r="AB1442" s="23"/>
      <c r="AC1442" s="23"/>
      <c r="AD1442" s="17"/>
      <c r="AE1442" s="10"/>
      <c r="AF1442" s="6"/>
    </row>
    <row r="1443" spans="22:32" x14ac:dyDescent="0.25">
      <c r="V1443" s="10"/>
      <c r="W1443" s="17"/>
      <c r="X1443" s="10"/>
      <c r="Y1443" s="2"/>
      <c r="Z1443" s="2"/>
      <c r="AA1443" s="2"/>
      <c r="AB1443" s="23"/>
      <c r="AC1443" s="23"/>
      <c r="AD1443" s="17"/>
      <c r="AE1443" s="10"/>
      <c r="AF1443" s="6"/>
    </row>
    <row r="1444" spans="22:32" x14ac:dyDescent="0.25">
      <c r="V1444" s="10"/>
      <c r="W1444" s="17"/>
      <c r="X1444" s="10"/>
      <c r="Y1444" s="2"/>
      <c r="Z1444" s="2"/>
      <c r="AA1444" s="2"/>
      <c r="AB1444" s="23"/>
      <c r="AC1444" s="23"/>
      <c r="AD1444" s="17"/>
      <c r="AE1444" s="10"/>
      <c r="AF1444" s="6"/>
    </row>
    <row r="1445" spans="22:32" x14ac:dyDescent="0.25">
      <c r="V1445" s="10"/>
      <c r="W1445" s="17"/>
      <c r="X1445" s="10"/>
      <c r="Y1445" s="2"/>
      <c r="Z1445" s="2"/>
      <c r="AA1445" s="2"/>
      <c r="AB1445" s="23"/>
      <c r="AC1445" s="23"/>
      <c r="AD1445" s="17"/>
      <c r="AE1445" s="10"/>
      <c r="AF1445" s="6"/>
    </row>
    <row r="1446" spans="22:32" x14ac:dyDescent="0.25">
      <c r="V1446" s="10"/>
      <c r="W1446" s="17"/>
      <c r="X1446" s="10"/>
      <c r="Y1446" s="2"/>
      <c r="Z1446" s="2"/>
      <c r="AA1446" s="2"/>
      <c r="AB1446" s="23"/>
      <c r="AC1446" s="23"/>
      <c r="AD1446" s="17"/>
      <c r="AE1446" s="10"/>
      <c r="AF1446" s="6"/>
    </row>
    <row r="1447" spans="22:32" x14ac:dyDescent="0.25">
      <c r="V1447" s="10"/>
      <c r="W1447" s="17"/>
      <c r="X1447" s="10"/>
      <c r="Y1447" s="2"/>
      <c r="Z1447" s="2"/>
      <c r="AA1447" s="2"/>
      <c r="AB1447" s="23"/>
      <c r="AC1447" s="23"/>
      <c r="AD1447" s="17"/>
      <c r="AE1447" s="10"/>
      <c r="AF1447" s="6"/>
    </row>
    <row r="1448" spans="22:32" x14ac:dyDescent="0.25">
      <c r="V1448" s="10"/>
      <c r="W1448" s="17"/>
      <c r="X1448" s="10"/>
      <c r="Y1448" s="2"/>
      <c r="Z1448" s="2"/>
      <c r="AA1448" s="2"/>
      <c r="AB1448" s="23"/>
      <c r="AC1448" s="23"/>
      <c r="AD1448" s="17"/>
      <c r="AE1448" s="10"/>
      <c r="AF1448" s="6"/>
    </row>
    <row r="1449" spans="22:32" x14ac:dyDescent="0.25">
      <c r="V1449" s="10"/>
      <c r="W1449" s="17"/>
      <c r="X1449" s="10"/>
      <c r="Y1449" s="2"/>
      <c r="Z1449" s="2"/>
      <c r="AA1449" s="2"/>
      <c r="AB1449" s="23"/>
      <c r="AC1449" s="23"/>
      <c r="AD1449" s="17"/>
      <c r="AE1449" s="10"/>
      <c r="AF1449" s="6"/>
    </row>
    <row r="1450" spans="22:32" x14ac:dyDescent="0.25">
      <c r="V1450" s="10"/>
      <c r="W1450" s="17"/>
      <c r="X1450" s="10"/>
      <c r="Y1450" s="2"/>
      <c r="Z1450" s="2"/>
      <c r="AA1450" s="2"/>
      <c r="AB1450" s="23"/>
      <c r="AC1450" s="23"/>
      <c r="AD1450" s="17"/>
      <c r="AE1450" s="10"/>
      <c r="AF1450" s="6"/>
    </row>
    <row r="1451" spans="22:32" x14ac:dyDescent="0.25">
      <c r="V1451" s="10"/>
      <c r="W1451" s="17"/>
      <c r="X1451" s="10"/>
      <c r="Y1451" s="2"/>
      <c r="Z1451" s="2"/>
      <c r="AA1451" s="2"/>
      <c r="AB1451" s="23"/>
      <c r="AC1451" s="23"/>
      <c r="AD1451" s="17"/>
      <c r="AE1451" s="10"/>
      <c r="AF1451" s="6"/>
    </row>
    <row r="1452" spans="22:32" x14ac:dyDescent="0.25">
      <c r="V1452" s="10"/>
      <c r="W1452" s="17"/>
      <c r="X1452" s="10"/>
      <c r="Y1452" s="2"/>
      <c r="Z1452" s="2"/>
      <c r="AA1452" s="2"/>
      <c r="AB1452" s="23"/>
      <c r="AC1452" s="23"/>
      <c r="AD1452" s="17"/>
      <c r="AE1452" s="10"/>
      <c r="AF1452" s="6"/>
    </row>
    <row r="1453" spans="22:32" x14ac:dyDescent="0.25">
      <c r="V1453" s="10"/>
      <c r="W1453" s="17"/>
      <c r="X1453" s="10"/>
      <c r="Y1453" s="2"/>
      <c r="Z1453" s="2"/>
      <c r="AA1453" s="2"/>
      <c r="AB1453" s="23"/>
      <c r="AC1453" s="23"/>
      <c r="AD1453" s="17"/>
      <c r="AE1453" s="10"/>
      <c r="AF1453" s="6"/>
    </row>
    <row r="1454" spans="22:32" x14ac:dyDescent="0.25">
      <c r="V1454" s="10"/>
      <c r="W1454" s="17"/>
      <c r="X1454" s="10"/>
      <c r="Y1454" s="2"/>
      <c r="Z1454" s="2"/>
      <c r="AA1454" s="2"/>
      <c r="AB1454" s="23"/>
      <c r="AC1454" s="23"/>
      <c r="AD1454" s="17"/>
      <c r="AE1454" s="10"/>
      <c r="AF1454" s="6"/>
    </row>
    <row r="1455" spans="22:32" x14ac:dyDescent="0.25">
      <c r="V1455" s="10"/>
      <c r="W1455" s="17"/>
      <c r="X1455" s="10"/>
      <c r="Y1455" s="2"/>
      <c r="Z1455" s="2"/>
      <c r="AA1455" s="2"/>
      <c r="AB1455" s="23"/>
      <c r="AC1455" s="23"/>
      <c r="AD1455" s="17"/>
      <c r="AE1455" s="10"/>
      <c r="AF1455" s="6"/>
    </row>
    <row r="1456" spans="22:32" x14ac:dyDescent="0.25">
      <c r="V1456" s="10"/>
      <c r="W1456" s="17"/>
      <c r="X1456" s="10"/>
      <c r="Y1456" s="2"/>
      <c r="Z1456" s="2"/>
      <c r="AA1456" s="2"/>
      <c r="AB1456" s="23"/>
      <c r="AC1456" s="23"/>
      <c r="AD1456" s="17"/>
      <c r="AE1456" s="10"/>
      <c r="AF1456" s="6"/>
    </row>
    <row r="1457" spans="22:32" x14ac:dyDescent="0.25">
      <c r="V1457" s="10"/>
      <c r="W1457" s="17"/>
      <c r="X1457" s="10"/>
      <c r="Y1457" s="2"/>
      <c r="Z1457" s="2"/>
      <c r="AA1457" s="2"/>
      <c r="AB1457" s="23"/>
      <c r="AC1457" s="23"/>
      <c r="AD1457" s="17"/>
      <c r="AE1457" s="10"/>
      <c r="AF1457" s="6"/>
    </row>
    <row r="1458" spans="22:32" x14ac:dyDescent="0.25">
      <c r="V1458" s="10"/>
      <c r="W1458" s="17"/>
      <c r="X1458" s="10"/>
      <c r="Y1458" s="2"/>
      <c r="Z1458" s="2"/>
      <c r="AA1458" s="2"/>
      <c r="AB1458" s="23"/>
      <c r="AC1458" s="23"/>
      <c r="AD1458" s="17"/>
      <c r="AE1458" s="10"/>
      <c r="AF1458" s="6"/>
    </row>
    <row r="1459" spans="22:32" x14ac:dyDescent="0.25">
      <c r="V1459" s="10"/>
      <c r="W1459" s="17"/>
      <c r="X1459" s="10"/>
      <c r="Y1459" s="2"/>
      <c r="Z1459" s="2"/>
      <c r="AA1459" s="2"/>
      <c r="AB1459" s="23"/>
      <c r="AC1459" s="23"/>
      <c r="AD1459" s="17"/>
      <c r="AE1459" s="10"/>
      <c r="AF1459" s="6"/>
    </row>
    <row r="1460" spans="22:32" x14ac:dyDescent="0.25">
      <c r="V1460" s="10"/>
      <c r="W1460" s="17"/>
      <c r="X1460" s="10"/>
      <c r="Y1460" s="2"/>
      <c r="Z1460" s="2"/>
      <c r="AA1460" s="2"/>
      <c r="AB1460" s="23"/>
      <c r="AC1460" s="23"/>
      <c r="AD1460" s="17"/>
      <c r="AE1460" s="10"/>
      <c r="AF1460" s="6"/>
    </row>
    <row r="1461" spans="22:32" x14ac:dyDescent="0.25">
      <c r="V1461" s="10"/>
      <c r="W1461" s="17"/>
      <c r="X1461" s="10"/>
      <c r="Y1461" s="2"/>
      <c r="Z1461" s="2"/>
      <c r="AA1461" s="2"/>
      <c r="AB1461" s="23"/>
      <c r="AC1461" s="23"/>
      <c r="AD1461" s="17"/>
      <c r="AE1461" s="10"/>
      <c r="AF1461" s="6"/>
    </row>
    <row r="1462" spans="22:32" x14ac:dyDescent="0.25">
      <c r="V1462" s="10"/>
      <c r="W1462" s="17"/>
      <c r="X1462" s="10"/>
      <c r="Y1462" s="2"/>
      <c r="Z1462" s="2"/>
      <c r="AA1462" s="2"/>
      <c r="AB1462" s="23"/>
      <c r="AC1462" s="23"/>
      <c r="AD1462" s="17"/>
      <c r="AE1462" s="10"/>
      <c r="AF1462" s="6"/>
    </row>
    <row r="1463" spans="22:32" x14ac:dyDescent="0.25">
      <c r="V1463" s="10"/>
      <c r="W1463" s="17"/>
      <c r="X1463" s="10"/>
      <c r="Y1463" s="2"/>
      <c r="Z1463" s="2"/>
      <c r="AA1463" s="2"/>
      <c r="AB1463" s="23"/>
      <c r="AC1463" s="23"/>
      <c r="AD1463" s="17"/>
      <c r="AE1463" s="10"/>
      <c r="AF1463" s="6"/>
    </row>
    <row r="1464" spans="22:32" x14ac:dyDescent="0.25">
      <c r="V1464" s="10"/>
      <c r="W1464" s="17"/>
      <c r="X1464" s="10"/>
      <c r="Y1464" s="2"/>
      <c r="Z1464" s="2"/>
      <c r="AA1464" s="2"/>
      <c r="AB1464" s="23"/>
      <c r="AC1464" s="23"/>
      <c r="AD1464" s="17"/>
      <c r="AE1464" s="10"/>
      <c r="AF1464" s="6"/>
    </row>
    <row r="1465" spans="22:32" x14ac:dyDescent="0.25">
      <c r="V1465" s="10"/>
      <c r="W1465" s="17"/>
      <c r="X1465" s="10"/>
      <c r="Y1465" s="2"/>
      <c r="Z1465" s="2"/>
      <c r="AA1465" s="2"/>
      <c r="AB1465" s="23"/>
      <c r="AC1465" s="23"/>
      <c r="AD1465" s="17"/>
      <c r="AE1465" s="10"/>
      <c r="AF1465" s="6"/>
    </row>
    <row r="1466" spans="22:32" x14ac:dyDescent="0.25">
      <c r="V1466" s="10"/>
      <c r="W1466" s="17"/>
      <c r="X1466" s="10"/>
      <c r="Y1466" s="2"/>
      <c r="Z1466" s="2"/>
      <c r="AA1466" s="2"/>
      <c r="AB1466" s="23"/>
      <c r="AC1466" s="23"/>
      <c r="AD1466" s="17"/>
      <c r="AE1466" s="10"/>
      <c r="AF1466" s="6"/>
    </row>
    <row r="1467" spans="22:32" x14ac:dyDescent="0.25">
      <c r="V1467" s="10"/>
      <c r="W1467" s="17"/>
      <c r="X1467" s="10"/>
      <c r="Y1467" s="2"/>
      <c r="Z1467" s="2"/>
      <c r="AA1467" s="2"/>
      <c r="AB1467" s="23"/>
      <c r="AC1467" s="23"/>
      <c r="AD1467" s="17"/>
      <c r="AE1467" s="10"/>
      <c r="AF1467" s="6"/>
    </row>
    <row r="1468" spans="22:32" x14ac:dyDescent="0.25">
      <c r="V1468" s="10"/>
      <c r="W1468" s="17"/>
      <c r="X1468" s="10"/>
      <c r="Y1468" s="2"/>
      <c r="Z1468" s="2"/>
      <c r="AA1468" s="2"/>
      <c r="AB1468" s="23"/>
      <c r="AC1468" s="23"/>
      <c r="AD1468" s="17"/>
      <c r="AE1468" s="10"/>
      <c r="AF1468" s="6"/>
    </row>
    <row r="1469" spans="22:32" x14ac:dyDescent="0.25">
      <c r="V1469" s="10"/>
      <c r="W1469" s="17"/>
      <c r="X1469" s="10"/>
      <c r="Y1469" s="2"/>
      <c r="Z1469" s="2"/>
      <c r="AA1469" s="2"/>
      <c r="AB1469" s="23"/>
      <c r="AC1469" s="23"/>
      <c r="AD1469" s="17"/>
      <c r="AE1469" s="10"/>
      <c r="AF1469" s="6"/>
    </row>
    <row r="1470" spans="22:32" x14ac:dyDescent="0.25">
      <c r="V1470" s="10"/>
      <c r="W1470" s="17"/>
      <c r="X1470" s="10"/>
      <c r="Y1470" s="2"/>
      <c r="Z1470" s="2"/>
      <c r="AA1470" s="2"/>
      <c r="AB1470" s="23"/>
      <c r="AC1470" s="23"/>
      <c r="AD1470" s="17"/>
      <c r="AE1470" s="10"/>
      <c r="AF1470" s="6"/>
    </row>
    <row r="1471" spans="22:32" x14ac:dyDescent="0.25">
      <c r="V1471" s="10"/>
      <c r="W1471" s="17"/>
      <c r="X1471" s="10"/>
      <c r="Y1471" s="2"/>
      <c r="Z1471" s="2"/>
      <c r="AA1471" s="2"/>
      <c r="AB1471" s="23"/>
      <c r="AC1471" s="23"/>
      <c r="AD1471" s="17"/>
      <c r="AE1471" s="10"/>
      <c r="AF1471" s="6"/>
    </row>
    <row r="1472" spans="22:32" x14ac:dyDescent="0.25">
      <c r="V1472" s="10"/>
      <c r="W1472" s="17"/>
      <c r="X1472" s="10"/>
      <c r="Y1472" s="2"/>
      <c r="Z1472" s="2"/>
      <c r="AA1472" s="2"/>
      <c r="AB1472" s="23"/>
      <c r="AC1472" s="23"/>
      <c r="AD1472" s="17"/>
      <c r="AE1472" s="10"/>
      <c r="AF1472" s="6"/>
    </row>
    <row r="1473" spans="22:32" x14ac:dyDescent="0.25">
      <c r="V1473" s="10"/>
      <c r="W1473" s="17"/>
      <c r="X1473" s="10"/>
      <c r="Y1473" s="2"/>
      <c r="Z1473" s="2"/>
      <c r="AA1473" s="2"/>
      <c r="AB1473" s="23"/>
      <c r="AC1473" s="23"/>
      <c r="AD1473" s="17"/>
      <c r="AE1473" s="10"/>
      <c r="AF1473" s="6"/>
    </row>
    <row r="1474" spans="22:32" x14ac:dyDescent="0.25">
      <c r="V1474" s="10"/>
      <c r="W1474" s="17"/>
      <c r="X1474" s="10"/>
      <c r="Y1474" s="2"/>
      <c r="Z1474" s="2"/>
      <c r="AA1474" s="2"/>
      <c r="AB1474" s="23"/>
      <c r="AC1474" s="23"/>
      <c r="AD1474" s="17"/>
      <c r="AE1474" s="10"/>
      <c r="AF1474" s="6"/>
    </row>
    <row r="1475" spans="22:32" x14ac:dyDescent="0.25">
      <c r="V1475" s="10"/>
      <c r="W1475" s="17"/>
      <c r="X1475" s="10"/>
      <c r="Y1475" s="2"/>
      <c r="Z1475" s="2"/>
      <c r="AA1475" s="2"/>
      <c r="AB1475" s="23"/>
      <c r="AC1475" s="23"/>
      <c r="AD1475" s="17"/>
      <c r="AE1475" s="10"/>
      <c r="AF1475" s="6"/>
    </row>
    <row r="1476" spans="22:32" x14ac:dyDescent="0.25">
      <c r="V1476" s="10"/>
      <c r="W1476" s="17"/>
      <c r="X1476" s="10"/>
      <c r="Y1476" s="2"/>
      <c r="Z1476" s="2"/>
      <c r="AA1476" s="2"/>
      <c r="AB1476" s="23"/>
      <c r="AC1476" s="23"/>
      <c r="AD1476" s="17"/>
      <c r="AE1476" s="10"/>
      <c r="AF1476" s="6"/>
    </row>
    <row r="1477" spans="22:32" x14ac:dyDescent="0.25">
      <c r="V1477" s="10"/>
      <c r="W1477" s="17"/>
      <c r="X1477" s="10"/>
      <c r="Y1477" s="2"/>
      <c r="Z1477" s="2"/>
      <c r="AA1477" s="2"/>
      <c r="AB1477" s="23"/>
      <c r="AC1477" s="23"/>
      <c r="AD1477" s="17"/>
      <c r="AE1477" s="10"/>
      <c r="AF1477" s="6"/>
    </row>
    <row r="1478" spans="22:32" x14ac:dyDescent="0.25">
      <c r="V1478" s="10"/>
      <c r="W1478" s="17"/>
      <c r="X1478" s="10"/>
      <c r="Y1478" s="2"/>
      <c r="Z1478" s="2"/>
      <c r="AA1478" s="2"/>
      <c r="AB1478" s="23"/>
      <c r="AC1478" s="23"/>
      <c r="AD1478" s="17"/>
      <c r="AE1478" s="10"/>
      <c r="AF1478" s="6"/>
    </row>
    <row r="1479" spans="22:32" x14ac:dyDescent="0.25">
      <c r="V1479" s="10"/>
      <c r="W1479" s="17"/>
      <c r="X1479" s="10"/>
      <c r="Y1479" s="2"/>
      <c r="Z1479" s="2"/>
      <c r="AA1479" s="2"/>
      <c r="AB1479" s="23"/>
      <c r="AC1479" s="23"/>
      <c r="AD1479" s="17"/>
      <c r="AE1479" s="10"/>
      <c r="AF1479" s="6"/>
    </row>
    <row r="1480" spans="22:32" x14ac:dyDescent="0.25">
      <c r="V1480" s="10"/>
      <c r="W1480" s="17"/>
      <c r="X1480" s="10"/>
      <c r="Y1480" s="2"/>
      <c r="Z1480" s="2"/>
      <c r="AA1480" s="2"/>
      <c r="AB1480" s="23"/>
      <c r="AC1480" s="23"/>
      <c r="AD1480" s="17"/>
      <c r="AE1480" s="10"/>
      <c r="AF1480" s="6"/>
    </row>
    <row r="1481" spans="22:32" x14ac:dyDescent="0.25">
      <c r="V1481" s="10"/>
      <c r="W1481" s="17"/>
      <c r="X1481" s="10"/>
      <c r="Y1481" s="2"/>
      <c r="Z1481" s="2"/>
      <c r="AA1481" s="2"/>
      <c r="AB1481" s="23"/>
      <c r="AC1481" s="23"/>
      <c r="AD1481" s="17"/>
      <c r="AE1481" s="10"/>
      <c r="AF1481" s="6"/>
    </row>
    <row r="1482" spans="22:32" x14ac:dyDescent="0.25">
      <c r="V1482" s="10"/>
      <c r="W1482" s="17"/>
      <c r="X1482" s="10"/>
      <c r="Y1482" s="2"/>
      <c r="Z1482" s="2"/>
      <c r="AA1482" s="2"/>
      <c r="AB1482" s="23"/>
      <c r="AC1482" s="23"/>
      <c r="AD1482" s="17"/>
      <c r="AE1482" s="10"/>
      <c r="AF1482" s="6"/>
    </row>
    <row r="1483" spans="22:32" x14ac:dyDescent="0.25">
      <c r="V1483" s="10"/>
      <c r="W1483" s="17"/>
      <c r="X1483" s="10"/>
      <c r="Y1483" s="2"/>
      <c r="Z1483" s="2"/>
      <c r="AA1483" s="2"/>
      <c r="AB1483" s="23"/>
      <c r="AC1483" s="23"/>
      <c r="AD1483" s="17"/>
      <c r="AE1483" s="10"/>
      <c r="AF1483" s="6"/>
    </row>
    <row r="1484" spans="22:32" x14ac:dyDescent="0.25">
      <c r="V1484" s="10"/>
      <c r="W1484" s="17"/>
      <c r="X1484" s="10"/>
      <c r="Y1484" s="2"/>
      <c r="Z1484" s="2"/>
      <c r="AA1484" s="2"/>
      <c r="AB1484" s="23"/>
      <c r="AC1484" s="23"/>
      <c r="AD1484" s="17"/>
      <c r="AE1484" s="10"/>
      <c r="AF1484" s="6"/>
    </row>
    <row r="1485" spans="22:32" x14ac:dyDescent="0.25">
      <c r="V1485" s="10"/>
      <c r="W1485" s="17"/>
      <c r="X1485" s="10"/>
      <c r="Y1485" s="2"/>
      <c r="Z1485" s="2"/>
      <c r="AA1485" s="2"/>
      <c r="AB1485" s="23"/>
      <c r="AC1485" s="23"/>
      <c r="AD1485" s="17"/>
      <c r="AE1485" s="10"/>
      <c r="AF1485" s="6"/>
    </row>
    <row r="1486" spans="22:32" x14ac:dyDescent="0.25">
      <c r="V1486" s="10"/>
      <c r="W1486" s="17"/>
      <c r="X1486" s="10"/>
      <c r="Y1486" s="2"/>
      <c r="Z1486" s="2"/>
      <c r="AA1486" s="2"/>
      <c r="AB1486" s="23"/>
      <c r="AC1486" s="23"/>
      <c r="AD1486" s="17"/>
      <c r="AE1486" s="10"/>
      <c r="AF1486" s="6"/>
    </row>
    <row r="1487" spans="22:32" x14ac:dyDescent="0.25">
      <c r="V1487" s="10"/>
      <c r="W1487" s="17"/>
      <c r="X1487" s="10"/>
      <c r="Y1487" s="2"/>
      <c r="Z1487" s="2"/>
      <c r="AA1487" s="2"/>
      <c r="AB1487" s="23"/>
      <c r="AC1487" s="23"/>
      <c r="AD1487" s="17"/>
      <c r="AE1487" s="10"/>
      <c r="AF1487" s="6"/>
    </row>
    <row r="1488" spans="22:32" x14ac:dyDescent="0.25">
      <c r="V1488" s="10"/>
      <c r="W1488" s="17"/>
      <c r="X1488" s="10"/>
      <c r="Y1488" s="2"/>
      <c r="Z1488" s="2"/>
      <c r="AA1488" s="2"/>
      <c r="AB1488" s="23"/>
      <c r="AC1488" s="23"/>
      <c r="AD1488" s="17"/>
      <c r="AE1488" s="10"/>
      <c r="AF1488" s="6"/>
    </row>
    <row r="1489" spans="22:32" x14ac:dyDescent="0.25">
      <c r="V1489" s="10"/>
      <c r="W1489" s="17"/>
      <c r="X1489" s="10"/>
      <c r="Y1489" s="2"/>
      <c r="Z1489" s="2"/>
      <c r="AA1489" s="2"/>
      <c r="AB1489" s="23"/>
      <c r="AC1489" s="23"/>
      <c r="AD1489" s="17"/>
      <c r="AE1489" s="10"/>
      <c r="AF1489" s="6"/>
    </row>
    <row r="1490" spans="22:32" x14ac:dyDescent="0.25">
      <c r="V1490" s="10"/>
      <c r="W1490" s="17"/>
      <c r="X1490" s="10"/>
      <c r="Y1490" s="2"/>
      <c r="Z1490" s="2"/>
      <c r="AA1490" s="2"/>
      <c r="AB1490" s="23"/>
      <c r="AC1490" s="23"/>
      <c r="AD1490" s="17"/>
      <c r="AE1490" s="10"/>
      <c r="AF1490" s="6"/>
    </row>
    <row r="1491" spans="22:32" x14ac:dyDescent="0.25">
      <c r="V1491" s="10"/>
      <c r="W1491" s="17"/>
      <c r="X1491" s="10"/>
      <c r="Y1491" s="2"/>
      <c r="Z1491" s="2"/>
      <c r="AA1491" s="2"/>
      <c r="AB1491" s="23"/>
      <c r="AC1491" s="23"/>
      <c r="AD1491" s="17"/>
      <c r="AE1491" s="10"/>
      <c r="AF1491" s="6"/>
    </row>
    <row r="1492" spans="22:32" x14ac:dyDescent="0.25">
      <c r="V1492" s="10"/>
      <c r="W1492" s="17"/>
      <c r="X1492" s="10"/>
      <c r="Y1492" s="2"/>
      <c r="Z1492" s="2"/>
      <c r="AA1492" s="2"/>
      <c r="AB1492" s="23"/>
      <c r="AC1492" s="23"/>
      <c r="AD1492" s="17"/>
      <c r="AE1492" s="10"/>
      <c r="AF1492" s="6"/>
    </row>
    <row r="1493" spans="22:32" x14ac:dyDescent="0.25">
      <c r="V1493" s="10"/>
      <c r="W1493" s="17"/>
      <c r="X1493" s="10"/>
      <c r="Y1493" s="2"/>
      <c r="Z1493" s="2"/>
      <c r="AA1493" s="2"/>
      <c r="AB1493" s="23"/>
      <c r="AC1493" s="23"/>
      <c r="AD1493" s="17"/>
      <c r="AE1493" s="10"/>
      <c r="AF1493" s="6"/>
    </row>
    <row r="1494" spans="22:32" x14ac:dyDescent="0.25">
      <c r="V1494" s="10"/>
      <c r="W1494" s="17"/>
      <c r="X1494" s="10"/>
      <c r="Y1494" s="2"/>
      <c r="Z1494" s="2"/>
      <c r="AA1494" s="2"/>
      <c r="AB1494" s="23"/>
      <c r="AC1494" s="23"/>
      <c r="AD1494" s="17"/>
      <c r="AE1494" s="10"/>
      <c r="AF1494" s="6"/>
    </row>
    <row r="1495" spans="22:32" x14ac:dyDescent="0.25">
      <c r="V1495" s="10"/>
      <c r="W1495" s="17"/>
      <c r="X1495" s="10"/>
      <c r="Y1495" s="2"/>
      <c r="Z1495" s="2"/>
      <c r="AA1495" s="2"/>
      <c r="AB1495" s="23"/>
      <c r="AC1495" s="23"/>
      <c r="AD1495" s="17"/>
      <c r="AE1495" s="10"/>
      <c r="AF1495" s="6"/>
    </row>
    <row r="1496" spans="22:32" x14ac:dyDescent="0.25">
      <c r="V1496" s="10"/>
      <c r="W1496" s="17"/>
      <c r="X1496" s="10"/>
      <c r="Y1496" s="2"/>
      <c r="Z1496" s="2"/>
      <c r="AA1496" s="2"/>
      <c r="AB1496" s="23"/>
      <c r="AC1496" s="23"/>
      <c r="AD1496" s="17"/>
      <c r="AE1496" s="10"/>
      <c r="AF1496" s="6"/>
    </row>
    <row r="1497" spans="22:32" x14ac:dyDescent="0.25">
      <c r="V1497" s="10"/>
      <c r="W1497" s="17"/>
      <c r="X1497" s="10"/>
      <c r="Y1497" s="2"/>
      <c r="Z1497" s="2"/>
      <c r="AA1497" s="2"/>
      <c r="AB1497" s="23"/>
      <c r="AC1497" s="23"/>
      <c r="AD1497" s="17"/>
      <c r="AE1497" s="10"/>
      <c r="AF1497" s="6"/>
    </row>
    <row r="1498" spans="22:32" x14ac:dyDescent="0.25">
      <c r="V1498" s="10"/>
      <c r="W1498" s="17"/>
      <c r="X1498" s="10"/>
      <c r="Y1498" s="2"/>
      <c r="Z1498" s="2"/>
      <c r="AA1498" s="2"/>
      <c r="AB1498" s="23"/>
      <c r="AC1498" s="23"/>
      <c r="AD1498" s="17"/>
      <c r="AE1498" s="10"/>
      <c r="AF1498" s="6"/>
    </row>
    <row r="1499" spans="22:32" x14ac:dyDescent="0.25">
      <c r="V1499" s="10"/>
      <c r="W1499" s="17"/>
      <c r="X1499" s="10"/>
      <c r="Y1499" s="2"/>
      <c r="Z1499" s="2"/>
      <c r="AA1499" s="2"/>
      <c r="AB1499" s="23"/>
      <c r="AC1499" s="23"/>
      <c r="AD1499" s="17"/>
      <c r="AE1499" s="10"/>
      <c r="AF1499" s="6"/>
    </row>
    <row r="1500" spans="22:32" x14ac:dyDescent="0.25">
      <c r="V1500" s="10"/>
      <c r="W1500" s="17"/>
      <c r="X1500" s="10"/>
      <c r="Y1500" s="2"/>
      <c r="Z1500" s="2"/>
      <c r="AA1500" s="2"/>
      <c r="AB1500" s="23"/>
      <c r="AC1500" s="23"/>
      <c r="AD1500" s="17"/>
      <c r="AE1500" s="10"/>
      <c r="AF1500" s="6"/>
    </row>
    <row r="1501" spans="22:32" x14ac:dyDescent="0.25">
      <c r="V1501" s="10"/>
      <c r="W1501" s="17"/>
      <c r="X1501" s="10"/>
      <c r="Y1501" s="2"/>
      <c r="Z1501" s="2"/>
      <c r="AA1501" s="2"/>
      <c r="AB1501" s="23"/>
      <c r="AC1501" s="23"/>
      <c r="AD1501" s="17"/>
      <c r="AE1501" s="10"/>
      <c r="AF1501" s="6"/>
    </row>
    <row r="1502" spans="22:32" x14ac:dyDescent="0.25">
      <c r="V1502" s="10"/>
      <c r="W1502" s="17"/>
      <c r="X1502" s="10"/>
      <c r="Y1502" s="2"/>
      <c r="Z1502" s="2"/>
      <c r="AA1502" s="2"/>
      <c r="AB1502" s="23"/>
      <c r="AC1502" s="23"/>
      <c r="AD1502" s="17"/>
      <c r="AE1502" s="10"/>
      <c r="AF1502" s="6"/>
    </row>
    <row r="1503" spans="22:32" x14ac:dyDescent="0.25">
      <c r="V1503" s="10"/>
      <c r="W1503" s="17"/>
      <c r="X1503" s="10"/>
      <c r="Y1503" s="2"/>
      <c r="Z1503" s="2"/>
      <c r="AA1503" s="2"/>
      <c r="AB1503" s="23"/>
      <c r="AC1503" s="23"/>
      <c r="AD1503" s="17"/>
      <c r="AE1503" s="10"/>
      <c r="AF1503" s="6"/>
    </row>
    <row r="1504" spans="22:32" x14ac:dyDescent="0.25">
      <c r="V1504" s="10"/>
      <c r="W1504" s="17"/>
      <c r="X1504" s="10"/>
      <c r="Y1504" s="2"/>
      <c r="Z1504" s="2"/>
      <c r="AA1504" s="2"/>
      <c r="AB1504" s="23"/>
      <c r="AC1504" s="23"/>
      <c r="AD1504" s="17"/>
      <c r="AE1504" s="10"/>
      <c r="AF1504" s="6"/>
    </row>
    <row r="1505" spans="22:32" x14ac:dyDescent="0.25">
      <c r="V1505" s="10"/>
      <c r="W1505" s="17"/>
      <c r="X1505" s="10"/>
      <c r="Y1505" s="2"/>
      <c r="Z1505" s="2"/>
      <c r="AA1505" s="2"/>
      <c r="AB1505" s="23"/>
      <c r="AC1505" s="23"/>
      <c r="AD1505" s="17"/>
      <c r="AE1505" s="10"/>
      <c r="AF1505" s="6"/>
    </row>
    <row r="1506" spans="22:32" x14ac:dyDescent="0.25">
      <c r="V1506" s="10"/>
      <c r="W1506" s="17"/>
      <c r="X1506" s="10"/>
      <c r="Y1506" s="2"/>
      <c r="Z1506" s="2"/>
      <c r="AA1506" s="2"/>
      <c r="AB1506" s="23"/>
      <c r="AC1506" s="23"/>
      <c r="AD1506" s="17"/>
      <c r="AE1506" s="10"/>
      <c r="AF1506" s="6"/>
    </row>
    <row r="1507" spans="22:32" x14ac:dyDescent="0.25">
      <c r="V1507" s="10"/>
      <c r="W1507" s="17"/>
      <c r="X1507" s="10"/>
      <c r="Y1507" s="2"/>
      <c r="Z1507" s="2"/>
      <c r="AA1507" s="2"/>
      <c r="AB1507" s="23"/>
      <c r="AC1507" s="23"/>
      <c r="AD1507" s="17"/>
      <c r="AE1507" s="10"/>
      <c r="AF1507" s="6"/>
    </row>
    <row r="1508" spans="22:32" x14ac:dyDescent="0.25">
      <c r="V1508" s="10"/>
      <c r="W1508" s="17"/>
      <c r="X1508" s="10"/>
      <c r="Y1508" s="2"/>
      <c r="Z1508" s="2"/>
      <c r="AA1508" s="2"/>
      <c r="AB1508" s="23"/>
      <c r="AC1508" s="23"/>
      <c r="AD1508" s="17"/>
      <c r="AE1508" s="10"/>
      <c r="AF1508" s="6"/>
    </row>
    <row r="1509" spans="22:32" x14ac:dyDescent="0.25">
      <c r="V1509" s="10"/>
      <c r="W1509" s="17"/>
      <c r="X1509" s="10"/>
      <c r="Y1509" s="2"/>
      <c r="Z1509" s="2"/>
      <c r="AA1509" s="2"/>
      <c r="AB1509" s="23"/>
      <c r="AC1509" s="23"/>
      <c r="AD1509" s="17"/>
      <c r="AE1509" s="10"/>
      <c r="AF1509" s="6"/>
    </row>
    <row r="1510" spans="22:32" x14ac:dyDescent="0.25">
      <c r="V1510" s="10"/>
      <c r="W1510" s="17"/>
      <c r="X1510" s="10"/>
      <c r="Y1510" s="2"/>
      <c r="Z1510" s="2"/>
      <c r="AA1510" s="2"/>
      <c r="AB1510" s="23"/>
      <c r="AC1510" s="23"/>
      <c r="AD1510" s="17"/>
      <c r="AE1510" s="10"/>
      <c r="AF1510" s="6"/>
    </row>
    <row r="1511" spans="22:32" x14ac:dyDescent="0.25">
      <c r="V1511" s="10"/>
      <c r="W1511" s="17"/>
      <c r="X1511" s="10"/>
      <c r="Y1511" s="2"/>
      <c r="Z1511" s="2"/>
      <c r="AA1511" s="2"/>
      <c r="AB1511" s="23"/>
      <c r="AC1511" s="23"/>
      <c r="AD1511" s="17"/>
      <c r="AE1511" s="10"/>
      <c r="AF1511" s="6"/>
    </row>
    <row r="1512" spans="22:32" x14ac:dyDescent="0.25">
      <c r="V1512" s="10"/>
      <c r="W1512" s="17"/>
      <c r="X1512" s="10"/>
      <c r="Y1512" s="2"/>
      <c r="Z1512" s="2"/>
      <c r="AA1512" s="2"/>
      <c r="AB1512" s="23"/>
      <c r="AC1512" s="23"/>
      <c r="AD1512" s="17"/>
      <c r="AE1512" s="10"/>
      <c r="AF1512" s="6"/>
    </row>
    <row r="1513" spans="22:32" x14ac:dyDescent="0.25">
      <c r="V1513" s="10"/>
      <c r="W1513" s="17"/>
      <c r="X1513" s="10"/>
      <c r="Y1513" s="2"/>
      <c r="Z1513" s="2"/>
      <c r="AA1513" s="2"/>
      <c r="AB1513" s="23"/>
      <c r="AC1513" s="23"/>
      <c r="AD1513" s="17"/>
      <c r="AE1513" s="10"/>
      <c r="AF1513" s="6"/>
    </row>
    <row r="1514" spans="22:32" x14ac:dyDescent="0.25">
      <c r="V1514" s="10"/>
      <c r="W1514" s="17"/>
      <c r="X1514" s="10"/>
      <c r="Y1514" s="2"/>
      <c r="Z1514" s="2"/>
      <c r="AA1514" s="2"/>
      <c r="AB1514" s="23"/>
      <c r="AC1514" s="23"/>
      <c r="AD1514" s="17"/>
      <c r="AE1514" s="10"/>
      <c r="AF1514" s="6"/>
    </row>
    <row r="1515" spans="22:32" x14ac:dyDescent="0.25">
      <c r="V1515" s="10"/>
      <c r="W1515" s="17"/>
      <c r="X1515" s="10"/>
      <c r="Y1515" s="2"/>
      <c r="Z1515" s="2"/>
      <c r="AA1515" s="2"/>
      <c r="AB1515" s="23"/>
      <c r="AC1515" s="23"/>
      <c r="AD1515" s="17"/>
      <c r="AE1515" s="10"/>
      <c r="AF1515" s="6"/>
    </row>
    <row r="1516" spans="22:32" x14ac:dyDescent="0.25">
      <c r="V1516" s="10"/>
      <c r="W1516" s="17"/>
      <c r="X1516" s="10"/>
      <c r="Y1516" s="2"/>
      <c r="Z1516" s="2"/>
      <c r="AA1516" s="2"/>
      <c r="AB1516" s="23"/>
      <c r="AC1516" s="23"/>
      <c r="AD1516" s="17"/>
      <c r="AE1516" s="10"/>
      <c r="AF1516" s="6"/>
    </row>
    <row r="1517" spans="22:32" x14ac:dyDescent="0.25">
      <c r="V1517" s="10"/>
      <c r="W1517" s="17"/>
      <c r="X1517" s="10"/>
      <c r="Y1517" s="2"/>
      <c r="Z1517" s="2"/>
      <c r="AA1517" s="2"/>
      <c r="AB1517" s="23"/>
      <c r="AC1517" s="23"/>
      <c r="AD1517" s="17"/>
      <c r="AE1517" s="10"/>
      <c r="AF1517" s="6"/>
    </row>
    <row r="1518" spans="22:32" x14ac:dyDescent="0.25">
      <c r="V1518" s="10"/>
      <c r="W1518" s="17"/>
      <c r="X1518" s="10"/>
      <c r="Y1518" s="2"/>
      <c r="Z1518" s="2"/>
      <c r="AA1518" s="2"/>
      <c r="AB1518" s="23"/>
      <c r="AC1518" s="23"/>
      <c r="AD1518" s="17"/>
      <c r="AE1518" s="10"/>
      <c r="AF1518" s="6"/>
    </row>
    <row r="1519" spans="22:32" x14ac:dyDescent="0.25">
      <c r="V1519" s="10"/>
      <c r="W1519" s="17"/>
      <c r="X1519" s="10"/>
      <c r="Y1519" s="2"/>
      <c r="Z1519" s="2"/>
      <c r="AA1519" s="2"/>
      <c r="AB1519" s="23"/>
      <c r="AC1519" s="23"/>
      <c r="AD1519" s="17"/>
      <c r="AE1519" s="10"/>
      <c r="AF1519" s="6"/>
    </row>
    <row r="1520" spans="22:32" x14ac:dyDescent="0.25">
      <c r="V1520" s="10"/>
      <c r="W1520" s="17"/>
      <c r="X1520" s="10"/>
      <c r="Y1520" s="2"/>
      <c r="Z1520" s="2"/>
      <c r="AA1520" s="2"/>
      <c r="AB1520" s="23"/>
      <c r="AC1520" s="23"/>
      <c r="AD1520" s="17"/>
      <c r="AE1520" s="10"/>
      <c r="AF1520" s="6"/>
    </row>
    <row r="1521" spans="22:32" x14ac:dyDescent="0.25">
      <c r="V1521" s="10"/>
      <c r="W1521" s="17"/>
      <c r="X1521" s="10"/>
      <c r="Y1521" s="2"/>
      <c r="Z1521" s="2"/>
      <c r="AA1521" s="2"/>
      <c r="AB1521" s="23"/>
      <c r="AC1521" s="23"/>
      <c r="AD1521" s="17"/>
      <c r="AE1521" s="10"/>
      <c r="AF1521" s="6"/>
    </row>
    <row r="1522" spans="22:32" x14ac:dyDescent="0.25">
      <c r="V1522" s="10"/>
      <c r="W1522" s="17"/>
      <c r="X1522" s="10"/>
      <c r="Y1522" s="2"/>
      <c r="Z1522" s="2"/>
      <c r="AA1522" s="2"/>
      <c r="AB1522" s="23"/>
      <c r="AC1522" s="23"/>
      <c r="AD1522" s="17"/>
      <c r="AE1522" s="10"/>
      <c r="AF1522" s="6"/>
    </row>
    <row r="1523" spans="22:32" x14ac:dyDescent="0.25">
      <c r="V1523" s="10"/>
      <c r="W1523" s="17"/>
      <c r="X1523" s="10"/>
      <c r="Y1523" s="2"/>
      <c r="Z1523" s="2"/>
      <c r="AA1523" s="2"/>
      <c r="AB1523" s="23"/>
      <c r="AC1523" s="23"/>
      <c r="AD1523" s="17"/>
      <c r="AE1523" s="10"/>
      <c r="AF1523" s="6"/>
    </row>
    <row r="1524" spans="22:32" x14ac:dyDescent="0.25">
      <c r="V1524" s="10"/>
      <c r="W1524" s="17"/>
      <c r="X1524" s="10"/>
      <c r="Y1524" s="2"/>
      <c r="Z1524" s="2"/>
      <c r="AA1524" s="2"/>
      <c r="AB1524" s="23"/>
      <c r="AC1524" s="23"/>
      <c r="AD1524" s="17"/>
      <c r="AE1524" s="10"/>
      <c r="AF1524" s="6"/>
    </row>
    <row r="1525" spans="22:32" x14ac:dyDescent="0.25">
      <c r="V1525" s="10"/>
      <c r="W1525" s="17"/>
      <c r="X1525" s="10"/>
      <c r="Y1525" s="2"/>
      <c r="Z1525" s="2"/>
      <c r="AA1525" s="2"/>
      <c r="AB1525" s="23"/>
      <c r="AC1525" s="23"/>
      <c r="AD1525" s="17"/>
      <c r="AE1525" s="10"/>
      <c r="AF1525" s="6"/>
    </row>
    <row r="1526" spans="22:32" x14ac:dyDescent="0.25">
      <c r="V1526" s="10"/>
      <c r="W1526" s="17"/>
      <c r="X1526" s="10"/>
      <c r="Y1526" s="2"/>
      <c r="Z1526" s="2"/>
      <c r="AA1526" s="2"/>
      <c r="AB1526" s="23"/>
      <c r="AC1526" s="23"/>
      <c r="AD1526" s="17"/>
      <c r="AE1526" s="10"/>
      <c r="AF1526" s="6"/>
    </row>
    <row r="1527" spans="22:32" x14ac:dyDescent="0.25">
      <c r="V1527" s="10"/>
      <c r="W1527" s="17"/>
      <c r="X1527" s="10"/>
      <c r="Y1527" s="2"/>
      <c r="Z1527" s="2"/>
      <c r="AA1527" s="2"/>
      <c r="AB1527" s="23"/>
      <c r="AC1527" s="23"/>
      <c r="AD1527" s="17"/>
      <c r="AE1527" s="10"/>
      <c r="AF1527" s="6"/>
    </row>
    <row r="1528" spans="22:32" x14ac:dyDescent="0.25">
      <c r="V1528" s="10"/>
      <c r="W1528" s="17"/>
      <c r="X1528" s="10"/>
      <c r="Y1528" s="2"/>
      <c r="Z1528" s="2"/>
      <c r="AA1528" s="2"/>
      <c r="AB1528" s="23"/>
      <c r="AC1528" s="23"/>
      <c r="AD1528" s="17"/>
      <c r="AE1528" s="10"/>
      <c r="AF1528" s="6"/>
    </row>
    <row r="1529" spans="22:32" x14ac:dyDescent="0.25">
      <c r="V1529" s="10"/>
      <c r="W1529" s="17"/>
      <c r="X1529" s="10"/>
      <c r="Y1529" s="2"/>
      <c r="Z1529" s="2"/>
      <c r="AA1529" s="2"/>
      <c r="AB1529" s="23"/>
      <c r="AC1529" s="23"/>
      <c r="AD1529" s="17"/>
      <c r="AE1529" s="10"/>
      <c r="AF1529" s="6"/>
    </row>
    <row r="1530" spans="22:32" x14ac:dyDescent="0.25">
      <c r="V1530" s="10"/>
      <c r="W1530" s="17"/>
      <c r="X1530" s="10"/>
      <c r="Y1530" s="2"/>
      <c r="Z1530" s="2"/>
      <c r="AA1530" s="2"/>
      <c r="AB1530" s="23"/>
      <c r="AC1530" s="23"/>
      <c r="AD1530" s="17"/>
      <c r="AE1530" s="10"/>
      <c r="AF1530" s="6"/>
    </row>
    <row r="1531" spans="22:32" x14ac:dyDescent="0.25">
      <c r="V1531" s="10"/>
      <c r="W1531" s="17"/>
      <c r="X1531" s="10"/>
      <c r="Y1531" s="2"/>
      <c r="Z1531" s="2"/>
      <c r="AA1531" s="2"/>
      <c r="AB1531" s="23"/>
      <c r="AC1531" s="23"/>
      <c r="AD1531" s="17"/>
      <c r="AE1531" s="10"/>
      <c r="AF1531" s="6"/>
    </row>
    <row r="1532" spans="22:32" x14ac:dyDescent="0.25">
      <c r="V1532" s="10"/>
      <c r="W1532" s="17"/>
      <c r="X1532" s="10"/>
      <c r="Y1532" s="2"/>
      <c r="Z1532" s="2"/>
      <c r="AA1532" s="2"/>
      <c r="AB1532" s="23"/>
      <c r="AC1532" s="23"/>
      <c r="AD1532" s="17"/>
      <c r="AE1532" s="10"/>
      <c r="AF1532" s="6"/>
    </row>
    <row r="1533" spans="22:32" x14ac:dyDescent="0.25">
      <c r="V1533" s="10"/>
      <c r="W1533" s="17"/>
      <c r="X1533" s="10"/>
      <c r="Y1533" s="2"/>
      <c r="Z1533" s="2"/>
      <c r="AA1533" s="2"/>
      <c r="AB1533" s="23"/>
      <c r="AC1533" s="23"/>
      <c r="AD1533" s="17"/>
      <c r="AE1533" s="10"/>
      <c r="AF1533" s="6"/>
    </row>
    <row r="1534" spans="22:32" x14ac:dyDescent="0.25">
      <c r="V1534" s="10"/>
      <c r="W1534" s="17"/>
      <c r="X1534" s="10"/>
      <c r="Y1534" s="2"/>
      <c r="Z1534" s="2"/>
      <c r="AA1534" s="2"/>
      <c r="AB1534" s="23"/>
      <c r="AC1534" s="23"/>
      <c r="AD1534" s="17"/>
      <c r="AE1534" s="10"/>
      <c r="AF1534" s="6"/>
    </row>
    <row r="1535" spans="22:32" x14ac:dyDescent="0.25">
      <c r="V1535" s="10"/>
      <c r="W1535" s="17"/>
      <c r="X1535" s="10"/>
      <c r="Y1535" s="2"/>
      <c r="Z1535" s="2"/>
      <c r="AA1535" s="2"/>
      <c r="AB1535" s="23"/>
      <c r="AC1535" s="23"/>
      <c r="AD1535" s="17"/>
      <c r="AE1535" s="10"/>
      <c r="AF1535" s="6"/>
    </row>
    <row r="1536" spans="22:32" x14ac:dyDescent="0.25">
      <c r="V1536" s="10"/>
      <c r="W1536" s="17"/>
      <c r="X1536" s="10"/>
      <c r="Y1536" s="2"/>
      <c r="Z1536" s="2"/>
      <c r="AA1536" s="2"/>
      <c r="AB1536" s="23"/>
      <c r="AC1536" s="23"/>
      <c r="AD1536" s="17"/>
      <c r="AE1536" s="10"/>
      <c r="AF1536" s="6"/>
    </row>
    <row r="1537" spans="22:32" x14ac:dyDescent="0.25">
      <c r="V1537" s="10"/>
      <c r="W1537" s="17"/>
      <c r="X1537" s="10"/>
      <c r="Y1537" s="2"/>
      <c r="Z1537" s="2"/>
      <c r="AA1537" s="2"/>
      <c r="AB1537" s="23"/>
      <c r="AC1537" s="23"/>
      <c r="AD1537" s="17"/>
      <c r="AE1537" s="10"/>
      <c r="AF1537" s="6"/>
    </row>
    <row r="1538" spans="22:32" x14ac:dyDescent="0.25">
      <c r="V1538" s="10"/>
      <c r="W1538" s="17"/>
      <c r="X1538" s="10"/>
      <c r="Y1538" s="2"/>
      <c r="Z1538" s="2"/>
      <c r="AA1538" s="2"/>
      <c r="AB1538" s="23"/>
      <c r="AC1538" s="23"/>
      <c r="AD1538" s="17"/>
      <c r="AE1538" s="10"/>
      <c r="AF1538" s="6"/>
    </row>
    <row r="1539" spans="22:32" x14ac:dyDescent="0.25">
      <c r="V1539" s="10"/>
      <c r="W1539" s="17"/>
      <c r="X1539" s="10"/>
      <c r="Y1539" s="2"/>
      <c r="Z1539" s="2"/>
      <c r="AA1539" s="2"/>
      <c r="AB1539" s="23"/>
      <c r="AC1539" s="23"/>
      <c r="AD1539" s="17"/>
      <c r="AE1539" s="10"/>
      <c r="AF1539" s="6"/>
    </row>
    <row r="1540" spans="22:32" x14ac:dyDescent="0.25">
      <c r="V1540" s="10"/>
      <c r="W1540" s="17"/>
      <c r="X1540" s="10"/>
      <c r="Y1540" s="2"/>
      <c r="Z1540" s="2"/>
      <c r="AA1540" s="2"/>
      <c r="AB1540" s="23"/>
      <c r="AC1540" s="23"/>
      <c r="AD1540" s="17"/>
      <c r="AE1540" s="10"/>
      <c r="AF1540" s="6"/>
    </row>
    <row r="1541" spans="22:32" x14ac:dyDescent="0.25">
      <c r="V1541" s="10"/>
      <c r="W1541" s="17"/>
      <c r="X1541" s="10"/>
      <c r="Y1541" s="2"/>
      <c r="Z1541" s="2"/>
      <c r="AA1541" s="2"/>
      <c r="AB1541" s="23"/>
      <c r="AC1541" s="23"/>
      <c r="AD1541" s="17"/>
      <c r="AE1541" s="10"/>
      <c r="AF1541" s="6"/>
    </row>
    <row r="1542" spans="22:32" x14ac:dyDescent="0.25">
      <c r="V1542" s="10"/>
      <c r="W1542" s="17"/>
      <c r="X1542" s="10"/>
      <c r="Y1542" s="2"/>
      <c r="Z1542" s="2"/>
      <c r="AA1542" s="2"/>
      <c r="AB1542" s="23"/>
      <c r="AC1542" s="23"/>
      <c r="AD1542" s="17"/>
      <c r="AE1542" s="10"/>
      <c r="AF1542" s="6"/>
    </row>
    <row r="1543" spans="22:32" x14ac:dyDescent="0.25">
      <c r="V1543" s="10"/>
      <c r="W1543" s="17"/>
      <c r="X1543" s="10"/>
      <c r="Y1543" s="2"/>
      <c r="Z1543" s="2"/>
      <c r="AA1543" s="2"/>
      <c r="AB1543" s="23"/>
      <c r="AC1543" s="23"/>
      <c r="AD1543" s="17"/>
      <c r="AE1543" s="10"/>
      <c r="AF1543" s="6"/>
    </row>
    <row r="1544" spans="22:32" x14ac:dyDescent="0.25">
      <c r="V1544" s="10"/>
      <c r="W1544" s="17"/>
      <c r="X1544" s="10"/>
      <c r="Y1544" s="2"/>
      <c r="Z1544" s="2"/>
      <c r="AA1544" s="2"/>
      <c r="AB1544" s="23"/>
      <c r="AC1544" s="23"/>
      <c r="AD1544" s="17"/>
      <c r="AE1544" s="10"/>
      <c r="AF1544" s="6"/>
    </row>
    <row r="1545" spans="22:32" x14ac:dyDescent="0.25">
      <c r="V1545" s="10"/>
      <c r="W1545" s="17"/>
      <c r="X1545" s="10"/>
      <c r="Y1545" s="2"/>
      <c r="Z1545" s="2"/>
      <c r="AA1545" s="2"/>
      <c r="AB1545" s="23"/>
      <c r="AC1545" s="23"/>
      <c r="AD1545" s="17"/>
      <c r="AE1545" s="10"/>
      <c r="AF1545" s="6"/>
    </row>
    <row r="1546" spans="22:32" x14ac:dyDescent="0.25">
      <c r="V1546" s="10"/>
      <c r="W1546" s="17"/>
      <c r="X1546" s="10"/>
      <c r="Y1546" s="2"/>
      <c r="Z1546" s="2"/>
      <c r="AA1546" s="2"/>
      <c r="AB1546" s="23"/>
      <c r="AC1546" s="23"/>
      <c r="AD1546" s="17"/>
      <c r="AE1546" s="10"/>
      <c r="AF1546" s="6"/>
    </row>
    <row r="1547" spans="22:32" x14ac:dyDescent="0.25">
      <c r="V1547" s="10"/>
      <c r="W1547" s="17"/>
      <c r="X1547" s="10"/>
      <c r="Y1547" s="2"/>
      <c r="Z1547" s="2"/>
      <c r="AA1547" s="2"/>
      <c r="AB1547" s="23"/>
      <c r="AC1547" s="23"/>
      <c r="AD1547" s="17"/>
      <c r="AE1547" s="10"/>
      <c r="AF1547" s="6"/>
    </row>
    <row r="1548" spans="22:32" x14ac:dyDescent="0.25">
      <c r="V1548" s="10"/>
      <c r="W1548" s="17"/>
      <c r="X1548" s="10"/>
      <c r="Y1548" s="2"/>
      <c r="Z1548" s="2"/>
      <c r="AA1548" s="2"/>
      <c r="AB1548" s="23"/>
      <c r="AC1548" s="23"/>
      <c r="AD1548" s="17"/>
      <c r="AE1548" s="10"/>
      <c r="AF1548" s="6"/>
    </row>
    <row r="1549" spans="22:32" x14ac:dyDescent="0.25">
      <c r="V1549" s="10"/>
      <c r="W1549" s="17"/>
      <c r="X1549" s="10"/>
      <c r="Y1549" s="2"/>
      <c r="Z1549" s="2"/>
      <c r="AA1549" s="2"/>
      <c r="AB1549" s="23"/>
      <c r="AC1549" s="23"/>
      <c r="AD1549" s="17"/>
      <c r="AE1549" s="10"/>
      <c r="AF1549" s="6"/>
    </row>
    <row r="1550" spans="22:32" x14ac:dyDescent="0.25">
      <c r="V1550" s="10"/>
      <c r="W1550" s="17"/>
      <c r="X1550" s="10"/>
      <c r="Y1550" s="2"/>
      <c r="Z1550" s="2"/>
      <c r="AA1550" s="2"/>
      <c r="AB1550" s="23"/>
      <c r="AC1550" s="23"/>
      <c r="AD1550" s="17"/>
      <c r="AE1550" s="10"/>
      <c r="AF1550" s="6"/>
    </row>
    <row r="1551" spans="22:32" x14ac:dyDescent="0.25">
      <c r="V1551" s="10"/>
      <c r="W1551" s="17"/>
      <c r="X1551" s="10"/>
      <c r="Y1551" s="2"/>
      <c r="Z1551" s="2"/>
      <c r="AA1551" s="2"/>
      <c r="AB1551" s="23"/>
      <c r="AC1551" s="23"/>
      <c r="AD1551" s="17"/>
      <c r="AE1551" s="10"/>
      <c r="AF1551" s="6"/>
    </row>
    <row r="1552" spans="22:32" x14ac:dyDescent="0.25">
      <c r="V1552" s="10"/>
      <c r="W1552" s="17"/>
      <c r="X1552" s="10"/>
      <c r="Y1552" s="2"/>
      <c r="Z1552" s="2"/>
      <c r="AA1552" s="2"/>
      <c r="AB1552" s="23"/>
      <c r="AC1552" s="23"/>
      <c r="AD1552" s="17"/>
      <c r="AE1552" s="10"/>
      <c r="AF1552" s="6"/>
    </row>
    <row r="1553" spans="22:32" x14ac:dyDescent="0.25">
      <c r="V1553" s="10"/>
      <c r="W1553" s="17"/>
      <c r="X1553" s="10"/>
      <c r="Y1553" s="2"/>
      <c r="Z1553" s="2"/>
      <c r="AA1553" s="2"/>
      <c r="AB1553" s="23"/>
      <c r="AC1553" s="23"/>
      <c r="AD1553" s="17"/>
      <c r="AE1553" s="10"/>
      <c r="AF1553" s="6"/>
    </row>
    <row r="1554" spans="22:32" x14ac:dyDescent="0.25">
      <c r="V1554" s="10"/>
      <c r="W1554" s="17"/>
      <c r="X1554" s="10"/>
      <c r="Y1554" s="2"/>
      <c r="Z1554" s="2"/>
      <c r="AA1554" s="2"/>
      <c r="AB1554" s="23"/>
      <c r="AC1554" s="23"/>
      <c r="AD1554" s="17"/>
      <c r="AE1554" s="10"/>
      <c r="AF1554" s="6"/>
    </row>
    <row r="1555" spans="22:32" x14ac:dyDescent="0.25">
      <c r="V1555" s="10"/>
      <c r="W1555" s="17"/>
      <c r="X1555" s="10"/>
      <c r="Y1555" s="2"/>
      <c r="Z1555" s="2"/>
      <c r="AA1555" s="2"/>
      <c r="AB1555" s="23"/>
      <c r="AC1555" s="23"/>
      <c r="AD1555" s="17"/>
      <c r="AE1555" s="10"/>
      <c r="AF1555" s="6"/>
    </row>
    <row r="1556" spans="22:32" x14ac:dyDescent="0.25">
      <c r="V1556" s="10"/>
      <c r="W1556" s="17"/>
      <c r="X1556" s="10"/>
      <c r="Y1556" s="2"/>
      <c r="Z1556" s="2"/>
      <c r="AA1556" s="2"/>
      <c r="AB1556" s="23"/>
      <c r="AC1556" s="23"/>
      <c r="AD1556" s="17"/>
      <c r="AE1556" s="10"/>
      <c r="AF1556" s="6"/>
    </row>
    <row r="1557" spans="22:32" x14ac:dyDescent="0.25">
      <c r="V1557" s="10"/>
      <c r="W1557" s="17"/>
      <c r="X1557" s="10"/>
      <c r="Y1557" s="2"/>
      <c r="Z1557" s="2"/>
      <c r="AA1557" s="2"/>
      <c r="AB1557" s="23"/>
      <c r="AC1557" s="23"/>
      <c r="AD1557" s="17"/>
      <c r="AE1557" s="10"/>
      <c r="AF1557" s="6"/>
    </row>
    <row r="1558" spans="22:32" x14ac:dyDescent="0.25">
      <c r="V1558" s="10"/>
      <c r="W1558" s="17"/>
      <c r="X1558" s="10"/>
      <c r="Y1558" s="2"/>
      <c r="Z1558" s="2"/>
      <c r="AA1558" s="2"/>
      <c r="AB1558" s="23"/>
      <c r="AC1558" s="23"/>
      <c r="AD1558" s="17"/>
      <c r="AE1558" s="10"/>
      <c r="AF1558" s="6"/>
    </row>
    <row r="1559" spans="22:32" x14ac:dyDescent="0.25">
      <c r="V1559" s="10"/>
      <c r="W1559" s="17"/>
      <c r="X1559" s="10"/>
      <c r="Y1559" s="2"/>
      <c r="Z1559" s="2"/>
      <c r="AA1559" s="2"/>
      <c r="AB1559" s="23"/>
      <c r="AC1559" s="23"/>
      <c r="AD1559" s="17"/>
      <c r="AE1559" s="10"/>
      <c r="AF1559" s="6"/>
    </row>
    <row r="1560" spans="22:32" x14ac:dyDescent="0.25">
      <c r="V1560" s="10"/>
      <c r="W1560" s="17"/>
      <c r="X1560" s="10"/>
      <c r="Y1560" s="2"/>
      <c r="Z1560" s="2"/>
      <c r="AA1560" s="2"/>
      <c r="AB1560" s="23"/>
      <c r="AC1560" s="23"/>
      <c r="AD1560" s="17"/>
      <c r="AE1560" s="10"/>
      <c r="AF1560" s="6"/>
    </row>
    <row r="1561" spans="22:32" x14ac:dyDescent="0.25">
      <c r="V1561" s="10"/>
      <c r="W1561" s="17"/>
      <c r="X1561" s="10"/>
      <c r="Y1561" s="2"/>
      <c r="Z1561" s="2"/>
      <c r="AA1561" s="2"/>
      <c r="AB1561" s="23"/>
      <c r="AC1561" s="23"/>
      <c r="AD1561" s="17"/>
      <c r="AE1561" s="10"/>
      <c r="AF1561" s="6"/>
    </row>
    <row r="1562" spans="22:32" x14ac:dyDescent="0.25">
      <c r="V1562" s="10"/>
      <c r="W1562" s="17"/>
      <c r="X1562" s="10"/>
      <c r="Y1562" s="2"/>
      <c r="Z1562" s="2"/>
      <c r="AA1562" s="2"/>
      <c r="AB1562" s="23"/>
      <c r="AC1562" s="23"/>
      <c r="AD1562" s="17"/>
      <c r="AE1562" s="10"/>
      <c r="AF1562" s="6"/>
    </row>
    <row r="1563" spans="22:32" x14ac:dyDescent="0.25">
      <c r="V1563" s="10"/>
      <c r="W1563" s="17"/>
      <c r="X1563" s="10"/>
      <c r="Y1563" s="2"/>
      <c r="Z1563" s="2"/>
      <c r="AA1563" s="2"/>
      <c r="AB1563" s="23"/>
      <c r="AC1563" s="23"/>
      <c r="AD1563" s="17"/>
      <c r="AE1563" s="10"/>
      <c r="AF1563" s="6"/>
    </row>
    <row r="1564" spans="22:32" x14ac:dyDescent="0.25">
      <c r="V1564" s="10"/>
      <c r="W1564" s="17"/>
      <c r="X1564" s="10"/>
      <c r="Y1564" s="2"/>
      <c r="Z1564" s="2"/>
      <c r="AA1564" s="2"/>
      <c r="AB1564" s="23"/>
      <c r="AC1564" s="23"/>
      <c r="AD1564" s="17"/>
      <c r="AE1564" s="10"/>
      <c r="AF1564" s="6"/>
    </row>
    <row r="1565" spans="22:32" x14ac:dyDescent="0.25">
      <c r="V1565" s="10"/>
      <c r="W1565" s="17"/>
      <c r="X1565" s="10"/>
      <c r="Y1565" s="2"/>
      <c r="Z1565" s="2"/>
      <c r="AA1565" s="2"/>
      <c r="AB1565" s="23"/>
      <c r="AC1565" s="23"/>
      <c r="AD1565" s="17"/>
      <c r="AE1565" s="10"/>
      <c r="AF1565" s="6"/>
    </row>
    <row r="1566" spans="22:32" x14ac:dyDescent="0.25">
      <c r="V1566" s="10"/>
      <c r="W1566" s="17"/>
      <c r="X1566" s="10"/>
      <c r="Y1566" s="2"/>
      <c r="Z1566" s="2"/>
      <c r="AA1566" s="2"/>
      <c r="AB1566" s="23"/>
      <c r="AC1566" s="23"/>
      <c r="AD1566" s="17"/>
      <c r="AE1566" s="10"/>
      <c r="AF1566" s="6"/>
    </row>
    <row r="1567" spans="22:32" x14ac:dyDescent="0.25">
      <c r="V1567" s="10"/>
      <c r="W1567" s="17"/>
      <c r="X1567" s="10"/>
      <c r="Y1567" s="2"/>
      <c r="Z1567" s="2"/>
      <c r="AA1567" s="2"/>
      <c r="AB1567" s="23"/>
      <c r="AC1567" s="23"/>
      <c r="AD1567" s="17"/>
      <c r="AE1567" s="10"/>
      <c r="AF1567" s="6"/>
    </row>
    <row r="1568" spans="22:32" x14ac:dyDescent="0.25">
      <c r="V1568" s="10"/>
      <c r="W1568" s="17"/>
      <c r="X1568" s="10"/>
      <c r="Y1568" s="2"/>
      <c r="Z1568" s="2"/>
      <c r="AA1568" s="2"/>
      <c r="AB1568" s="23"/>
      <c r="AC1568" s="23"/>
      <c r="AD1568" s="17"/>
      <c r="AE1568" s="10"/>
      <c r="AF1568" s="6"/>
    </row>
    <row r="1569" spans="22:32" x14ac:dyDescent="0.25">
      <c r="V1569" s="10"/>
      <c r="W1569" s="17"/>
      <c r="X1569" s="10"/>
      <c r="Y1569" s="2"/>
      <c r="Z1569" s="2"/>
      <c r="AA1569" s="2"/>
      <c r="AB1569" s="23"/>
      <c r="AC1569" s="23"/>
      <c r="AD1569" s="17"/>
      <c r="AE1569" s="10"/>
      <c r="AF1569" s="6"/>
    </row>
    <row r="1570" spans="22:32" x14ac:dyDescent="0.25">
      <c r="V1570" s="10"/>
      <c r="W1570" s="17"/>
      <c r="X1570" s="10"/>
      <c r="Y1570" s="2"/>
      <c r="Z1570" s="2"/>
      <c r="AA1570" s="2"/>
      <c r="AB1570" s="23"/>
      <c r="AC1570" s="23"/>
      <c r="AD1570" s="17"/>
      <c r="AE1570" s="10"/>
      <c r="AF1570" s="6"/>
    </row>
    <row r="1571" spans="22:32" x14ac:dyDescent="0.25">
      <c r="V1571" s="10"/>
      <c r="W1571" s="17"/>
      <c r="X1571" s="10"/>
      <c r="Y1571" s="2"/>
      <c r="Z1571" s="2"/>
      <c r="AA1571" s="2"/>
      <c r="AB1571" s="23"/>
      <c r="AC1571" s="23"/>
      <c r="AD1571" s="17"/>
      <c r="AE1571" s="10"/>
      <c r="AF1571" s="6"/>
    </row>
    <row r="1572" spans="22:32" x14ac:dyDescent="0.25">
      <c r="V1572" s="10"/>
      <c r="W1572" s="17"/>
      <c r="X1572" s="10"/>
      <c r="Y1572" s="2"/>
      <c r="Z1572" s="2"/>
      <c r="AA1572" s="2"/>
      <c r="AB1572" s="23"/>
      <c r="AC1572" s="23"/>
      <c r="AD1572" s="17"/>
      <c r="AE1572" s="10"/>
      <c r="AF1572" s="6"/>
    </row>
    <row r="1573" spans="22:32" x14ac:dyDescent="0.25">
      <c r="V1573" s="10"/>
      <c r="W1573" s="17"/>
      <c r="X1573" s="10"/>
      <c r="Y1573" s="2"/>
      <c r="Z1573" s="2"/>
      <c r="AA1573" s="2"/>
      <c r="AB1573" s="23"/>
      <c r="AC1573" s="23"/>
      <c r="AD1573" s="17"/>
      <c r="AE1573" s="10"/>
      <c r="AF1573" s="6"/>
    </row>
    <row r="1574" spans="22:32" x14ac:dyDescent="0.25">
      <c r="V1574" s="10"/>
      <c r="W1574" s="17"/>
      <c r="X1574" s="10"/>
      <c r="Y1574" s="2"/>
      <c r="Z1574" s="2"/>
      <c r="AA1574" s="2"/>
      <c r="AB1574" s="23"/>
      <c r="AC1574" s="23"/>
      <c r="AD1574" s="17"/>
      <c r="AE1574" s="10"/>
      <c r="AF1574" s="6"/>
    </row>
    <row r="1575" spans="22:32" x14ac:dyDescent="0.25">
      <c r="V1575" s="10"/>
      <c r="W1575" s="17"/>
      <c r="X1575" s="10"/>
      <c r="Y1575" s="2"/>
      <c r="Z1575" s="2"/>
      <c r="AA1575" s="2"/>
      <c r="AB1575" s="23"/>
      <c r="AC1575" s="23"/>
      <c r="AD1575" s="17"/>
      <c r="AE1575" s="10"/>
      <c r="AF1575" s="6"/>
    </row>
    <row r="1576" spans="22:32" x14ac:dyDescent="0.25">
      <c r="V1576" s="10"/>
      <c r="W1576" s="17"/>
      <c r="X1576" s="10"/>
      <c r="Y1576" s="2"/>
      <c r="Z1576" s="2"/>
      <c r="AA1576" s="2"/>
      <c r="AB1576" s="23"/>
      <c r="AC1576" s="23"/>
      <c r="AD1576" s="17"/>
      <c r="AE1576" s="10"/>
      <c r="AF1576" s="6"/>
    </row>
    <row r="1577" spans="22:32" x14ac:dyDescent="0.25">
      <c r="V1577" s="10"/>
      <c r="W1577" s="17"/>
      <c r="X1577" s="10"/>
      <c r="Y1577" s="2"/>
      <c r="Z1577" s="2"/>
      <c r="AA1577" s="2"/>
      <c r="AB1577" s="23"/>
      <c r="AC1577" s="23"/>
      <c r="AD1577" s="17"/>
      <c r="AE1577" s="10"/>
      <c r="AF1577" s="6"/>
    </row>
    <row r="1578" spans="22:32" x14ac:dyDescent="0.25">
      <c r="V1578" s="10"/>
      <c r="W1578" s="17"/>
      <c r="X1578" s="10"/>
      <c r="Y1578" s="2"/>
      <c r="Z1578" s="2"/>
      <c r="AA1578" s="2"/>
      <c r="AB1578" s="23"/>
      <c r="AC1578" s="23"/>
      <c r="AD1578" s="17"/>
      <c r="AE1578" s="10"/>
      <c r="AF1578" s="6"/>
    </row>
    <row r="1579" spans="22:32" x14ac:dyDescent="0.25">
      <c r="V1579" s="10"/>
      <c r="W1579" s="17"/>
      <c r="X1579" s="10"/>
      <c r="Y1579" s="2"/>
      <c r="Z1579" s="2"/>
      <c r="AA1579" s="2"/>
      <c r="AB1579" s="23"/>
      <c r="AC1579" s="23"/>
      <c r="AD1579" s="17"/>
      <c r="AE1579" s="10"/>
      <c r="AF1579" s="6"/>
    </row>
    <row r="1580" spans="22:32" x14ac:dyDescent="0.25">
      <c r="V1580" s="10"/>
      <c r="W1580" s="17"/>
      <c r="X1580" s="10"/>
      <c r="Y1580" s="2"/>
      <c r="Z1580" s="2"/>
      <c r="AA1580" s="2"/>
      <c r="AB1580" s="23"/>
      <c r="AC1580" s="23"/>
      <c r="AD1580" s="17"/>
      <c r="AE1580" s="10"/>
      <c r="AF1580" s="6"/>
    </row>
    <row r="1581" spans="22:32" x14ac:dyDescent="0.25">
      <c r="V1581" s="10"/>
      <c r="W1581" s="17"/>
      <c r="X1581" s="10"/>
      <c r="Y1581" s="2"/>
      <c r="Z1581" s="2"/>
      <c r="AA1581" s="2"/>
      <c r="AB1581" s="23"/>
      <c r="AC1581" s="23"/>
      <c r="AD1581" s="17"/>
      <c r="AE1581" s="10"/>
      <c r="AF1581" s="6"/>
    </row>
    <row r="1582" spans="22:32" x14ac:dyDescent="0.25">
      <c r="V1582" s="10"/>
      <c r="W1582" s="17"/>
      <c r="X1582" s="10"/>
      <c r="Y1582" s="2"/>
      <c r="Z1582" s="2"/>
      <c r="AA1582" s="2"/>
      <c r="AB1582" s="23"/>
      <c r="AC1582" s="23"/>
      <c r="AD1582" s="17"/>
      <c r="AE1582" s="10"/>
      <c r="AF1582" s="6"/>
    </row>
    <row r="1583" spans="22:32" x14ac:dyDescent="0.25">
      <c r="V1583" s="10"/>
      <c r="W1583" s="17"/>
      <c r="X1583" s="10"/>
      <c r="Y1583" s="2"/>
      <c r="Z1583" s="2"/>
      <c r="AA1583" s="2"/>
      <c r="AB1583" s="23"/>
      <c r="AC1583" s="23"/>
      <c r="AD1583" s="17"/>
      <c r="AE1583" s="10"/>
      <c r="AF1583" s="6"/>
    </row>
    <row r="1584" spans="22:32" x14ac:dyDescent="0.25">
      <c r="V1584" s="10"/>
      <c r="W1584" s="17"/>
      <c r="X1584" s="10"/>
      <c r="Y1584" s="2"/>
      <c r="Z1584" s="2"/>
      <c r="AA1584" s="2"/>
      <c r="AB1584" s="23"/>
      <c r="AC1584" s="23"/>
      <c r="AD1584" s="17"/>
      <c r="AE1584" s="10"/>
      <c r="AF1584" s="6"/>
    </row>
    <row r="1585" spans="22:32" x14ac:dyDescent="0.25">
      <c r="V1585" s="10"/>
      <c r="W1585" s="17"/>
      <c r="X1585" s="10"/>
      <c r="Y1585" s="2"/>
      <c r="Z1585" s="2"/>
      <c r="AA1585" s="2"/>
      <c r="AB1585" s="23"/>
      <c r="AC1585" s="23"/>
      <c r="AD1585" s="17"/>
      <c r="AE1585" s="10"/>
      <c r="AF1585" s="6"/>
    </row>
    <row r="1586" spans="22:32" x14ac:dyDescent="0.25">
      <c r="V1586" s="10"/>
      <c r="W1586" s="17"/>
      <c r="X1586" s="10"/>
      <c r="Y1586" s="2"/>
      <c r="Z1586" s="2"/>
      <c r="AA1586" s="2"/>
      <c r="AB1586" s="23"/>
      <c r="AC1586" s="23"/>
      <c r="AD1586" s="17"/>
      <c r="AE1586" s="10"/>
      <c r="AF1586" s="6"/>
    </row>
    <row r="1587" spans="22:32" x14ac:dyDescent="0.25">
      <c r="V1587" s="10"/>
      <c r="W1587" s="17"/>
      <c r="X1587" s="10"/>
      <c r="Y1587" s="2"/>
      <c r="Z1587" s="2"/>
      <c r="AA1587" s="2"/>
      <c r="AB1587" s="23"/>
      <c r="AC1587" s="23"/>
      <c r="AD1587" s="17"/>
      <c r="AE1587" s="10"/>
      <c r="AF1587" s="6"/>
    </row>
    <row r="1588" spans="22:32" x14ac:dyDescent="0.25">
      <c r="V1588" s="10"/>
      <c r="W1588" s="17"/>
      <c r="X1588" s="10"/>
      <c r="Y1588" s="2"/>
      <c r="Z1588" s="2"/>
      <c r="AA1588" s="2"/>
      <c r="AB1588" s="23"/>
      <c r="AC1588" s="23"/>
      <c r="AD1588" s="17"/>
      <c r="AE1588" s="10"/>
      <c r="AF1588" s="6"/>
    </row>
    <row r="1589" spans="22:32" x14ac:dyDescent="0.25">
      <c r="V1589" s="10"/>
      <c r="W1589" s="17"/>
      <c r="X1589" s="10"/>
      <c r="Y1589" s="2"/>
      <c r="Z1589" s="2"/>
      <c r="AA1589" s="2"/>
      <c r="AB1589" s="23"/>
      <c r="AC1589" s="23"/>
      <c r="AD1589" s="17"/>
      <c r="AE1589" s="10"/>
      <c r="AF1589" s="6"/>
    </row>
    <row r="1590" spans="22:32" x14ac:dyDescent="0.25">
      <c r="V1590" s="10"/>
      <c r="W1590" s="17"/>
      <c r="X1590" s="10"/>
      <c r="Y1590" s="2"/>
      <c r="Z1590" s="2"/>
      <c r="AA1590" s="2"/>
      <c r="AB1590" s="23"/>
      <c r="AC1590" s="23"/>
      <c r="AD1590" s="17"/>
      <c r="AE1590" s="10"/>
      <c r="AF1590" s="6"/>
    </row>
    <row r="1591" spans="22:32" x14ac:dyDescent="0.25">
      <c r="V1591" s="10"/>
      <c r="W1591" s="17"/>
      <c r="X1591" s="10"/>
      <c r="Y1591" s="2"/>
      <c r="Z1591" s="2"/>
      <c r="AA1591" s="2"/>
      <c r="AB1591" s="23"/>
      <c r="AC1591" s="23"/>
      <c r="AD1591" s="17"/>
      <c r="AE1591" s="10"/>
      <c r="AF1591" s="6"/>
    </row>
    <row r="1592" spans="22:32" x14ac:dyDescent="0.25">
      <c r="V1592" s="10"/>
      <c r="W1592" s="17"/>
      <c r="X1592" s="10"/>
      <c r="Y1592" s="2"/>
      <c r="Z1592" s="2"/>
      <c r="AA1592" s="2"/>
      <c r="AB1592" s="23"/>
      <c r="AC1592" s="23"/>
      <c r="AD1592" s="17"/>
      <c r="AE1592" s="10"/>
      <c r="AF1592" s="6"/>
    </row>
    <row r="1593" spans="22:32" x14ac:dyDescent="0.25">
      <c r="V1593" s="10"/>
      <c r="W1593" s="17"/>
      <c r="X1593" s="10"/>
      <c r="Y1593" s="2"/>
      <c r="Z1593" s="2"/>
      <c r="AA1593" s="2"/>
      <c r="AB1593" s="23"/>
      <c r="AC1593" s="23"/>
      <c r="AD1593" s="17"/>
      <c r="AE1593" s="10"/>
      <c r="AF1593" s="6"/>
    </row>
    <row r="1594" spans="22:32" x14ac:dyDescent="0.25">
      <c r="V1594" s="10"/>
      <c r="W1594" s="17"/>
      <c r="X1594" s="10"/>
      <c r="Y1594" s="2"/>
      <c r="Z1594" s="2"/>
      <c r="AA1594" s="2"/>
      <c r="AB1594" s="23"/>
      <c r="AC1594" s="23"/>
      <c r="AD1594" s="17"/>
      <c r="AE1594" s="10"/>
      <c r="AF1594" s="6"/>
    </row>
    <row r="1595" spans="22:32" x14ac:dyDescent="0.25">
      <c r="V1595" s="10"/>
      <c r="W1595" s="17"/>
      <c r="X1595" s="10"/>
      <c r="Y1595" s="2"/>
      <c r="Z1595" s="2"/>
      <c r="AA1595" s="2"/>
      <c r="AB1595" s="23"/>
      <c r="AC1595" s="23"/>
      <c r="AD1595" s="17"/>
      <c r="AE1595" s="10"/>
      <c r="AF1595" s="6"/>
    </row>
    <row r="1596" spans="22:32" x14ac:dyDescent="0.25">
      <c r="V1596" s="10"/>
      <c r="W1596" s="17"/>
      <c r="X1596" s="10"/>
      <c r="Y1596" s="2"/>
      <c r="Z1596" s="2"/>
      <c r="AA1596" s="2"/>
      <c r="AB1596" s="23"/>
      <c r="AC1596" s="23"/>
      <c r="AD1596" s="17"/>
      <c r="AE1596" s="10"/>
      <c r="AF1596" s="6"/>
    </row>
    <row r="1597" spans="22:32" x14ac:dyDescent="0.25">
      <c r="V1597" s="10"/>
      <c r="W1597" s="17"/>
      <c r="X1597" s="10"/>
      <c r="Y1597" s="2"/>
      <c r="Z1597" s="2"/>
      <c r="AA1597" s="2"/>
      <c r="AB1597" s="23"/>
      <c r="AC1597" s="23"/>
      <c r="AD1597" s="17"/>
      <c r="AE1597" s="10"/>
      <c r="AF1597" s="6"/>
    </row>
    <row r="1598" spans="22:32" x14ac:dyDescent="0.25">
      <c r="V1598" s="10"/>
      <c r="W1598" s="17"/>
      <c r="X1598" s="10"/>
      <c r="Y1598" s="2"/>
      <c r="Z1598" s="2"/>
      <c r="AA1598" s="2"/>
      <c r="AB1598" s="23"/>
      <c r="AC1598" s="23"/>
      <c r="AD1598" s="17"/>
      <c r="AE1598" s="10"/>
      <c r="AF1598" s="6"/>
    </row>
    <row r="1599" spans="22:32" x14ac:dyDescent="0.25">
      <c r="V1599" s="10"/>
      <c r="W1599" s="17"/>
      <c r="X1599" s="10"/>
      <c r="Y1599" s="2"/>
      <c r="Z1599" s="2"/>
      <c r="AA1599" s="2"/>
      <c r="AB1599" s="23"/>
      <c r="AC1599" s="23"/>
      <c r="AD1599" s="17"/>
      <c r="AE1599" s="10"/>
      <c r="AF1599" s="6"/>
    </row>
    <row r="1600" spans="22:32" x14ac:dyDescent="0.25">
      <c r="V1600" s="10"/>
      <c r="W1600" s="17"/>
      <c r="X1600" s="10"/>
      <c r="Y1600" s="2"/>
      <c r="Z1600" s="2"/>
      <c r="AA1600" s="2"/>
      <c r="AB1600" s="23"/>
      <c r="AC1600" s="23"/>
      <c r="AD1600" s="17"/>
      <c r="AE1600" s="10"/>
      <c r="AF1600" s="6"/>
    </row>
    <row r="1601" spans="22:32" x14ac:dyDescent="0.25">
      <c r="V1601" s="10"/>
      <c r="W1601" s="17"/>
      <c r="X1601" s="10"/>
      <c r="Y1601" s="2"/>
      <c r="Z1601" s="2"/>
      <c r="AA1601" s="2"/>
      <c r="AB1601" s="23"/>
      <c r="AC1601" s="23"/>
      <c r="AD1601" s="17"/>
      <c r="AE1601" s="10"/>
      <c r="AF1601" s="6"/>
    </row>
    <row r="1602" spans="22:32" x14ac:dyDescent="0.25">
      <c r="V1602" s="10"/>
      <c r="W1602" s="17"/>
      <c r="X1602" s="10"/>
      <c r="Y1602" s="2"/>
      <c r="Z1602" s="2"/>
      <c r="AA1602" s="2"/>
      <c r="AB1602" s="23"/>
      <c r="AC1602" s="23"/>
      <c r="AD1602" s="17"/>
      <c r="AE1602" s="10"/>
      <c r="AF1602" s="6"/>
    </row>
    <row r="1603" spans="22:32" x14ac:dyDescent="0.25">
      <c r="V1603" s="10"/>
      <c r="W1603" s="17"/>
      <c r="X1603" s="10"/>
      <c r="Y1603" s="2"/>
      <c r="Z1603" s="2"/>
      <c r="AA1603" s="2"/>
      <c r="AB1603" s="23"/>
      <c r="AC1603" s="23"/>
      <c r="AD1603" s="17"/>
      <c r="AE1603" s="10"/>
      <c r="AF1603" s="6"/>
    </row>
    <row r="1604" spans="22:32" x14ac:dyDescent="0.25">
      <c r="V1604" s="10"/>
      <c r="W1604" s="17"/>
      <c r="X1604" s="10"/>
      <c r="Y1604" s="2"/>
      <c r="Z1604" s="2"/>
      <c r="AA1604" s="2"/>
      <c r="AB1604" s="23"/>
      <c r="AC1604" s="23"/>
      <c r="AD1604" s="17"/>
      <c r="AE1604" s="10"/>
      <c r="AF1604" s="6"/>
    </row>
    <row r="1605" spans="22:32" x14ac:dyDescent="0.25">
      <c r="V1605" s="10"/>
      <c r="W1605" s="17"/>
      <c r="X1605" s="10"/>
      <c r="Y1605" s="2"/>
      <c r="Z1605" s="2"/>
      <c r="AA1605" s="2"/>
      <c r="AB1605" s="23"/>
      <c r="AC1605" s="23"/>
      <c r="AD1605" s="17"/>
      <c r="AE1605" s="10"/>
      <c r="AF1605" s="6"/>
    </row>
    <row r="1606" spans="22:32" x14ac:dyDescent="0.25">
      <c r="V1606" s="10"/>
      <c r="W1606" s="17"/>
      <c r="X1606" s="10"/>
      <c r="Y1606" s="2"/>
      <c r="Z1606" s="2"/>
      <c r="AA1606" s="2"/>
      <c r="AB1606" s="23"/>
      <c r="AC1606" s="23"/>
      <c r="AD1606" s="17"/>
      <c r="AE1606" s="10"/>
      <c r="AF1606" s="6"/>
    </row>
    <row r="1607" spans="22:32" x14ac:dyDescent="0.25">
      <c r="V1607" s="10"/>
      <c r="W1607" s="17"/>
      <c r="X1607" s="10"/>
      <c r="Y1607" s="2"/>
      <c r="Z1607" s="2"/>
      <c r="AA1607" s="2"/>
      <c r="AB1607" s="23"/>
      <c r="AC1607" s="23"/>
      <c r="AD1607" s="17"/>
      <c r="AE1607" s="10"/>
      <c r="AF1607" s="6"/>
    </row>
    <row r="1608" spans="22:32" x14ac:dyDescent="0.25">
      <c r="V1608" s="10"/>
      <c r="W1608" s="17"/>
      <c r="X1608" s="10"/>
      <c r="Y1608" s="2"/>
      <c r="Z1608" s="2"/>
      <c r="AA1608" s="2"/>
      <c r="AB1608" s="23"/>
      <c r="AC1608" s="23"/>
      <c r="AD1608" s="17"/>
      <c r="AE1608" s="10"/>
      <c r="AF1608" s="6"/>
    </row>
    <row r="1609" spans="22:32" x14ac:dyDescent="0.25">
      <c r="V1609" s="10"/>
      <c r="W1609" s="17"/>
      <c r="X1609" s="10"/>
      <c r="Y1609" s="2"/>
      <c r="Z1609" s="2"/>
      <c r="AA1609" s="2"/>
      <c r="AB1609" s="23"/>
      <c r="AC1609" s="23"/>
      <c r="AD1609" s="17"/>
      <c r="AE1609" s="10"/>
      <c r="AF1609" s="6"/>
    </row>
    <row r="1610" spans="22:32" x14ac:dyDescent="0.25">
      <c r="V1610" s="10"/>
      <c r="W1610" s="17"/>
      <c r="X1610" s="10"/>
      <c r="Y1610" s="2"/>
      <c r="Z1610" s="2"/>
      <c r="AA1610" s="2"/>
      <c r="AB1610" s="23"/>
      <c r="AC1610" s="23"/>
      <c r="AD1610" s="17"/>
      <c r="AE1610" s="10"/>
      <c r="AF1610" s="6"/>
    </row>
    <row r="1611" spans="22:32" x14ac:dyDescent="0.25">
      <c r="V1611" s="10"/>
      <c r="W1611" s="17"/>
      <c r="X1611" s="10"/>
      <c r="Y1611" s="2"/>
      <c r="Z1611" s="2"/>
      <c r="AA1611" s="2"/>
      <c r="AB1611" s="23"/>
      <c r="AC1611" s="23"/>
      <c r="AD1611" s="17"/>
      <c r="AE1611" s="10"/>
      <c r="AF1611" s="6"/>
    </row>
    <row r="1612" spans="22:32" x14ac:dyDescent="0.25">
      <c r="V1612" s="10"/>
      <c r="W1612" s="17"/>
      <c r="X1612" s="10"/>
      <c r="Y1612" s="2"/>
      <c r="Z1612" s="2"/>
      <c r="AA1612" s="2"/>
      <c r="AB1612" s="23"/>
      <c r="AC1612" s="23"/>
      <c r="AD1612" s="17"/>
      <c r="AE1612" s="10"/>
      <c r="AF1612" s="6"/>
    </row>
    <row r="1613" spans="22:32" x14ac:dyDescent="0.25">
      <c r="V1613" s="10"/>
      <c r="W1613" s="17"/>
      <c r="X1613" s="10"/>
      <c r="Y1613" s="2"/>
      <c r="Z1613" s="2"/>
      <c r="AA1613" s="2"/>
      <c r="AB1613" s="23"/>
      <c r="AC1613" s="23"/>
      <c r="AD1613" s="17"/>
      <c r="AE1613" s="10"/>
      <c r="AF1613" s="6"/>
    </row>
    <row r="1614" spans="22:32" x14ac:dyDescent="0.25">
      <c r="V1614" s="10"/>
      <c r="W1614" s="17"/>
      <c r="X1614" s="10"/>
      <c r="Y1614" s="2"/>
      <c r="Z1614" s="2"/>
      <c r="AA1614" s="2"/>
      <c r="AB1614" s="23"/>
      <c r="AC1614" s="23"/>
      <c r="AD1614" s="17"/>
      <c r="AE1614" s="10"/>
      <c r="AF1614" s="6"/>
    </row>
    <row r="1615" spans="22:32" x14ac:dyDescent="0.25">
      <c r="V1615" s="10"/>
      <c r="W1615" s="17"/>
      <c r="X1615" s="10"/>
      <c r="Y1615" s="2"/>
      <c r="Z1615" s="2"/>
      <c r="AA1615" s="2"/>
      <c r="AB1615" s="23"/>
      <c r="AC1615" s="23"/>
      <c r="AD1615" s="17"/>
      <c r="AE1615" s="10"/>
      <c r="AF1615" s="6"/>
    </row>
    <row r="1616" spans="22:32" x14ac:dyDescent="0.25">
      <c r="V1616" s="10"/>
      <c r="W1616" s="17"/>
      <c r="X1616" s="10"/>
      <c r="Y1616" s="2"/>
      <c r="Z1616" s="2"/>
      <c r="AA1616" s="2"/>
      <c r="AB1616" s="23"/>
      <c r="AC1616" s="23"/>
      <c r="AD1616" s="17"/>
      <c r="AE1616" s="10"/>
      <c r="AF1616" s="6"/>
    </row>
    <row r="1617" spans="22:32" x14ac:dyDescent="0.25">
      <c r="V1617" s="10"/>
      <c r="W1617" s="17"/>
      <c r="X1617" s="10"/>
      <c r="Y1617" s="2"/>
      <c r="Z1617" s="2"/>
      <c r="AA1617" s="2"/>
      <c r="AB1617" s="23"/>
      <c r="AC1617" s="23"/>
      <c r="AD1617" s="17"/>
      <c r="AE1617" s="10"/>
      <c r="AF1617" s="6"/>
    </row>
    <row r="1618" spans="22:32" x14ac:dyDescent="0.25">
      <c r="V1618" s="10"/>
      <c r="W1618" s="17"/>
      <c r="X1618" s="10"/>
      <c r="Y1618" s="2"/>
      <c r="Z1618" s="2"/>
      <c r="AA1618" s="2"/>
      <c r="AB1618" s="23"/>
      <c r="AC1618" s="23"/>
      <c r="AD1618" s="17"/>
      <c r="AE1618" s="10"/>
      <c r="AF1618" s="6"/>
    </row>
    <row r="1619" spans="22:32" x14ac:dyDescent="0.25">
      <c r="V1619" s="10"/>
      <c r="W1619" s="17"/>
      <c r="X1619" s="10"/>
      <c r="Y1619" s="2"/>
      <c r="Z1619" s="2"/>
      <c r="AA1619" s="2"/>
      <c r="AB1619" s="23"/>
      <c r="AC1619" s="23"/>
      <c r="AD1619" s="17"/>
      <c r="AE1619" s="10"/>
      <c r="AF1619" s="6"/>
    </row>
    <row r="1620" spans="22:32" x14ac:dyDescent="0.25">
      <c r="V1620" s="10"/>
      <c r="W1620" s="17"/>
      <c r="X1620" s="10"/>
      <c r="Y1620" s="2"/>
      <c r="Z1620" s="2"/>
      <c r="AA1620" s="2"/>
      <c r="AB1620" s="23"/>
      <c r="AC1620" s="23"/>
      <c r="AD1620" s="17"/>
      <c r="AE1620" s="10"/>
      <c r="AF1620" s="6"/>
    </row>
    <row r="1621" spans="22:32" x14ac:dyDescent="0.25">
      <c r="V1621" s="10"/>
      <c r="W1621" s="17"/>
      <c r="X1621" s="10"/>
      <c r="Y1621" s="2"/>
      <c r="Z1621" s="2"/>
      <c r="AA1621" s="2"/>
      <c r="AB1621" s="23"/>
      <c r="AC1621" s="23"/>
      <c r="AD1621" s="17"/>
      <c r="AE1621" s="10"/>
      <c r="AF1621" s="6"/>
    </row>
    <row r="1622" spans="22:32" x14ac:dyDescent="0.25">
      <c r="V1622" s="10"/>
      <c r="W1622" s="17"/>
      <c r="X1622" s="10"/>
      <c r="Y1622" s="2"/>
      <c r="Z1622" s="2"/>
      <c r="AA1622" s="2"/>
      <c r="AB1622" s="23"/>
      <c r="AC1622" s="23"/>
      <c r="AD1622" s="17"/>
      <c r="AE1622" s="10"/>
      <c r="AF1622" s="6"/>
    </row>
    <row r="1623" spans="22:32" x14ac:dyDescent="0.25">
      <c r="V1623" s="10"/>
      <c r="W1623" s="17"/>
      <c r="X1623" s="10"/>
      <c r="Y1623" s="2"/>
      <c r="Z1623" s="2"/>
      <c r="AA1623" s="2"/>
      <c r="AB1623" s="23"/>
      <c r="AC1623" s="23"/>
      <c r="AD1623" s="17"/>
      <c r="AE1623" s="10"/>
      <c r="AF1623" s="6"/>
    </row>
    <row r="1624" spans="22:32" x14ac:dyDescent="0.25">
      <c r="V1624" s="10"/>
      <c r="W1624" s="17"/>
      <c r="X1624" s="10"/>
      <c r="Y1624" s="2"/>
      <c r="Z1624" s="2"/>
      <c r="AA1624" s="2"/>
      <c r="AB1624" s="23"/>
      <c r="AC1624" s="23"/>
      <c r="AD1624" s="17"/>
      <c r="AE1624" s="10"/>
      <c r="AF1624" s="6"/>
    </row>
    <row r="1625" spans="22:32" x14ac:dyDescent="0.25">
      <c r="V1625" s="10"/>
      <c r="W1625" s="17"/>
      <c r="X1625" s="10"/>
      <c r="Y1625" s="2"/>
      <c r="Z1625" s="2"/>
      <c r="AA1625" s="2"/>
      <c r="AB1625" s="23"/>
      <c r="AC1625" s="23"/>
      <c r="AD1625" s="17"/>
      <c r="AE1625" s="10"/>
      <c r="AF1625" s="6"/>
    </row>
    <row r="1626" spans="22:32" x14ac:dyDescent="0.25">
      <c r="V1626" s="10"/>
      <c r="W1626" s="17"/>
      <c r="X1626" s="10"/>
      <c r="Y1626" s="2"/>
      <c r="Z1626" s="2"/>
      <c r="AA1626" s="2"/>
      <c r="AB1626" s="23"/>
      <c r="AC1626" s="23"/>
      <c r="AD1626" s="17"/>
      <c r="AE1626" s="10"/>
      <c r="AF1626" s="6"/>
    </row>
    <row r="1627" spans="22:32" x14ac:dyDescent="0.25">
      <c r="V1627" s="10"/>
      <c r="W1627" s="17"/>
      <c r="X1627" s="10"/>
      <c r="Y1627" s="2"/>
      <c r="Z1627" s="2"/>
      <c r="AA1627" s="2"/>
      <c r="AB1627" s="23"/>
      <c r="AC1627" s="23"/>
      <c r="AD1627" s="17"/>
      <c r="AE1627" s="10"/>
      <c r="AF1627" s="6"/>
    </row>
    <row r="1628" spans="22:32" x14ac:dyDescent="0.25">
      <c r="V1628" s="10"/>
      <c r="W1628" s="17"/>
      <c r="X1628" s="10"/>
      <c r="Y1628" s="2"/>
      <c r="Z1628" s="2"/>
      <c r="AA1628" s="2"/>
      <c r="AB1628" s="23"/>
      <c r="AC1628" s="23"/>
      <c r="AD1628" s="17"/>
      <c r="AE1628" s="10"/>
      <c r="AF1628" s="6"/>
    </row>
    <row r="1629" spans="22:32" x14ac:dyDescent="0.25">
      <c r="V1629" s="10"/>
      <c r="W1629" s="17"/>
      <c r="X1629" s="10"/>
      <c r="Y1629" s="2"/>
      <c r="Z1629" s="2"/>
      <c r="AA1629" s="2"/>
      <c r="AB1629" s="23"/>
      <c r="AC1629" s="23"/>
      <c r="AD1629" s="17"/>
      <c r="AE1629" s="10"/>
      <c r="AF1629" s="6"/>
    </row>
    <row r="1630" spans="22:32" x14ac:dyDescent="0.25">
      <c r="V1630" s="10"/>
      <c r="W1630" s="17"/>
      <c r="X1630" s="10"/>
      <c r="Y1630" s="2"/>
      <c r="Z1630" s="2"/>
      <c r="AA1630" s="2"/>
      <c r="AB1630" s="23"/>
      <c r="AC1630" s="23"/>
      <c r="AD1630" s="17"/>
      <c r="AE1630" s="10"/>
      <c r="AF1630" s="6"/>
    </row>
    <row r="1631" spans="22:32" x14ac:dyDescent="0.25">
      <c r="V1631" s="10"/>
      <c r="W1631" s="17"/>
      <c r="X1631" s="10"/>
      <c r="Y1631" s="2"/>
      <c r="Z1631" s="2"/>
      <c r="AA1631" s="2"/>
      <c r="AB1631" s="23"/>
      <c r="AC1631" s="23"/>
      <c r="AD1631" s="17"/>
      <c r="AE1631" s="10"/>
      <c r="AF1631" s="6"/>
    </row>
    <row r="1632" spans="22:32" x14ac:dyDescent="0.25">
      <c r="V1632" s="10"/>
      <c r="W1632" s="17"/>
      <c r="X1632" s="10"/>
      <c r="Y1632" s="2"/>
      <c r="Z1632" s="2"/>
      <c r="AA1632" s="2"/>
      <c r="AB1632" s="23"/>
      <c r="AC1632" s="23"/>
      <c r="AD1632" s="17"/>
      <c r="AE1632" s="10"/>
      <c r="AF1632" s="6"/>
    </row>
    <row r="1633" spans="22:32" x14ac:dyDescent="0.25">
      <c r="V1633" s="10"/>
      <c r="W1633" s="17"/>
      <c r="X1633" s="10"/>
      <c r="Y1633" s="2"/>
      <c r="Z1633" s="2"/>
      <c r="AA1633" s="2"/>
      <c r="AB1633" s="23"/>
      <c r="AC1633" s="23"/>
      <c r="AD1633" s="17"/>
      <c r="AE1633" s="10"/>
      <c r="AF1633" s="6"/>
    </row>
    <row r="1634" spans="22:32" x14ac:dyDescent="0.25">
      <c r="V1634" s="10"/>
      <c r="W1634" s="17"/>
      <c r="X1634" s="10"/>
      <c r="Y1634" s="2"/>
      <c r="Z1634" s="2"/>
      <c r="AA1634" s="2"/>
      <c r="AB1634" s="23"/>
      <c r="AC1634" s="23"/>
      <c r="AD1634" s="17"/>
      <c r="AE1634" s="10"/>
      <c r="AF1634" s="6"/>
    </row>
    <row r="1635" spans="22:32" x14ac:dyDescent="0.25">
      <c r="V1635" s="10"/>
      <c r="W1635" s="17"/>
      <c r="X1635" s="10"/>
      <c r="Y1635" s="2"/>
      <c r="Z1635" s="2"/>
      <c r="AA1635" s="2"/>
      <c r="AB1635" s="23"/>
      <c r="AC1635" s="23"/>
      <c r="AD1635" s="17"/>
      <c r="AE1635" s="10"/>
      <c r="AF1635" s="6"/>
    </row>
    <row r="1636" spans="22:32" x14ac:dyDescent="0.25">
      <c r="V1636" s="10"/>
      <c r="W1636" s="17"/>
      <c r="X1636" s="10"/>
      <c r="Y1636" s="2"/>
      <c r="Z1636" s="2"/>
      <c r="AA1636" s="2"/>
      <c r="AB1636" s="23"/>
      <c r="AC1636" s="23"/>
      <c r="AD1636" s="17"/>
      <c r="AE1636" s="10"/>
      <c r="AF1636" s="6"/>
    </row>
    <row r="1637" spans="22:32" x14ac:dyDescent="0.25">
      <c r="V1637" s="10"/>
      <c r="W1637" s="17"/>
      <c r="X1637" s="10"/>
      <c r="Y1637" s="2"/>
      <c r="Z1637" s="2"/>
      <c r="AA1637" s="2"/>
      <c r="AB1637" s="23"/>
      <c r="AC1637" s="23"/>
      <c r="AD1637" s="17"/>
      <c r="AE1637" s="10"/>
      <c r="AF1637" s="6"/>
    </row>
    <row r="1638" spans="22:32" x14ac:dyDescent="0.25">
      <c r="V1638" s="10"/>
      <c r="W1638" s="17"/>
      <c r="X1638" s="10"/>
      <c r="Y1638" s="2"/>
      <c r="Z1638" s="2"/>
      <c r="AA1638" s="2"/>
      <c r="AB1638" s="23"/>
      <c r="AC1638" s="23"/>
      <c r="AD1638" s="17"/>
      <c r="AE1638" s="10"/>
      <c r="AF1638" s="6"/>
    </row>
    <row r="1639" spans="22:32" x14ac:dyDescent="0.25">
      <c r="V1639" s="10"/>
      <c r="W1639" s="17"/>
      <c r="X1639" s="10"/>
      <c r="Y1639" s="2"/>
      <c r="Z1639" s="2"/>
      <c r="AA1639" s="2"/>
      <c r="AB1639" s="23"/>
      <c r="AC1639" s="23"/>
      <c r="AD1639" s="17"/>
      <c r="AE1639" s="10"/>
      <c r="AF1639" s="6"/>
    </row>
    <row r="1640" spans="22:32" x14ac:dyDescent="0.25">
      <c r="V1640" s="10"/>
      <c r="W1640" s="17"/>
      <c r="X1640" s="10"/>
      <c r="Y1640" s="2"/>
      <c r="Z1640" s="2"/>
      <c r="AA1640" s="2"/>
      <c r="AB1640" s="23"/>
      <c r="AC1640" s="23"/>
      <c r="AD1640" s="17"/>
      <c r="AE1640" s="10"/>
      <c r="AF1640" s="6"/>
    </row>
    <row r="1641" spans="22:32" x14ac:dyDescent="0.25">
      <c r="V1641" s="10"/>
      <c r="W1641" s="17"/>
      <c r="X1641" s="10"/>
      <c r="Y1641" s="2"/>
      <c r="Z1641" s="2"/>
      <c r="AA1641" s="2"/>
      <c r="AB1641" s="23"/>
      <c r="AC1641" s="23"/>
      <c r="AD1641" s="17"/>
      <c r="AE1641" s="10"/>
      <c r="AF1641" s="6"/>
    </row>
    <row r="1642" spans="22:32" x14ac:dyDescent="0.25">
      <c r="V1642" s="10"/>
      <c r="W1642" s="17"/>
      <c r="X1642" s="10"/>
      <c r="Y1642" s="2"/>
      <c r="Z1642" s="2"/>
      <c r="AA1642" s="2"/>
      <c r="AB1642" s="23"/>
      <c r="AC1642" s="23"/>
      <c r="AD1642" s="17"/>
      <c r="AE1642" s="10"/>
      <c r="AF1642" s="6"/>
    </row>
    <row r="1643" spans="22:32" x14ac:dyDescent="0.25">
      <c r="V1643" s="10"/>
      <c r="W1643" s="17"/>
      <c r="X1643" s="10"/>
      <c r="Y1643" s="2"/>
      <c r="Z1643" s="2"/>
      <c r="AA1643" s="2"/>
      <c r="AB1643" s="23"/>
      <c r="AC1643" s="23"/>
      <c r="AD1643" s="17"/>
      <c r="AE1643" s="10"/>
      <c r="AF1643" s="6"/>
    </row>
    <row r="1644" spans="22:32" x14ac:dyDescent="0.25">
      <c r="V1644" s="10"/>
      <c r="W1644" s="17"/>
      <c r="X1644" s="10"/>
      <c r="Y1644" s="2"/>
      <c r="Z1644" s="2"/>
      <c r="AA1644" s="2"/>
      <c r="AB1644" s="23"/>
      <c r="AC1644" s="23"/>
      <c r="AD1644" s="17"/>
      <c r="AE1644" s="10"/>
      <c r="AF1644" s="6"/>
    </row>
    <row r="1645" spans="22:32" x14ac:dyDescent="0.25">
      <c r="V1645" s="10"/>
      <c r="W1645" s="17"/>
      <c r="X1645" s="10"/>
      <c r="Y1645" s="2"/>
      <c r="Z1645" s="2"/>
      <c r="AA1645" s="2"/>
      <c r="AB1645" s="23"/>
      <c r="AC1645" s="23"/>
      <c r="AD1645" s="17"/>
      <c r="AE1645" s="10"/>
      <c r="AF1645" s="6"/>
    </row>
    <row r="1646" spans="22:32" x14ac:dyDescent="0.25">
      <c r="V1646" s="10"/>
      <c r="W1646" s="17"/>
      <c r="X1646" s="10"/>
      <c r="Y1646" s="2"/>
      <c r="Z1646" s="2"/>
      <c r="AA1646" s="2"/>
      <c r="AB1646" s="23"/>
      <c r="AC1646" s="23"/>
      <c r="AD1646" s="17"/>
      <c r="AE1646" s="10"/>
      <c r="AF1646" s="6"/>
    </row>
    <row r="1647" spans="22:32" x14ac:dyDescent="0.25">
      <c r="V1647" s="10"/>
      <c r="W1647" s="17"/>
      <c r="X1647" s="10"/>
      <c r="Y1647" s="2"/>
      <c r="Z1647" s="2"/>
      <c r="AA1647" s="2"/>
      <c r="AB1647" s="23"/>
      <c r="AC1647" s="23"/>
      <c r="AD1647" s="17"/>
      <c r="AE1647" s="10"/>
      <c r="AF1647" s="6"/>
    </row>
    <row r="1648" spans="22:32" x14ac:dyDescent="0.25">
      <c r="V1648" s="10"/>
      <c r="W1648" s="17"/>
      <c r="X1648" s="10"/>
      <c r="Y1648" s="2"/>
      <c r="Z1648" s="2"/>
      <c r="AA1648" s="2"/>
      <c r="AB1648" s="23"/>
      <c r="AC1648" s="23"/>
      <c r="AD1648" s="17"/>
      <c r="AE1648" s="10"/>
      <c r="AF1648" s="6"/>
    </row>
    <row r="1649" spans="22:32" x14ac:dyDescent="0.25">
      <c r="V1649" s="10"/>
      <c r="W1649" s="17"/>
      <c r="X1649" s="10"/>
      <c r="Y1649" s="2"/>
      <c r="Z1649" s="2"/>
      <c r="AA1649" s="2"/>
      <c r="AB1649" s="23"/>
      <c r="AC1649" s="23"/>
      <c r="AD1649" s="17"/>
      <c r="AE1649" s="10"/>
      <c r="AF1649" s="6"/>
    </row>
    <row r="1650" spans="22:32" x14ac:dyDescent="0.25">
      <c r="V1650" s="10"/>
      <c r="W1650" s="17"/>
      <c r="X1650" s="10"/>
      <c r="Y1650" s="2"/>
      <c r="Z1650" s="2"/>
      <c r="AA1650" s="2"/>
      <c r="AB1650" s="23"/>
      <c r="AC1650" s="23"/>
      <c r="AD1650" s="17"/>
      <c r="AE1650" s="10"/>
      <c r="AF1650" s="6"/>
    </row>
    <row r="1651" spans="22:32" x14ac:dyDescent="0.25">
      <c r="V1651" s="10"/>
      <c r="W1651" s="17"/>
      <c r="X1651" s="10"/>
      <c r="Y1651" s="2"/>
      <c r="Z1651" s="2"/>
      <c r="AA1651" s="2"/>
      <c r="AB1651" s="23"/>
      <c r="AC1651" s="23"/>
      <c r="AD1651" s="17"/>
      <c r="AE1651" s="10"/>
      <c r="AF1651" s="6"/>
    </row>
    <row r="1652" spans="22:32" x14ac:dyDescent="0.25">
      <c r="V1652" s="10"/>
      <c r="W1652" s="17"/>
      <c r="X1652" s="10"/>
      <c r="Y1652" s="2"/>
      <c r="Z1652" s="2"/>
      <c r="AA1652" s="2"/>
      <c r="AB1652" s="23"/>
      <c r="AC1652" s="23"/>
      <c r="AD1652" s="17"/>
      <c r="AE1652" s="10"/>
      <c r="AF1652" s="6"/>
    </row>
    <row r="1653" spans="22:32" x14ac:dyDescent="0.25">
      <c r="V1653" s="10"/>
      <c r="W1653" s="17"/>
      <c r="X1653" s="10"/>
      <c r="Y1653" s="2"/>
      <c r="Z1653" s="2"/>
      <c r="AA1653" s="2"/>
      <c r="AB1653" s="23"/>
      <c r="AC1653" s="23"/>
      <c r="AD1653" s="17"/>
      <c r="AE1653" s="10"/>
      <c r="AF1653" s="6"/>
    </row>
    <row r="1654" spans="22:32" x14ac:dyDescent="0.25">
      <c r="V1654" s="10"/>
      <c r="W1654" s="17"/>
      <c r="X1654" s="10"/>
      <c r="Y1654" s="2"/>
      <c r="Z1654" s="2"/>
      <c r="AA1654" s="2"/>
      <c r="AB1654" s="23"/>
      <c r="AC1654" s="23"/>
      <c r="AD1654" s="17"/>
      <c r="AE1654" s="10"/>
      <c r="AF1654" s="6"/>
    </row>
    <row r="1655" spans="22:32" x14ac:dyDescent="0.25">
      <c r="V1655" s="10"/>
      <c r="W1655" s="17"/>
      <c r="X1655" s="10"/>
      <c r="Y1655" s="2"/>
      <c r="Z1655" s="2"/>
      <c r="AA1655" s="2"/>
      <c r="AB1655" s="23"/>
      <c r="AC1655" s="23"/>
      <c r="AD1655" s="17"/>
      <c r="AE1655" s="10"/>
      <c r="AF1655" s="6"/>
    </row>
    <row r="1656" spans="22:32" x14ac:dyDescent="0.25">
      <c r="V1656" s="10"/>
      <c r="W1656" s="17"/>
      <c r="X1656" s="10"/>
      <c r="Y1656" s="2"/>
      <c r="Z1656" s="2"/>
      <c r="AA1656" s="2"/>
      <c r="AB1656" s="23"/>
      <c r="AC1656" s="23"/>
      <c r="AD1656" s="17"/>
      <c r="AE1656" s="10"/>
      <c r="AF1656" s="6"/>
    </row>
    <row r="1657" spans="22:32" x14ac:dyDescent="0.25">
      <c r="V1657" s="10"/>
      <c r="W1657" s="17"/>
      <c r="X1657" s="10"/>
      <c r="Y1657" s="2"/>
      <c r="Z1657" s="2"/>
      <c r="AA1657" s="2"/>
      <c r="AB1657" s="23"/>
      <c r="AC1657" s="23"/>
      <c r="AD1657" s="17"/>
      <c r="AE1657" s="10"/>
      <c r="AF1657" s="6"/>
    </row>
    <row r="1658" spans="22:32" x14ac:dyDescent="0.25">
      <c r="V1658" s="10"/>
      <c r="W1658" s="17"/>
      <c r="X1658" s="10"/>
      <c r="Y1658" s="2"/>
      <c r="Z1658" s="2"/>
      <c r="AA1658" s="2"/>
      <c r="AB1658" s="23"/>
      <c r="AC1658" s="23"/>
      <c r="AD1658" s="17"/>
      <c r="AE1658" s="10"/>
      <c r="AF1658" s="6"/>
    </row>
    <row r="1659" spans="22:32" x14ac:dyDescent="0.25">
      <c r="V1659" s="10"/>
      <c r="W1659" s="17"/>
      <c r="X1659" s="10"/>
      <c r="Y1659" s="2"/>
      <c r="Z1659" s="2"/>
      <c r="AA1659" s="2"/>
      <c r="AB1659" s="23"/>
      <c r="AC1659" s="23"/>
      <c r="AD1659" s="17"/>
      <c r="AE1659" s="10"/>
      <c r="AF1659" s="6"/>
    </row>
    <row r="1660" spans="22:32" x14ac:dyDescent="0.25">
      <c r="V1660" s="10"/>
      <c r="W1660" s="17"/>
      <c r="X1660" s="10"/>
      <c r="Y1660" s="2"/>
      <c r="Z1660" s="2"/>
      <c r="AA1660" s="2"/>
      <c r="AB1660" s="23"/>
      <c r="AC1660" s="23"/>
      <c r="AD1660" s="17"/>
      <c r="AE1660" s="10"/>
      <c r="AF1660" s="6"/>
    </row>
    <row r="1661" spans="22:32" x14ac:dyDescent="0.25">
      <c r="V1661" s="10"/>
      <c r="W1661" s="17"/>
      <c r="X1661" s="10"/>
      <c r="Y1661" s="2"/>
      <c r="Z1661" s="2"/>
      <c r="AA1661" s="2"/>
      <c r="AB1661" s="23"/>
      <c r="AC1661" s="23"/>
      <c r="AD1661" s="17"/>
      <c r="AE1661" s="10"/>
      <c r="AF1661" s="6"/>
    </row>
    <row r="1662" spans="22:32" x14ac:dyDescent="0.25">
      <c r="V1662" s="10"/>
      <c r="W1662" s="17"/>
      <c r="X1662" s="10"/>
      <c r="Y1662" s="2"/>
      <c r="Z1662" s="2"/>
      <c r="AA1662" s="2"/>
      <c r="AB1662" s="23"/>
      <c r="AC1662" s="23"/>
      <c r="AD1662" s="17"/>
      <c r="AE1662" s="10"/>
      <c r="AF1662" s="6"/>
    </row>
    <row r="1663" spans="22:32" x14ac:dyDescent="0.25">
      <c r="V1663" s="10"/>
      <c r="W1663" s="17"/>
      <c r="X1663" s="10"/>
      <c r="Y1663" s="2"/>
      <c r="Z1663" s="2"/>
      <c r="AA1663" s="2"/>
      <c r="AB1663" s="23"/>
      <c r="AC1663" s="23"/>
      <c r="AD1663" s="17"/>
      <c r="AE1663" s="10"/>
      <c r="AF1663" s="6"/>
    </row>
    <row r="1664" spans="22:32" x14ac:dyDescent="0.25">
      <c r="V1664" s="10"/>
      <c r="W1664" s="17"/>
      <c r="X1664" s="10"/>
      <c r="Y1664" s="2"/>
      <c r="Z1664" s="2"/>
      <c r="AA1664" s="2"/>
      <c r="AB1664" s="23"/>
      <c r="AC1664" s="23"/>
      <c r="AD1664" s="17"/>
      <c r="AE1664" s="10"/>
      <c r="AF1664" s="6"/>
    </row>
    <row r="1665" spans="22:32" x14ac:dyDescent="0.25">
      <c r="V1665" s="10"/>
      <c r="W1665" s="17"/>
      <c r="X1665" s="10"/>
      <c r="Y1665" s="2"/>
      <c r="Z1665" s="2"/>
      <c r="AA1665" s="2"/>
      <c r="AB1665" s="23"/>
      <c r="AC1665" s="23"/>
      <c r="AD1665" s="17"/>
      <c r="AE1665" s="10"/>
      <c r="AF1665" s="6"/>
    </row>
    <row r="1666" spans="22:32" x14ac:dyDescent="0.25">
      <c r="V1666" s="10"/>
      <c r="W1666" s="17"/>
      <c r="X1666" s="10"/>
      <c r="Y1666" s="2"/>
      <c r="Z1666" s="2"/>
      <c r="AA1666" s="2"/>
      <c r="AB1666" s="23"/>
      <c r="AC1666" s="23"/>
      <c r="AD1666" s="17"/>
      <c r="AE1666" s="10"/>
      <c r="AF1666" s="6"/>
    </row>
    <row r="1667" spans="22:32" x14ac:dyDescent="0.25">
      <c r="V1667" s="10"/>
      <c r="W1667" s="17"/>
      <c r="X1667" s="10"/>
      <c r="Y1667" s="2"/>
      <c r="Z1667" s="2"/>
      <c r="AA1667" s="2"/>
      <c r="AB1667" s="23"/>
      <c r="AC1667" s="23"/>
      <c r="AD1667" s="17"/>
      <c r="AE1667" s="10"/>
      <c r="AF1667" s="6"/>
    </row>
    <row r="1668" spans="22:32" x14ac:dyDescent="0.25">
      <c r="V1668" s="10"/>
      <c r="W1668" s="17"/>
      <c r="X1668" s="10"/>
      <c r="Y1668" s="2"/>
      <c r="Z1668" s="2"/>
      <c r="AA1668" s="2"/>
      <c r="AB1668" s="23"/>
      <c r="AC1668" s="23"/>
      <c r="AD1668" s="17"/>
      <c r="AE1668" s="10"/>
      <c r="AF1668" s="6"/>
    </row>
    <row r="1669" spans="22:32" x14ac:dyDescent="0.25">
      <c r="V1669" s="10"/>
      <c r="W1669" s="17"/>
      <c r="X1669" s="10"/>
      <c r="Y1669" s="2"/>
      <c r="Z1669" s="2"/>
      <c r="AA1669" s="2"/>
      <c r="AB1669" s="23"/>
      <c r="AC1669" s="23"/>
      <c r="AD1669" s="17"/>
      <c r="AE1669" s="10"/>
      <c r="AF1669" s="6"/>
    </row>
    <row r="1670" spans="22:32" x14ac:dyDescent="0.25">
      <c r="V1670" s="10"/>
      <c r="W1670" s="17"/>
      <c r="X1670" s="10"/>
      <c r="Y1670" s="2"/>
      <c r="Z1670" s="2"/>
      <c r="AA1670" s="2"/>
      <c r="AB1670" s="23"/>
      <c r="AC1670" s="23"/>
      <c r="AD1670" s="17"/>
      <c r="AE1670" s="10"/>
      <c r="AF1670" s="6"/>
    </row>
    <row r="1671" spans="22:32" x14ac:dyDescent="0.25">
      <c r="V1671" s="10"/>
      <c r="W1671" s="17"/>
      <c r="X1671" s="10"/>
      <c r="Y1671" s="2"/>
      <c r="Z1671" s="2"/>
      <c r="AA1671" s="2"/>
      <c r="AB1671" s="23"/>
      <c r="AC1671" s="23"/>
      <c r="AD1671" s="17"/>
      <c r="AE1671" s="10"/>
      <c r="AF1671" s="6"/>
    </row>
    <row r="1672" spans="22:32" x14ac:dyDescent="0.25">
      <c r="V1672" s="10"/>
      <c r="W1672" s="17"/>
      <c r="X1672" s="10"/>
      <c r="Y1672" s="2"/>
      <c r="Z1672" s="2"/>
      <c r="AA1672" s="2"/>
      <c r="AB1672" s="23"/>
      <c r="AC1672" s="23"/>
      <c r="AD1672" s="17"/>
      <c r="AE1672" s="10"/>
      <c r="AF1672" s="6"/>
    </row>
    <row r="1673" spans="22:32" x14ac:dyDescent="0.25">
      <c r="V1673" s="10"/>
      <c r="W1673" s="17"/>
      <c r="X1673" s="10"/>
      <c r="Y1673" s="2"/>
      <c r="Z1673" s="2"/>
      <c r="AA1673" s="2"/>
      <c r="AB1673" s="23"/>
      <c r="AC1673" s="23"/>
      <c r="AD1673" s="17"/>
      <c r="AE1673" s="10"/>
      <c r="AF1673" s="6"/>
    </row>
    <row r="1674" spans="22:32" x14ac:dyDescent="0.25">
      <c r="V1674" s="10"/>
      <c r="W1674" s="17"/>
      <c r="X1674" s="10"/>
      <c r="Y1674" s="2"/>
      <c r="Z1674" s="2"/>
      <c r="AA1674" s="2"/>
      <c r="AB1674" s="23"/>
      <c r="AC1674" s="23"/>
      <c r="AD1674" s="17"/>
      <c r="AE1674" s="10"/>
      <c r="AF1674" s="6"/>
    </row>
    <row r="1675" spans="22:32" x14ac:dyDescent="0.25">
      <c r="V1675" s="10"/>
      <c r="W1675" s="17"/>
      <c r="X1675" s="10"/>
      <c r="Y1675" s="2"/>
      <c r="Z1675" s="2"/>
      <c r="AA1675" s="2"/>
      <c r="AB1675" s="23"/>
      <c r="AC1675" s="23"/>
      <c r="AD1675" s="17"/>
      <c r="AE1675" s="10"/>
      <c r="AF1675" s="6"/>
    </row>
    <row r="1676" spans="22:32" x14ac:dyDescent="0.25">
      <c r="V1676" s="10"/>
      <c r="W1676" s="17"/>
      <c r="X1676" s="10"/>
      <c r="Y1676" s="2"/>
      <c r="Z1676" s="2"/>
      <c r="AA1676" s="2"/>
      <c r="AB1676" s="23"/>
      <c r="AC1676" s="23"/>
      <c r="AD1676" s="17"/>
      <c r="AE1676" s="10"/>
      <c r="AF1676" s="6"/>
    </row>
    <row r="1677" spans="22:32" x14ac:dyDescent="0.25">
      <c r="V1677" s="10"/>
      <c r="W1677" s="17"/>
      <c r="X1677" s="10"/>
      <c r="Y1677" s="2"/>
      <c r="Z1677" s="2"/>
      <c r="AA1677" s="2"/>
      <c r="AB1677" s="23"/>
      <c r="AC1677" s="23"/>
      <c r="AD1677" s="17"/>
      <c r="AE1677" s="10"/>
      <c r="AF1677" s="6"/>
    </row>
    <row r="1678" spans="22:32" x14ac:dyDescent="0.25">
      <c r="V1678" s="10"/>
      <c r="W1678" s="17"/>
      <c r="X1678" s="10"/>
      <c r="Y1678" s="2"/>
      <c r="Z1678" s="2"/>
      <c r="AA1678" s="2"/>
      <c r="AB1678" s="23"/>
      <c r="AC1678" s="23"/>
      <c r="AD1678" s="17"/>
      <c r="AE1678" s="10"/>
      <c r="AF1678" s="6"/>
    </row>
    <row r="1679" spans="22:32" x14ac:dyDescent="0.25">
      <c r="V1679" s="10"/>
      <c r="W1679" s="17"/>
      <c r="X1679" s="10"/>
      <c r="Y1679" s="2"/>
      <c r="Z1679" s="2"/>
      <c r="AA1679" s="2"/>
      <c r="AB1679" s="23"/>
      <c r="AC1679" s="23"/>
      <c r="AD1679" s="17"/>
      <c r="AE1679" s="10"/>
      <c r="AF1679" s="6"/>
    </row>
    <row r="1680" spans="22:32" x14ac:dyDescent="0.25">
      <c r="V1680" s="10"/>
      <c r="W1680" s="17"/>
      <c r="X1680" s="10"/>
      <c r="Y1680" s="2"/>
      <c r="Z1680" s="2"/>
      <c r="AA1680" s="2"/>
      <c r="AB1680" s="23"/>
      <c r="AC1680" s="23"/>
      <c r="AD1680" s="17"/>
      <c r="AE1680" s="10"/>
      <c r="AF1680" s="6"/>
    </row>
    <row r="1681" spans="22:32" x14ac:dyDescent="0.25">
      <c r="V1681" s="10"/>
      <c r="W1681" s="17"/>
      <c r="X1681" s="10"/>
      <c r="Y1681" s="2"/>
      <c r="Z1681" s="2"/>
      <c r="AA1681" s="2"/>
      <c r="AB1681" s="23"/>
      <c r="AC1681" s="23"/>
      <c r="AD1681" s="17"/>
      <c r="AE1681" s="10"/>
      <c r="AF1681" s="6"/>
    </row>
    <row r="1682" spans="22:32" x14ac:dyDescent="0.25">
      <c r="V1682" s="10"/>
      <c r="W1682" s="17"/>
      <c r="X1682" s="10"/>
      <c r="Y1682" s="2"/>
      <c r="Z1682" s="2"/>
      <c r="AA1682" s="2"/>
      <c r="AB1682" s="23"/>
      <c r="AC1682" s="23"/>
      <c r="AD1682" s="17"/>
      <c r="AE1682" s="10"/>
      <c r="AF1682" s="6"/>
    </row>
    <row r="1683" spans="22:32" x14ac:dyDescent="0.25">
      <c r="V1683" s="10"/>
      <c r="W1683" s="17"/>
      <c r="X1683" s="10"/>
      <c r="Y1683" s="2"/>
      <c r="Z1683" s="2"/>
      <c r="AA1683" s="2"/>
      <c r="AB1683" s="23"/>
      <c r="AC1683" s="23"/>
      <c r="AD1683" s="17"/>
      <c r="AE1683" s="10"/>
      <c r="AF1683" s="6"/>
    </row>
    <row r="1684" spans="22:32" x14ac:dyDescent="0.25">
      <c r="V1684" s="10"/>
      <c r="W1684" s="17"/>
      <c r="X1684" s="10"/>
      <c r="Y1684" s="2"/>
      <c r="Z1684" s="2"/>
      <c r="AA1684" s="2"/>
      <c r="AB1684" s="23"/>
      <c r="AC1684" s="23"/>
      <c r="AD1684" s="17"/>
      <c r="AE1684" s="10"/>
      <c r="AF1684" s="6"/>
    </row>
    <row r="1685" spans="22:32" x14ac:dyDescent="0.25">
      <c r="V1685" s="10"/>
      <c r="W1685" s="17"/>
      <c r="X1685" s="10"/>
      <c r="Y1685" s="2"/>
      <c r="Z1685" s="2"/>
      <c r="AA1685" s="2"/>
      <c r="AB1685" s="23"/>
      <c r="AC1685" s="23"/>
      <c r="AD1685" s="17"/>
      <c r="AE1685" s="10"/>
      <c r="AF1685" s="6"/>
    </row>
    <row r="1686" spans="22:32" x14ac:dyDescent="0.25">
      <c r="V1686" s="10"/>
      <c r="W1686" s="17"/>
      <c r="X1686" s="10"/>
      <c r="Y1686" s="2"/>
      <c r="Z1686" s="2"/>
      <c r="AA1686" s="2"/>
      <c r="AB1686" s="23"/>
      <c r="AC1686" s="23"/>
      <c r="AD1686" s="17"/>
      <c r="AE1686" s="10"/>
      <c r="AF1686" s="6"/>
    </row>
    <row r="1687" spans="22:32" x14ac:dyDescent="0.25">
      <c r="V1687" s="10"/>
      <c r="W1687" s="17"/>
      <c r="X1687" s="10"/>
      <c r="Y1687" s="2"/>
      <c r="Z1687" s="2"/>
      <c r="AA1687" s="2"/>
      <c r="AB1687" s="23"/>
      <c r="AC1687" s="23"/>
      <c r="AD1687" s="17"/>
      <c r="AE1687" s="10"/>
      <c r="AF1687" s="6"/>
    </row>
    <row r="1688" spans="22:32" x14ac:dyDescent="0.25">
      <c r="V1688" s="10"/>
      <c r="W1688" s="17"/>
      <c r="X1688" s="10"/>
      <c r="Y1688" s="2"/>
      <c r="Z1688" s="2"/>
      <c r="AA1688" s="2"/>
      <c r="AB1688" s="23"/>
      <c r="AC1688" s="23"/>
      <c r="AD1688" s="17"/>
      <c r="AE1688" s="10"/>
      <c r="AF1688" s="6"/>
    </row>
    <row r="1689" spans="22:32" x14ac:dyDescent="0.25">
      <c r="V1689" s="10"/>
      <c r="W1689" s="17"/>
      <c r="X1689" s="10"/>
      <c r="Y1689" s="2"/>
      <c r="Z1689" s="2"/>
      <c r="AA1689" s="2"/>
      <c r="AB1689" s="23"/>
      <c r="AC1689" s="23"/>
      <c r="AD1689" s="17"/>
      <c r="AE1689" s="10"/>
      <c r="AF1689" s="6"/>
    </row>
    <row r="1690" spans="22:32" x14ac:dyDescent="0.25">
      <c r="V1690" s="10"/>
      <c r="W1690" s="17"/>
      <c r="X1690" s="10"/>
      <c r="Y1690" s="2"/>
      <c r="Z1690" s="2"/>
      <c r="AA1690" s="2"/>
      <c r="AB1690" s="23"/>
      <c r="AC1690" s="23"/>
      <c r="AD1690" s="17"/>
      <c r="AE1690" s="10"/>
      <c r="AF1690" s="6"/>
    </row>
    <row r="1691" spans="22:32" x14ac:dyDescent="0.25">
      <c r="V1691" s="10"/>
      <c r="W1691" s="17"/>
      <c r="X1691" s="10"/>
      <c r="Y1691" s="2"/>
      <c r="Z1691" s="2"/>
      <c r="AA1691" s="2"/>
      <c r="AB1691" s="23"/>
      <c r="AC1691" s="23"/>
      <c r="AD1691" s="17"/>
      <c r="AE1691" s="10"/>
      <c r="AF1691" s="6"/>
    </row>
    <row r="1692" spans="22:32" x14ac:dyDescent="0.25">
      <c r="V1692" s="10"/>
      <c r="W1692" s="17"/>
      <c r="X1692" s="10"/>
      <c r="Y1692" s="2"/>
      <c r="Z1692" s="2"/>
      <c r="AA1692" s="2"/>
      <c r="AB1692" s="23"/>
      <c r="AC1692" s="23"/>
      <c r="AD1692" s="17"/>
      <c r="AE1692" s="10"/>
      <c r="AF1692" s="6"/>
    </row>
    <row r="1693" spans="22:32" x14ac:dyDescent="0.25">
      <c r="V1693" s="10"/>
      <c r="W1693" s="17"/>
      <c r="X1693" s="10"/>
      <c r="Y1693" s="2"/>
      <c r="Z1693" s="2"/>
      <c r="AA1693" s="2"/>
      <c r="AB1693" s="23"/>
      <c r="AC1693" s="23"/>
      <c r="AD1693" s="17"/>
      <c r="AE1693" s="10"/>
      <c r="AF1693" s="6"/>
    </row>
    <row r="1694" spans="22:32" x14ac:dyDescent="0.25">
      <c r="V1694" s="10"/>
      <c r="W1694" s="17"/>
      <c r="X1694" s="10"/>
      <c r="Y1694" s="2"/>
      <c r="Z1694" s="2"/>
      <c r="AA1694" s="2"/>
      <c r="AB1694" s="23"/>
      <c r="AC1694" s="23"/>
      <c r="AD1694" s="17"/>
      <c r="AE1694" s="10"/>
      <c r="AF1694" s="6"/>
    </row>
    <row r="1695" spans="22:32" x14ac:dyDescent="0.25">
      <c r="V1695" s="10"/>
      <c r="W1695" s="17"/>
      <c r="X1695" s="10"/>
      <c r="Y1695" s="2"/>
      <c r="Z1695" s="2"/>
      <c r="AA1695" s="2"/>
      <c r="AB1695" s="23"/>
      <c r="AC1695" s="23"/>
      <c r="AD1695" s="17"/>
      <c r="AE1695" s="10"/>
      <c r="AF1695" s="6"/>
    </row>
    <row r="1696" spans="22:32" x14ac:dyDescent="0.25">
      <c r="V1696" s="10"/>
      <c r="W1696" s="17"/>
      <c r="X1696" s="10"/>
      <c r="Y1696" s="2"/>
      <c r="Z1696" s="2"/>
      <c r="AA1696" s="2"/>
      <c r="AB1696" s="23"/>
      <c r="AC1696" s="23"/>
      <c r="AD1696" s="17"/>
      <c r="AE1696" s="10"/>
      <c r="AF1696" s="6"/>
    </row>
    <row r="1697" spans="22:32" x14ac:dyDescent="0.25">
      <c r="V1697" s="10"/>
      <c r="W1697" s="17"/>
      <c r="X1697" s="10"/>
      <c r="Y1697" s="2"/>
      <c r="Z1697" s="2"/>
      <c r="AA1697" s="2"/>
      <c r="AB1697" s="23"/>
      <c r="AC1697" s="23"/>
      <c r="AD1697" s="17"/>
      <c r="AE1697" s="10"/>
      <c r="AF1697" s="6"/>
    </row>
    <row r="1698" spans="22:32" x14ac:dyDescent="0.25">
      <c r="V1698" s="10"/>
      <c r="W1698" s="17"/>
      <c r="X1698" s="10"/>
      <c r="Y1698" s="2"/>
      <c r="Z1698" s="2"/>
      <c r="AA1698" s="2"/>
      <c r="AB1698" s="23"/>
      <c r="AC1698" s="23"/>
      <c r="AD1698" s="17"/>
      <c r="AE1698" s="10"/>
      <c r="AF1698" s="6"/>
    </row>
    <row r="1699" spans="22:32" x14ac:dyDescent="0.25">
      <c r="V1699" s="10"/>
      <c r="W1699" s="17"/>
      <c r="X1699" s="10"/>
      <c r="Y1699" s="2"/>
      <c r="Z1699" s="2"/>
      <c r="AA1699" s="2"/>
      <c r="AB1699" s="23"/>
      <c r="AC1699" s="23"/>
      <c r="AD1699" s="17"/>
      <c r="AE1699" s="10"/>
      <c r="AF1699" s="6"/>
    </row>
    <row r="1700" spans="22:32" x14ac:dyDescent="0.25">
      <c r="V1700" s="10"/>
      <c r="W1700" s="17"/>
      <c r="X1700" s="10"/>
      <c r="Y1700" s="2"/>
      <c r="Z1700" s="2"/>
      <c r="AA1700" s="2"/>
      <c r="AB1700" s="23"/>
      <c r="AC1700" s="23"/>
      <c r="AD1700" s="17"/>
      <c r="AE1700" s="10"/>
      <c r="AF1700" s="6"/>
    </row>
    <row r="1701" spans="22:32" x14ac:dyDescent="0.25">
      <c r="V1701" s="10"/>
      <c r="W1701" s="17"/>
      <c r="X1701" s="10"/>
      <c r="Y1701" s="2"/>
      <c r="Z1701" s="2"/>
      <c r="AA1701" s="2"/>
      <c r="AB1701" s="23"/>
      <c r="AC1701" s="23"/>
      <c r="AD1701" s="17"/>
      <c r="AE1701" s="10"/>
      <c r="AF1701" s="6"/>
    </row>
    <row r="1702" spans="22:32" x14ac:dyDescent="0.25">
      <c r="V1702" s="10"/>
      <c r="W1702" s="17"/>
      <c r="X1702" s="10"/>
      <c r="Y1702" s="2"/>
      <c r="Z1702" s="2"/>
      <c r="AA1702" s="2"/>
      <c r="AB1702" s="23"/>
      <c r="AC1702" s="23"/>
      <c r="AD1702" s="17"/>
      <c r="AE1702" s="10"/>
      <c r="AF1702" s="6"/>
    </row>
    <row r="1703" spans="22:32" x14ac:dyDescent="0.25">
      <c r="V1703" s="10"/>
      <c r="W1703" s="17"/>
      <c r="X1703" s="10"/>
      <c r="Y1703" s="2"/>
      <c r="Z1703" s="2"/>
      <c r="AA1703" s="2"/>
      <c r="AB1703" s="23"/>
      <c r="AC1703" s="23"/>
      <c r="AD1703" s="17"/>
      <c r="AE1703" s="10"/>
      <c r="AF1703" s="6"/>
    </row>
    <row r="1704" spans="22:32" x14ac:dyDescent="0.25">
      <c r="V1704" s="10"/>
      <c r="W1704" s="17"/>
      <c r="X1704" s="10"/>
      <c r="Y1704" s="2"/>
      <c r="Z1704" s="2"/>
      <c r="AA1704" s="2"/>
      <c r="AB1704" s="23"/>
      <c r="AC1704" s="23"/>
      <c r="AD1704" s="17"/>
      <c r="AE1704" s="10"/>
      <c r="AF1704" s="6"/>
    </row>
    <row r="1705" spans="22:32" x14ac:dyDescent="0.25">
      <c r="V1705" s="10"/>
      <c r="W1705" s="17"/>
      <c r="X1705" s="10"/>
      <c r="Y1705" s="2"/>
      <c r="Z1705" s="2"/>
      <c r="AA1705" s="2"/>
      <c r="AB1705" s="23"/>
      <c r="AC1705" s="23"/>
      <c r="AD1705" s="17"/>
      <c r="AE1705" s="10"/>
      <c r="AF1705" s="6"/>
    </row>
    <row r="1706" spans="22:32" x14ac:dyDescent="0.25">
      <c r="V1706" s="10"/>
      <c r="W1706" s="17"/>
      <c r="X1706" s="10"/>
      <c r="Y1706" s="2"/>
      <c r="Z1706" s="2"/>
      <c r="AA1706" s="2"/>
      <c r="AB1706" s="23"/>
      <c r="AC1706" s="23"/>
      <c r="AD1706" s="17"/>
      <c r="AE1706" s="10"/>
      <c r="AF1706" s="6"/>
    </row>
    <row r="1707" spans="22:32" x14ac:dyDescent="0.25">
      <c r="V1707" s="10"/>
      <c r="W1707" s="17"/>
      <c r="X1707" s="10"/>
      <c r="Y1707" s="2"/>
      <c r="Z1707" s="2"/>
      <c r="AA1707" s="2"/>
      <c r="AB1707" s="23"/>
      <c r="AC1707" s="23"/>
      <c r="AD1707" s="17"/>
      <c r="AE1707" s="10"/>
      <c r="AF1707" s="6"/>
    </row>
    <row r="1708" spans="22:32" x14ac:dyDescent="0.25">
      <c r="V1708" s="10"/>
      <c r="W1708" s="17"/>
      <c r="X1708" s="10"/>
      <c r="Y1708" s="2"/>
      <c r="Z1708" s="2"/>
      <c r="AA1708" s="2"/>
      <c r="AB1708" s="23"/>
      <c r="AC1708" s="23"/>
      <c r="AD1708" s="17"/>
      <c r="AE1708" s="10"/>
      <c r="AF1708" s="6"/>
    </row>
    <row r="1709" spans="22:32" x14ac:dyDescent="0.25">
      <c r="V1709" s="10"/>
      <c r="W1709" s="17"/>
      <c r="X1709" s="10"/>
      <c r="Y1709" s="2"/>
      <c r="Z1709" s="2"/>
      <c r="AA1709" s="2"/>
      <c r="AB1709" s="23"/>
      <c r="AC1709" s="23"/>
      <c r="AD1709" s="17"/>
      <c r="AE1709" s="10"/>
      <c r="AF1709" s="6"/>
    </row>
    <row r="1710" spans="22:32" x14ac:dyDescent="0.25">
      <c r="V1710" s="10"/>
      <c r="W1710" s="17"/>
      <c r="X1710" s="10"/>
      <c r="Y1710" s="2"/>
      <c r="Z1710" s="2"/>
      <c r="AA1710" s="2"/>
      <c r="AB1710" s="23"/>
      <c r="AC1710" s="23"/>
      <c r="AD1710" s="17"/>
      <c r="AE1710" s="10"/>
      <c r="AF1710" s="6"/>
    </row>
    <row r="1711" spans="22:32" x14ac:dyDescent="0.25">
      <c r="V1711" s="10"/>
      <c r="W1711" s="17"/>
      <c r="X1711" s="10"/>
      <c r="Y1711" s="2"/>
      <c r="Z1711" s="2"/>
      <c r="AA1711" s="2"/>
      <c r="AB1711" s="23"/>
      <c r="AC1711" s="23"/>
      <c r="AD1711" s="17"/>
      <c r="AE1711" s="10"/>
      <c r="AF1711" s="6"/>
    </row>
    <row r="1712" spans="22:32" x14ac:dyDescent="0.25">
      <c r="V1712" s="10"/>
      <c r="W1712" s="17"/>
      <c r="X1712" s="10"/>
      <c r="Y1712" s="2"/>
      <c r="Z1712" s="2"/>
      <c r="AA1712" s="2"/>
      <c r="AB1712" s="23"/>
      <c r="AC1712" s="23"/>
      <c r="AD1712" s="17"/>
      <c r="AE1712" s="10"/>
      <c r="AF1712" s="6"/>
    </row>
    <row r="1713" spans="22:32" x14ac:dyDescent="0.25">
      <c r="V1713" s="10"/>
      <c r="W1713" s="17"/>
      <c r="X1713" s="10"/>
      <c r="Y1713" s="2"/>
      <c r="Z1713" s="2"/>
      <c r="AA1713" s="2"/>
      <c r="AB1713" s="23"/>
      <c r="AC1713" s="23"/>
      <c r="AD1713" s="17"/>
      <c r="AE1713" s="10"/>
      <c r="AF1713" s="6"/>
    </row>
    <row r="1714" spans="22:32" x14ac:dyDescent="0.25">
      <c r="V1714" s="10"/>
      <c r="W1714" s="17"/>
      <c r="X1714" s="10"/>
      <c r="Y1714" s="2"/>
      <c r="Z1714" s="2"/>
      <c r="AA1714" s="2"/>
      <c r="AB1714" s="23"/>
      <c r="AC1714" s="23"/>
      <c r="AD1714" s="17"/>
      <c r="AE1714" s="10"/>
      <c r="AF1714" s="6"/>
    </row>
    <row r="1715" spans="22:32" x14ac:dyDescent="0.25">
      <c r="V1715" s="10"/>
      <c r="W1715" s="17"/>
      <c r="X1715" s="10"/>
      <c r="Y1715" s="2"/>
      <c r="Z1715" s="2"/>
      <c r="AA1715" s="2"/>
      <c r="AB1715" s="23"/>
      <c r="AC1715" s="23"/>
      <c r="AD1715" s="17"/>
      <c r="AE1715" s="10"/>
      <c r="AF1715" s="6"/>
    </row>
    <row r="1716" spans="22:32" x14ac:dyDescent="0.25">
      <c r="V1716" s="10"/>
      <c r="W1716" s="17"/>
      <c r="X1716" s="10"/>
      <c r="Y1716" s="2"/>
      <c r="Z1716" s="2"/>
      <c r="AA1716" s="2"/>
      <c r="AB1716" s="23"/>
      <c r="AC1716" s="23"/>
      <c r="AD1716" s="17"/>
      <c r="AE1716" s="10"/>
      <c r="AF1716" s="6"/>
    </row>
    <row r="1717" spans="22:32" x14ac:dyDescent="0.25">
      <c r="V1717" s="10"/>
      <c r="W1717" s="17"/>
      <c r="X1717" s="10"/>
      <c r="Y1717" s="2"/>
      <c r="Z1717" s="2"/>
      <c r="AA1717" s="2"/>
      <c r="AB1717" s="23"/>
      <c r="AC1717" s="23"/>
      <c r="AD1717" s="17"/>
      <c r="AE1717" s="10"/>
      <c r="AF1717" s="6"/>
    </row>
    <row r="1718" spans="22:32" x14ac:dyDescent="0.25">
      <c r="V1718" s="10"/>
      <c r="W1718" s="17"/>
      <c r="X1718" s="10"/>
      <c r="Y1718" s="2"/>
      <c r="Z1718" s="2"/>
      <c r="AA1718" s="2"/>
      <c r="AB1718" s="23"/>
      <c r="AC1718" s="23"/>
      <c r="AD1718" s="17"/>
      <c r="AE1718" s="10"/>
      <c r="AF1718" s="6"/>
    </row>
    <row r="1719" spans="22:32" x14ac:dyDescent="0.25">
      <c r="V1719" s="10"/>
      <c r="W1719" s="17"/>
      <c r="X1719" s="10"/>
      <c r="Y1719" s="2"/>
      <c r="Z1719" s="2"/>
      <c r="AA1719" s="2"/>
      <c r="AB1719" s="23"/>
      <c r="AC1719" s="23"/>
      <c r="AD1719" s="17"/>
      <c r="AE1719" s="10"/>
      <c r="AF1719" s="6"/>
    </row>
    <row r="1720" spans="22:32" x14ac:dyDescent="0.25">
      <c r="V1720" s="10"/>
      <c r="W1720" s="17"/>
      <c r="X1720" s="10"/>
      <c r="Y1720" s="2"/>
      <c r="Z1720" s="2"/>
      <c r="AA1720" s="2"/>
      <c r="AB1720" s="23"/>
      <c r="AC1720" s="23"/>
      <c r="AD1720" s="17"/>
      <c r="AE1720" s="10"/>
      <c r="AF1720" s="6"/>
    </row>
    <row r="1721" spans="22:32" x14ac:dyDescent="0.25">
      <c r="V1721" s="10"/>
      <c r="W1721" s="17"/>
      <c r="X1721" s="10"/>
      <c r="Y1721" s="2"/>
      <c r="Z1721" s="2"/>
      <c r="AA1721" s="2"/>
      <c r="AB1721" s="23"/>
      <c r="AC1721" s="23"/>
      <c r="AD1721" s="17"/>
      <c r="AE1721" s="10"/>
      <c r="AF1721" s="6"/>
    </row>
    <row r="1722" spans="22:32" x14ac:dyDescent="0.25">
      <c r="V1722" s="10"/>
      <c r="W1722" s="17"/>
      <c r="X1722" s="10"/>
      <c r="Y1722" s="2"/>
      <c r="Z1722" s="2"/>
      <c r="AA1722" s="2"/>
      <c r="AB1722" s="23"/>
      <c r="AC1722" s="23"/>
      <c r="AD1722" s="17"/>
      <c r="AE1722" s="10"/>
      <c r="AF1722" s="6"/>
    </row>
    <row r="1723" spans="22:32" x14ac:dyDescent="0.25">
      <c r="V1723" s="10"/>
      <c r="W1723" s="17"/>
      <c r="X1723" s="10"/>
      <c r="Y1723" s="2"/>
      <c r="Z1723" s="2"/>
      <c r="AA1723" s="2"/>
      <c r="AB1723" s="23"/>
      <c r="AC1723" s="23"/>
      <c r="AD1723" s="17"/>
      <c r="AE1723" s="10"/>
      <c r="AF1723" s="6"/>
    </row>
    <row r="1724" spans="22:32" x14ac:dyDescent="0.25">
      <c r="V1724" s="10"/>
      <c r="W1724" s="17"/>
      <c r="X1724" s="10"/>
      <c r="Y1724" s="2"/>
      <c r="Z1724" s="2"/>
      <c r="AA1724" s="2"/>
      <c r="AB1724" s="23"/>
      <c r="AC1724" s="23"/>
      <c r="AD1724" s="17"/>
      <c r="AE1724" s="10"/>
      <c r="AF1724" s="6"/>
    </row>
    <row r="1725" spans="22:32" x14ac:dyDescent="0.25">
      <c r="V1725" s="10"/>
      <c r="W1725" s="17"/>
      <c r="X1725" s="10"/>
      <c r="Y1725" s="2"/>
      <c r="Z1725" s="2"/>
      <c r="AA1725" s="2"/>
      <c r="AB1725" s="23"/>
      <c r="AC1725" s="23"/>
      <c r="AD1725" s="17"/>
      <c r="AE1725" s="10"/>
      <c r="AF1725" s="6"/>
    </row>
    <row r="1726" spans="22:32" x14ac:dyDescent="0.25">
      <c r="V1726" s="10"/>
      <c r="W1726" s="17"/>
      <c r="X1726" s="10"/>
      <c r="Y1726" s="2"/>
      <c r="Z1726" s="2"/>
      <c r="AA1726" s="2"/>
      <c r="AB1726" s="23"/>
      <c r="AC1726" s="23"/>
      <c r="AD1726" s="17"/>
      <c r="AE1726" s="10"/>
      <c r="AF1726" s="6"/>
    </row>
    <row r="1727" spans="22:32" x14ac:dyDescent="0.25">
      <c r="V1727" s="10"/>
      <c r="W1727" s="17"/>
      <c r="X1727" s="10"/>
      <c r="Y1727" s="2"/>
      <c r="Z1727" s="2"/>
      <c r="AA1727" s="2"/>
      <c r="AB1727" s="23"/>
      <c r="AC1727" s="23"/>
      <c r="AD1727" s="17"/>
      <c r="AE1727" s="10"/>
      <c r="AF1727" s="6"/>
    </row>
    <row r="1728" spans="22:32" x14ac:dyDescent="0.25">
      <c r="V1728" s="10"/>
      <c r="W1728" s="17"/>
      <c r="X1728" s="10"/>
      <c r="Y1728" s="2"/>
      <c r="Z1728" s="2"/>
      <c r="AA1728" s="2"/>
      <c r="AB1728" s="23"/>
      <c r="AC1728" s="23"/>
      <c r="AD1728" s="17"/>
      <c r="AE1728" s="10"/>
      <c r="AF1728" s="6"/>
    </row>
    <row r="1729" spans="22:32" x14ac:dyDescent="0.25">
      <c r="V1729" s="10"/>
      <c r="W1729" s="17"/>
      <c r="X1729" s="10"/>
      <c r="Y1729" s="2"/>
      <c r="Z1729" s="2"/>
      <c r="AA1729" s="2"/>
      <c r="AB1729" s="23"/>
      <c r="AC1729" s="23"/>
      <c r="AD1729" s="17"/>
      <c r="AE1729" s="10"/>
      <c r="AF1729" s="6"/>
    </row>
    <row r="1730" spans="22:32" x14ac:dyDescent="0.25">
      <c r="V1730" s="10"/>
      <c r="W1730" s="17"/>
      <c r="X1730" s="10"/>
      <c r="Y1730" s="2"/>
      <c r="Z1730" s="2"/>
      <c r="AA1730" s="2"/>
      <c r="AB1730" s="23"/>
      <c r="AC1730" s="23"/>
      <c r="AD1730" s="17"/>
      <c r="AE1730" s="10"/>
      <c r="AF1730" s="6"/>
    </row>
    <row r="1731" spans="22:32" x14ac:dyDescent="0.25">
      <c r="V1731" s="10"/>
      <c r="W1731" s="17"/>
      <c r="X1731" s="10"/>
      <c r="Y1731" s="2"/>
      <c r="Z1731" s="2"/>
      <c r="AA1731" s="2"/>
      <c r="AB1731" s="23"/>
      <c r="AC1731" s="23"/>
      <c r="AD1731" s="17"/>
      <c r="AE1731" s="10"/>
      <c r="AF1731" s="6"/>
    </row>
    <row r="1732" spans="22:32" x14ac:dyDescent="0.25">
      <c r="V1732" s="10"/>
      <c r="W1732" s="17"/>
      <c r="X1732" s="10"/>
      <c r="Y1732" s="2"/>
      <c r="Z1732" s="2"/>
      <c r="AA1732" s="2"/>
      <c r="AB1732" s="23"/>
      <c r="AC1732" s="23"/>
      <c r="AD1732" s="17"/>
      <c r="AE1732" s="10"/>
      <c r="AF1732" s="6"/>
    </row>
    <row r="1733" spans="22:32" x14ac:dyDescent="0.25">
      <c r="V1733" s="10"/>
      <c r="W1733" s="17"/>
      <c r="X1733" s="10"/>
      <c r="Y1733" s="2"/>
      <c r="Z1733" s="2"/>
      <c r="AA1733" s="2"/>
      <c r="AB1733" s="23"/>
      <c r="AC1733" s="23"/>
      <c r="AD1733" s="17"/>
      <c r="AE1733" s="10"/>
      <c r="AF1733" s="6"/>
    </row>
    <row r="1734" spans="22:32" x14ac:dyDescent="0.25">
      <c r="V1734" s="10"/>
      <c r="W1734" s="17"/>
      <c r="X1734" s="10"/>
      <c r="Y1734" s="2"/>
      <c r="Z1734" s="2"/>
      <c r="AA1734" s="2"/>
      <c r="AB1734" s="23"/>
      <c r="AC1734" s="23"/>
      <c r="AD1734" s="17"/>
      <c r="AE1734" s="10"/>
      <c r="AF1734" s="6"/>
    </row>
    <row r="1735" spans="22:32" x14ac:dyDescent="0.25">
      <c r="V1735" s="10"/>
      <c r="W1735" s="17"/>
      <c r="X1735" s="10"/>
      <c r="Y1735" s="2"/>
      <c r="Z1735" s="2"/>
      <c r="AA1735" s="2"/>
      <c r="AB1735" s="23"/>
      <c r="AC1735" s="23"/>
      <c r="AD1735" s="17"/>
      <c r="AE1735" s="10"/>
      <c r="AF1735" s="6"/>
    </row>
    <row r="1736" spans="22:32" x14ac:dyDescent="0.25">
      <c r="V1736" s="10"/>
      <c r="W1736" s="17"/>
      <c r="X1736" s="10"/>
      <c r="Y1736" s="2"/>
      <c r="Z1736" s="2"/>
      <c r="AA1736" s="2"/>
      <c r="AB1736" s="23"/>
      <c r="AC1736" s="23"/>
      <c r="AD1736" s="17"/>
      <c r="AE1736" s="10"/>
      <c r="AF1736" s="6"/>
    </row>
    <row r="1737" spans="22:32" x14ac:dyDescent="0.25">
      <c r="V1737" s="10"/>
      <c r="W1737" s="17"/>
      <c r="X1737" s="10"/>
      <c r="Y1737" s="2"/>
      <c r="Z1737" s="2"/>
      <c r="AA1737" s="2"/>
      <c r="AB1737" s="23"/>
      <c r="AC1737" s="23"/>
      <c r="AD1737" s="17"/>
      <c r="AE1737" s="10"/>
      <c r="AF1737" s="6"/>
    </row>
    <row r="1738" spans="22:32" x14ac:dyDescent="0.25">
      <c r="V1738" s="10"/>
      <c r="W1738" s="17"/>
      <c r="X1738" s="10"/>
      <c r="Y1738" s="2"/>
      <c r="Z1738" s="2"/>
      <c r="AA1738" s="2"/>
      <c r="AB1738" s="23"/>
      <c r="AC1738" s="23"/>
      <c r="AD1738" s="17"/>
      <c r="AE1738" s="10"/>
      <c r="AF1738" s="6"/>
    </row>
    <row r="1739" spans="22:32" x14ac:dyDescent="0.25">
      <c r="V1739" s="10"/>
      <c r="W1739" s="17"/>
      <c r="X1739" s="10"/>
      <c r="Y1739" s="2"/>
      <c r="Z1739" s="2"/>
      <c r="AA1739" s="2"/>
      <c r="AB1739" s="23"/>
      <c r="AC1739" s="23"/>
      <c r="AD1739" s="17"/>
      <c r="AE1739" s="10"/>
      <c r="AF1739" s="6"/>
    </row>
    <row r="1740" spans="22:32" x14ac:dyDescent="0.25">
      <c r="V1740" s="10"/>
      <c r="W1740" s="17"/>
      <c r="X1740" s="10"/>
      <c r="Y1740" s="2"/>
      <c r="Z1740" s="2"/>
      <c r="AA1740" s="2"/>
      <c r="AB1740" s="23"/>
      <c r="AC1740" s="23"/>
      <c r="AD1740" s="17"/>
      <c r="AE1740" s="10"/>
      <c r="AF1740" s="6"/>
    </row>
    <row r="1741" spans="22:32" x14ac:dyDescent="0.25">
      <c r="V1741" s="10"/>
      <c r="W1741" s="17"/>
      <c r="X1741" s="10"/>
      <c r="Y1741" s="2"/>
      <c r="Z1741" s="2"/>
      <c r="AA1741" s="2"/>
      <c r="AB1741" s="23"/>
      <c r="AC1741" s="23"/>
      <c r="AD1741" s="17"/>
      <c r="AE1741" s="10"/>
      <c r="AF1741" s="6"/>
    </row>
    <row r="1742" spans="22:32" x14ac:dyDescent="0.25">
      <c r="V1742" s="10"/>
      <c r="W1742" s="17"/>
      <c r="X1742" s="10"/>
      <c r="Y1742" s="2"/>
      <c r="Z1742" s="2"/>
      <c r="AA1742" s="2"/>
      <c r="AB1742" s="23"/>
      <c r="AC1742" s="23"/>
      <c r="AD1742" s="17"/>
      <c r="AE1742" s="10"/>
      <c r="AF1742" s="6"/>
    </row>
    <row r="1743" spans="22:32" x14ac:dyDescent="0.25">
      <c r="V1743" s="10"/>
      <c r="W1743" s="17"/>
      <c r="X1743" s="10"/>
      <c r="Y1743" s="2"/>
      <c r="Z1743" s="2"/>
      <c r="AA1743" s="2"/>
      <c r="AB1743" s="23"/>
      <c r="AC1743" s="23"/>
      <c r="AD1743" s="17"/>
      <c r="AE1743" s="10"/>
      <c r="AF1743" s="6"/>
    </row>
    <row r="1744" spans="22:32" x14ac:dyDescent="0.25">
      <c r="V1744" s="10"/>
      <c r="W1744" s="17"/>
      <c r="X1744" s="10"/>
      <c r="Y1744" s="2"/>
      <c r="Z1744" s="2"/>
      <c r="AA1744" s="2"/>
      <c r="AB1744" s="23"/>
      <c r="AC1744" s="23"/>
      <c r="AD1744" s="17"/>
      <c r="AE1744" s="10"/>
      <c r="AF1744" s="6"/>
    </row>
    <row r="1745" spans="22:32" x14ac:dyDescent="0.25">
      <c r="V1745" s="10"/>
      <c r="W1745" s="17"/>
      <c r="X1745" s="10"/>
      <c r="Y1745" s="2"/>
      <c r="Z1745" s="2"/>
      <c r="AA1745" s="2"/>
      <c r="AB1745" s="23"/>
      <c r="AC1745" s="23"/>
      <c r="AD1745" s="17"/>
      <c r="AE1745" s="10"/>
      <c r="AF1745" s="6"/>
    </row>
    <row r="1746" spans="22:32" x14ac:dyDescent="0.25">
      <c r="V1746" s="10"/>
      <c r="W1746" s="17"/>
      <c r="X1746" s="10"/>
      <c r="Y1746" s="2"/>
      <c r="Z1746" s="2"/>
      <c r="AA1746" s="2"/>
      <c r="AB1746" s="23"/>
      <c r="AC1746" s="23"/>
      <c r="AD1746" s="17"/>
      <c r="AE1746" s="10"/>
      <c r="AF1746" s="6"/>
    </row>
    <row r="1747" spans="22:32" x14ac:dyDescent="0.25">
      <c r="V1747" s="10"/>
      <c r="W1747" s="17"/>
      <c r="X1747" s="10"/>
      <c r="Y1747" s="2"/>
      <c r="Z1747" s="2"/>
      <c r="AA1747" s="2"/>
      <c r="AB1747" s="23"/>
      <c r="AC1747" s="23"/>
      <c r="AD1747" s="17"/>
      <c r="AE1747" s="10"/>
      <c r="AF1747" s="6"/>
    </row>
    <row r="1748" spans="22:32" x14ac:dyDescent="0.25">
      <c r="V1748" s="10"/>
      <c r="W1748" s="17"/>
      <c r="X1748" s="10"/>
      <c r="Y1748" s="2"/>
      <c r="Z1748" s="2"/>
      <c r="AA1748" s="2"/>
      <c r="AB1748" s="23"/>
      <c r="AC1748" s="23"/>
      <c r="AD1748" s="17"/>
      <c r="AE1748" s="10"/>
      <c r="AF1748" s="6"/>
    </row>
    <row r="1749" spans="22:32" x14ac:dyDescent="0.25">
      <c r="V1749" s="10"/>
      <c r="W1749" s="17"/>
      <c r="X1749" s="10"/>
      <c r="Y1749" s="2"/>
      <c r="Z1749" s="2"/>
      <c r="AA1749" s="2"/>
      <c r="AB1749" s="23"/>
      <c r="AC1749" s="23"/>
      <c r="AD1749" s="17"/>
      <c r="AE1749" s="10"/>
      <c r="AF1749" s="6"/>
    </row>
    <row r="1750" spans="22:32" x14ac:dyDescent="0.25">
      <c r="V1750" s="10"/>
      <c r="W1750" s="17"/>
      <c r="X1750" s="10"/>
      <c r="Y1750" s="2"/>
      <c r="Z1750" s="2"/>
      <c r="AA1750" s="2"/>
      <c r="AB1750" s="23"/>
      <c r="AC1750" s="23"/>
      <c r="AD1750" s="17"/>
      <c r="AE1750" s="10"/>
      <c r="AF1750" s="6"/>
    </row>
    <row r="1751" spans="22:32" x14ac:dyDescent="0.25">
      <c r="V1751" s="10"/>
      <c r="W1751" s="17"/>
      <c r="X1751" s="10"/>
      <c r="Y1751" s="2"/>
      <c r="Z1751" s="2"/>
      <c r="AA1751" s="2"/>
      <c r="AB1751" s="23"/>
      <c r="AC1751" s="23"/>
      <c r="AD1751" s="17"/>
      <c r="AE1751" s="10"/>
      <c r="AF1751" s="6"/>
    </row>
    <row r="1752" spans="22:32" x14ac:dyDescent="0.25">
      <c r="V1752" s="10"/>
      <c r="W1752" s="17"/>
      <c r="X1752" s="10"/>
      <c r="Y1752" s="2"/>
      <c r="Z1752" s="2"/>
      <c r="AA1752" s="2"/>
      <c r="AB1752" s="23"/>
      <c r="AC1752" s="23"/>
      <c r="AD1752" s="17"/>
      <c r="AE1752" s="10"/>
      <c r="AF1752" s="6"/>
    </row>
    <row r="1753" spans="22:32" x14ac:dyDescent="0.25">
      <c r="V1753" s="10"/>
      <c r="W1753" s="17"/>
      <c r="X1753" s="10"/>
      <c r="Y1753" s="2"/>
      <c r="Z1753" s="2"/>
      <c r="AA1753" s="2"/>
      <c r="AB1753" s="23"/>
      <c r="AC1753" s="23"/>
      <c r="AD1753" s="17"/>
      <c r="AE1753" s="10"/>
      <c r="AF1753" s="6"/>
    </row>
    <row r="1754" spans="22:32" x14ac:dyDescent="0.25">
      <c r="V1754" s="10"/>
      <c r="W1754" s="17"/>
      <c r="X1754" s="10"/>
      <c r="Y1754" s="2"/>
      <c r="Z1754" s="2"/>
      <c r="AA1754" s="2"/>
      <c r="AB1754" s="23"/>
      <c r="AC1754" s="23"/>
      <c r="AD1754" s="17"/>
      <c r="AE1754" s="10"/>
      <c r="AF1754" s="6"/>
    </row>
    <row r="1755" spans="22:32" x14ac:dyDescent="0.25">
      <c r="V1755" s="10"/>
      <c r="W1755" s="17"/>
      <c r="X1755" s="10"/>
      <c r="Y1755" s="2"/>
      <c r="Z1755" s="2"/>
      <c r="AA1755" s="2"/>
      <c r="AB1755" s="23"/>
      <c r="AC1755" s="23"/>
      <c r="AD1755" s="17"/>
      <c r="AE1755" s="10"/>
      <c r="AF1755" s="6"/>
    </row>
    <row r="1756" spans="22:32" x14ac:dyDescent="0.25">
      <c r="V1756" s="10"/>
      <c r="W1756" s="17"/>
      <c r="X1756" s="10"/>
      <c r="Y1756" s="2"/>
      <c r="Z1756" s="2"/>
      <c r="AA1756" s="2"/>
      <c r="AB1756" s="23"/>
      <c r="AC1756" s="23"/>
      <c r="AD1756" s="17"/>
      <c r="AE1756" s="10"/>
      <c r="AF1756" s="6"/>
    </row>
    <row r="1757" spans="22:32" x14ac:dyDescent="0.25">
      <c r="V1757" s="10"/>
      <c r="W1757" s="17"/>
      <c r="X1757" s="10"/>
      <c r="Y1757" s="2"/>
      <c r="Z1757" s="2"/>
      <c r="AA1757" s="2"/>
      <c r="AB1757" s="23"/>
      <c r="AC1757" s="23"/>
      <c r="AD1757" s="17"/>
      <c r="AE1757" s="10"/>
      <c r="AF1757" s="6"/>
    </row>
    <row r="1758" spans="22:32" x14ac:dyDescent="0.25">
      <c r="V1758" s="10"/>
      <c r="W1758" s="17"/>
      <c r="X1758" s="10"/>
      <c r="Y1758" s="2"/>
      <c r="Z1758" s="2"/>
      <c r="AA1758" s="2"/>
      <c r="AB1758" s="23"/>
      <c r="AC1758" s="23"/>
      <c r="AD1758" s="17"/>
      <c r="AE1758" s="10"/>
      <c r="AF1758" s="6"/>
    </row>
    <row r="1759" spans="22:32" x14ac:dyDescent="0.25">
      <c r="V1759" s="10"/>
      <c r="W1759" s="17"/>
      <c r="X1759" s="10"/>
      <c r="Y1759" s="2"/>
      <c r="Z1759" s="2"/>
      <c r="AA1759" s="2"/>
      <c r="AB1759" s="23"/>
      <c r="AC1759" s="23"/>
      <c r="AD1759" s="17"/>
      <c r="AE1759" s="10"/>
      <c r="AF1759" s="6"/>
    </row>
    <row r="1760" spans="22:32" x14ac:dyDescent="0.25">
      <c r="V1760" s="10"/>
      <c r="W1760" s="17"/>
      <c r="X1760" s="10"/>
      <c r="Y1760" s="2"/>
      <c r="Z1760" s="2"/>
      <c r="AA1760" s="2"/>
      <c r="AB1760" s="23"/>
      <c r="AC1760" s="23"/>
      <c r="AD1760" s="17"/>
      <c r="AE1760" s="10"/>
      <c r="AF1760" s="6"/>
    </row>
    <row r="1761" spans="22:32" x14ac:dyDescent="0.25">
      <c r="V1761" s="10"/>
      <c r="W1761" s="17"/>
      <c r="X1761" s="10"/>
      <c r="Y1761" s="2"/>
      <c r="Z1761" s="2"/>
      <c r="AA1761" s="2"/>
      <c r="AB1761" s="23"/>
      <c r="AC1761" s="23"/>
      <c r="AD1761" s="17"/>
      <c r="AE1761" s="10"/>
      <c r="AF1761" s="6"/>
    </row>
    <row r="1762" spans="22:32" x14ac:dyDescent="0.25">
      <c r="V1762" s="10"/>
      <c r="W1762" s="17"/>
      <c r="X1762" s="10"/>
      <c r="Y1762" s="2"/>
      <c r="Z1762" s="2"/>
      <c r="AA1762" s="2"/>
      <c r="AB1762" s="23"/>
      <c r="AC1762" s="23"/>
      <c r="AD1762" s="17"/>
      <c r="AE1762" s="10"/>
      <c r="AF1762" s="6"/>
    </row>
    <row r="1763" spans="22:32" x14ac:dyDescent="0.25">
      <c r="V1763" s="10"/>
      <c r="W1763" s="17"/>
      <c r="X1763" s="10"/>
      <c r="Y1763" s="2"/>
      <c r="Z1763" s="2"/>
      <c r="AA1763" s="2"/>
      <c r="AB1763" s="23"/>
      <c r="AC1763" s="23"/>
      <c r="AD1763" s="17"/>
      <c r="AE1763" s="10"/>
      <c r="AF1763" s="6"/>
    </row>
    <row r="1764" spans="22:32" x14ac:dyDescent="0.25">
      <c r="V1764" s="10"/>
      <c r="W1764" s="17"/>
      <c r="X1764" s="10"/>
      <c r="Y1764" s="2"/>
      <c r="Z1764" s="2"/>
      <c r="AA1764" s="2"/>
      <c r="AB1764" s="23"/>
      <c r="AC1764" s="23"/>
      <c r="AD1764" s="17"/>
      <c r="AE1764" s="10"/>
      <c r="AF1764" s="6"/>
    </row>
    <row r="1765" spans="22:32" x14ac:dyDescent="0.25">
      <c r="V1765" s="10"/>
      <c r="W1765" s="17"/>
      <c r="X1765" s="10"/>
      <c r="Y1765" s="2"/>
      <c r="Z1765" s="2"/>
      <c r="AA1765" s="2"/>
      <c r="AB1765" s="23"/>
      <c r="AC1765" s="23"/>
      <c r="AD1765" s="17"/>
      <c r="AE1765" s="10"/>
      <c r="AF1765" s="6"/>
    </row>
    <row r="1766" spans="22:32" x14ac:dyDescent="0.25">
      <c r="V1766" s="10"/>
      <c r="W1766" s="17"/>
      <c r="X1766" s="10"/>
      <c r="Y1766" s="2"/>
      <c r="Z1766" s="2"/>
      <c r="AA1766" s="2"/>
      <c r="AB1766" s="23"/>
      <c r="AC1766" s="23"/>
      <c r="AD1766" s="17"/>
      <c r="AE1766" s="10"/>
      <c r="AF1766" s="6"/>
    </row>
    <row r="1767" spans="22:32" x14ac:dyDescent="0.25">
      <c r="V1767" s="10"/>
      <c r="W1767" s="17"/>
      <c r="X1767" s="10"/>
      <c r="Y1767" s="2"/>
      <c r="Z1767" s="2"/>
      <c r="AA1767" s="2"/>
      <c r="AB1767" s="23"/>
      <c r="AC1767" s="23"/>
      <c r="AD1767" s="17"/>
      <c r="AE1767" s="10"/>
      <c r="AF1767" s="6"/>
    </row>
    <row r="1768" spans="22:32" x14ac:dyDescent="0.25">
      <c r="V1768" s="10"/>
      <c r="W1768" s="17"/>
      <c r="X1768" s="10"/>
      <c r="Y1768" s="2"/>
      <c r="Z1768" s="2"/>
      <c r="AA1768" s="2"/>
      <c r="AB1768" s="23"/>
      <c r="AC1768" s="23"/>
      <c r="AD1768" s="17"/>
      <c r="AE1768" s="10"/>
      <c r="AF1768" s="6"/>
    </row>
    <row r="1769" spans="22:32" x14ac:dyDescent="0.25">
      <c r="V1769" s="10"/>
      <c r="W1769" s="17"/>
      <c r="X1769" s="10"/>
      <c r="Y1769" s="2"/>
      <c r="Z1769" s="2"/>
      <c r="AA1769" s="2"/>
      <c r="AB1769" s="23"/>
      <c r="AC1769" s="23"/>
      <c r="AD1769" s="17"/>
      <c r="AE1769" s="10"/>
      <c r="AF1769" s="6"/>
    </row>
    <row r="1770" spans="22:32" x14ac:dyDescent="0.25">
      <c r="V1770" s="10"/>
      <c r="W1770" s="17"/>
      <c r="X1770" s="10"/>
      <c r="Y1770" s="2"/>
      <c r="Z1770" s="2"/>
      <c r="AA1770" s="2"/>
      <c r="AB1770" s="23"/>
      <c r="AC1770" s="23"/>
      <c r="AD1770" s="17"/>
      <c r="AE1770" s="10"/>
      <c r="AF1770" s="6"/>
    </row>
    <row r="1771" spans="22:32" x14ac:dyDescent="0.25">
      <c r="V1771" s="10"/>
      <c r="W1771" s="17"/>
      <c r="X1771" s="10"/>
      <c r="Y1771" s="2"/>
      <c r="Z1771" s="2"/>
      <c r="AA1771" s="2"/>
      <c r="AB1771" s="23"/>
      <c r="AC1771" s="23"/>
      <c r="AD1771" s="17"/>
      <c r="AE1771" s="10"/>
      <c r="AF1771" s="6"/>
    </row>
    <row r="1772" spans="22:32" x14ac:dyDescent="0.25">
      <c r="V1772" s="10"/>
      <c r="W1772" s="17"/>
      <c r="X1772" s="10"/>
      <c r="Y1772" s="2"/>
      <c r="Z1772" s="2"/>
      <c r="AA1772" s="2"/>
      <c r="AB1772" s="23"/>
      <c r="AC1772" s="23"/>
      <c r="AD1772" s="17"/>
      <c r="AE1772" s="10"/>
      <c r="AF1772" s="6"/>
    </row>
    <row r="1773" spans="22:32" x14ac:dyDescent="0.25">
      <c r="V1773" s="10"/>
      <c r="W1773" s="17"/>
      <c r="X1773" s="10"/>
      <c r="Y1773" s="2"/>
      <c r="Z1773" s="2"/>
      <c r="AA1773" s="2"/>
      <c r="AB1773" s="23"/>
      <c r="AC1773" s="23"/>
      <c r="AD1773" s="17"/>
      <c r="AE1773" s="10"/>
      <c r="AF1773" s="6"/>
    </row>
    <row r="1774" spans="22:32" x14ac:dyDescent="0.25">
      <c r="V1774" s="10"/>
      <c r="W1774" s="17"/>
      <c r="X1774" s="10"/>
      <c r="Y1774" s="2"/>
      <c r="Z1774" s="2"/>
      <c r="AA1774" s="2"/>
      <c r="AB1774" s="23"/>
      <c r="AC1774" s="23"/>
      <c r="AD1774" s="17"/>
      <c r="AE1774" s="10"/>
      <c r="AF1774" s="6"/>
    </row>
    <row r="1775" spans="22:32" x14ac:dyDescent="0.25">
      <c r="V1775" s="10"/>
      <c r="W1775" s="17"/>
      <c r="X1775" s="10"/>
      <c r="Y1775" s="2"/>
      <c r="Z1775" s="2"/>
      <c r="AA1775" s="2"/>
      <c r="AB1775" s="23"/>
      <c r="AC1775" s="23"/>
      <c r="AD1775" s="17"/>
      <c r="AE1775" s="10"/>
      <c r="AF1775" s="6"/>
    </row>
    <row r="1776" spans="22:32" x14ac:dyDescent="0.25">
      <c r="V1776" s="10"/>
      <c r="W1776" s="17"/>
      <c r="X1776" s="10"/>
      <c r="Y1776" s="2"/>
      <c r="Z1776" s="2"/>
      <c r="AA1776" s="2"/>
      <c r="AB1776" s="23"/>
      <c r="AC1776" s="23"/>
      <c r="AD1776" s="17"/>
      <c r="AE1776" s="10"/>
      <c r="AF1776" s="6"/>
    </row>
    <row r="1777" spans="22:32" x14ac:dyDescent="0.25">
      <c r="V1777" s="10"/>
      <c r="W1777" s="17"/>
      <c r="X1777" s="10"/>
      <c r="Y1777" s="2"/>
      <c r="Z1777" s="2"/>
      <c r="AA1777" s="2"/>
      <c r="AB1777" s="23"/>
      <c r="AC1777" s="23"/>
      <c r="AD1777" s="17"/>
      <c r="AE1777" s="10"/>
      <c r="AF1777" s="6"/>
    </row>
    <row r="1778" spans="22:32" x14ac:dyDescent="0.25">
      <c r="V1778" s="10"/>
      <c r="W1778" s="17"/>
      <c r="X1778" s="10"/>
      <c r="Y1778" s="2"/>
      <c r="Z1778" s="2"/>
      <c r="AA1778" s="2"/>
      <c r="AB1778" s="23"/>
      <c r="AC1778" s="23"/>
      <c r="AD1778" s="17"/>
      <c r="AE1778" s="10"/>
      <c r="AF1778" s="6"/>
    </row>
    <row r="1779" spans="22:32" x14ac:dyDescent="0.25">
      <c r="V1779" s="10"/>
      <c r="W1779" s="17"/>
      <c r="X1779" s="10"/>
      <c r="Y1779" s="2"/>
      <c r="Z1779" s="2"/>
      <c r="AA1779" s="2"/>
      <c r="AB1779" s="23"/>
      <c r="AC1779" s="23"/>
      <c r="AD1779" s="17"/>
      <c r="AE1779" s="10"/>
      <c r="AF1779" s="6"/>
    </row>
    <row r="1780" spans="22:32" x14ac:dyDescent="0.25">
      <c r="V1780" s="10"/>
      <c r="W1780" s="17"/>
      <c r="X1780" s="10"/>
      <c r="Y1780" s="2"/>
      <c r="Z1780" s="2"/>
      <c r="AA1780" s="2"/>
      <c r="AB1780" s="23"/>
      <c r="AC1780" s="23"/>
      <c r="AD1780" s="17"/>
      <c r="AE1780" s="10"/>
      <c r="AF1780" s="6"/>
    </row>
    <row r="1781" spans="22:32" x14ac:dyDescent="0.25">
      <c r="V1781" s="10"/>
      <c r="W1781" s="17"/>
      <c r="X1781" s="10"/>
      <c r="Y1781" s="2"/>
      <c r="Z1781" s="2"/>
      <c r="AA1781" s="2"/>
      <c r="AB1781" s="23"/>
      <c r="AC1781" s="23"/>
      <c r="AD1781" s="17"/>
      <c r="AE1781" s="10"/>
      <c r="AF1781" s="6"/>
    </row>
    <row r="1782" spans="22:32" x14ac:dyDescent="0.25">
      <c r="V1782" s="10"/>
      <c r="W1782" s="17"/>
      <c r="X1782" s="10"/>
      <c r="Y1782" s="2"/>
      <c r="Z1782" s="2"/>
      <c r="AA1782" s="2"/>
      <c r="AB1782" s="23"/>
      <c r="AC1782" s="23"/>
      <c r="AD1782" s="17"/>
      <c r="AE1782" s="10"/>
      <c r="AF1782" s="6"/>
    </row>
    <row r="1783" spans="22:32" x14ac:dyDescent="0.25">
      <c r="V1783" s="10"/>
      <c r="W1783" s="17"/>
      <c r="X1783" s="10"/>
      <c r="Y1783" s="2"/>
      <c r="Z1783" s="2"/>
      <c r="AA1783" s="2"/>
      <c r="AB1783" s="23"/>
      <c r="AC1783" s="23"/>
      <c r="AD1783" s="17"/>
      <c r="AE1783" s="10"/>
      <c r="AF1783" s="6"/>
    </row>
    <row r="1784" spans="22:32" x14ac:dyDescent="0.25">
      <c r="V1784" s="10"/>
      <c r="W1784" s="17"/>
      <c r="X1784" s="10"/>
      <c r="Y1784" s="2"/>
      <c r="Z1784" s="2"/>
      <c r="AA1784" s="2"/>
      <c r="AB1784" s="23"/>
      <c r="AC1784" s="23"/>
      <c r="AD1784" s="17"/>
      <c r="AE1784" s="10"/>
      <c r="AF1784" s="6"/>
    </row>
    <row r="1785" spans="22:32" x14ac:dyDescent="0.25">
      <c r="V1785" s="10"/>
      <c r="W1785" s="17"/>
      <c r="X1785" s="10"/>
      <c r="Y1785" s="2"/>
      <c r="Z1785" s="2"/>
      <c r="AA1785" s="2"/>
      <c r="AB1785" s="23"/>
      <c r="AC1785" s="23"/>
      <c r="AD1785" s="17"/>
      <c r="AE1785" s="10"/>
      <c r="AF1785" s="6"/>
    </row>
    <row r="1786" spans="22:32" x14ac:dyDescent="0.25">
      <c r="V1786" s="10"/>
      <c r="W1786" s="17"/>
      <c r="X1786" s="10"/>
      <c r="Y1786" s="2"/>
      <c r="Z1786" s="2"/>
      <c r="AA1786" s="2"/>
      <c r="AB1786" s="23"/>
      <c r="AC1786" s="23"/>
      <c r="AD1786" s="17"/>
      <c r="AE1786" s="10"/>
      <c r="AF1786" s="6"/>
    </row>
    <row r="1787" spans="22:32" x14ac:dyDescent="0.25">
      <c r="V1787" s="10"/>
      <c r="W1787" s="17"/>
      <c r="X1787" s="10"/>
      <c r="Y1787" s="2"/>
      <c r="Z1787" s="2"/>
      <c r="AA1787" s="2"/>
      <c r="AB1787" s="23"/>
      <c r="AC1787" s="23"/>
      <c r="AD1787" s="17"/>
      <c r="AE1787" s="10"/>
      <c r="AF1787" s="6"/>
    </row>
    <row r="1788" spans="22:32" x14ac:dyDescent="0.25">
      <c r="V1788" s="10"/>
      <c r="W1788" s="17"/>
      <c r="X1788" s="10"/>
      <c r="Y1788" s="2"/>
      <c r="Z1788" s="2"/>
      <c r="AA1788" s="2"/>
      <c r="AB1788" s="23"/>
      <c r="AC1788" s="23"/>
      <c r="AD1788" s="17"/>
      <c r="AE1788" s="10"/>
      <c r="AF1788" s="6"/>
    </row>
    <row r="1789" spans="22:32" x14ac:dyDescent="0.25">
      <c r="V1789" s="10"/>
      <c r="W1789" s="17"/>
      <c r="X1789" s="10"/>
      <c r="Y1789" s="2"/>
      <c r="Z1789" s="2"/>
      <c r="AA1789" s="2"/>
      <c r="AB1789" s="23"/>
      <c r="AC1789" s="23"/>
      <c r="AD1789" s="17"/>
      <c r="AE1789" s="10"/>
      <c r="AF1789" s="6"/>
    </row>
    <row r="1790" spans="22:32" x14ac:dyDescent="0.25">
      <c r="V1790" s="10"/>
      <c r="W1790" s="17"/>
      <c r="X1790" s="10"/>
      <c r="Y1790" s="2"/>
      <c r="Z1790" s="2"/>
      <c r="AA1790" s="2"/>
      <c r="AB1790" s="23"/>
      <c r="AC1790" s="23"/>
      <c r="AD1790" s="17"/>
      <c r="AE1790" s="10"/>
      <c r="AF1790" s="6"/>
    </row>
    <row r="1791" spans="22:32" x14ac:dyDescent="0.25">
      <c r="V1791" s="10"/>
      <c r="W1791" s="17"/>
      <c r="X1791" s="10"/>
      <c r="Y1791" s="2"/>
      <c r="Z1791" s="2"/>
      <c r="AA1791" s="2"/>
      <c r="AB1791" s="23"/>
      <c r="AC1791" s="23"/>
      <c r="AD1791" s="17"/>
      <c r="AE1791" s="10"/>
      <c r="AF1791" s="6"/>
    </row>
    <row r="1792" spans="22:32" x14ac:dyDescent="0.25">
      <c r="V1792" s="10"/>
      <c r="W1792" s="17"/>
      <c r="X1792" s="10"/>
      <c r="Y1792" s="2"/>
      <c r="Z1792" s="2"/>
      <c r="AA1792" s="2"/>
      <c r="AB1792" s="23"/>
      <c r="AC1792" s="23"/>
      <c r="AD1792" s="17"/>
      <c r="AE1792" s="10"/>
      <c r="AF1792" s="6"/>
    </row>
    <row r="1793" spans="22:32" x14ac:dyDescent="0.25">
      <c r="V1793" s="10"/>
      <c r="W1793" s="17"/>
      <c r="X1793" s="10"/>
      <c r="Y1793" s="2"/>
      <c r="Z1793" s="2"/>
      <c r="AA1793" s="2"/>
      <c r="AB1793" s="23"/>
      <c r="AC1793" s="23"/>
      <c r="AD1793" s="17"/>
      <c r="AE1793" s="10"/>
      <c r="AF1793" s="6"/>
    </row>
    <row r="1794" spans="22:32" x14ac:dyDescent="0.25">
      <c r="V1794" s="10"/>
      <c r="W1794" s="17"/>
      <c r="X1794" s="10"/>
      <c r="Y1794" s="2"/>
      <c r="Z1794" s="2"/>
      <c r="AA1794" s="2"/>
      <c r="AB1794" s="23"/>
      <c r="AC1794" s="23"/>
      <c r="AD1794" s="17"/>
      <c r="AE1794" s="10"/>
      <c r="AF1794" s="6"/>
    </row>
    <row r="1795" spans="22:32" x14ac:dyDescent="0.25">
      <c r="V1795" s="10"/>
      <c r="W1795" s="17"/>
      <c r="X1795" s="10"/>
      <c r="Y1795" s="2"/>
      <c r="Z1795" s="2"/>
      <c r="AA1795" s="2"/>
      <c r="AB1795" s="23"/>
      <c r="AC1795" s="23"/>
      <c r="AD1795" s="17"/>
      <c r="AE1795" s="10"/>
      <c r="AF1795" s="6"/>
    </row>
    <row r="1796" spans="22:32" x14ac:dyDescent="0.25">
      <c r="V1796" s="10"/>
      <c r="W1796" s="17"/>
      <c r="X1796" s="10"/>
      <c r="Y1796" s="2"/>
      <c r="Z1796" s="2"/>
      <c r="AA1796" s="2"/>
      <c r="AB1796" s="23"/>
      <c r="AC1796" s="23"/>
      <c r="AD1796" s="17"/>
      <c r="AE1796" s="10"/>
      <c r="AF1796" s="6"/>
    </row>
    <row r="1797" spans="22:32" x14ac:dyDescent="0.25">
      <c r="V1797" s="10"/>
      <c r="W1797" s="17"/>
      <c r="X1797" s="10"/>
      <c r="Y1797" s="2"/>
      <c r="Z1797" s="2"/>
      <c r="AA1797" s="2"/>
      <c r="AB1797" s="23"/>
      <c r="AC1797" s="23"/>
      <c r="AD1797" s="17"/>
      <c r="AE1797" s="10"/>
      <c r="AF1797" s="6"/>
    </row>
    <row r="1798" spans="22:32" x14ac:dyDescent="0.25">
      <c r="V1798" s="10"/>
      <c r="W1798" s="17"/>
      <c r="X1798" s="10"/>
      <c r="Y1798" s="2"/>
      <c r="Z1798" s="2"/>
      <c r="AA1798" s="2"/>
      <c r="AB1798" s="23"/>
      <c r="AC1798" s="23"/>
      <c r="AD1798" s="17"/>
      <c r="AE1798" s="10"/>
      <c r="AF1798" s="6"/>
    </row>
    <row r="1799" spans="22:32" x14ac:dyDescent="0.25">
      <c r="V1799" s="10"/>
      <c r="W1799" s="17"/>
      <c r="X1799" s="10"/>
      <c r="Y1799" s="2"/>
      <c r="Z1799" s="2"/>
      <c r="AA1799" s="2"/>
      <c r="AB1799" s="23"/>
      <c r="AC1799" s="23"/>
      <c r="AD1799" s="17"/>
      <c r="AE1799" s="10"/>
      <c r="AF1799" s="6"/>
    </row>
    <row r="1800" spans="22:32" x14ac:dyDescent="0.25">
      <c r="V1800" s="10"/>
      <c r="W1800" s="17"/>
      <c r="X1800" s="10"/>
      <c r="Y1800" s="2"/>
      <c r="Z1800" s="2"/>
      <c r="AA1800" s="2"/>
      <c r="AB1800" s="23"/>
      <c r="AC1800" s="23"/>
      <c r="AD1800" s="17"/>
      <c r="AE1800" s="10"/>
      <c r="AF1800" s="6"/>
    </row>
    <row r="1801" spans="22:32" x14ac:dyDescent="0.25">
      <c r="V1801" s="10"/>
      <c r="W1801" s="17"/>
      <c r="X1801" s="10"/>
      <c r="Y1801" s="2"/>
      <c r="Z1801" s="2"/>
      <c r="AA1801" s="2"/>
      <c r="AB1801" s="23"/>
      <c r="AC1801" s="23"/>
      <c r="AD1801" s="17"/>
      <c r="AE1801" s="10"/>
      <c r="AF1801" s="6"/>
    </row>
    <row r="1802" spans="22:32" x14ac:dyDescent="0.25">
      <c r="V1802" s="10"/>
      <c r="W1802" s="17"/>
      <c r="X1802" s="10"/>
      <c r="Y1802" s="2"/>
      <c r="Z1802" s="2"/>
      <c r="AA1802" s="2"/>
      <c r="AB1802" s="23"/>
      <c r="AC1802" s="23"/>
      <c r="AD1802" s="17"/>
      <c r="AE1802" s="10"/>
      <c r="AF1802" s="6"/>
    </row>
    <row r="1803" spans="22:32" x14ac:dyDescent="0.25">
      <c r="V1803" s="10"/>
      <c r="W1803" s="17"/>
      <c r="X1803" s="10"/>
      <c r="Y1803" s="2"/>
      <c r="Z1803" s="2"/>
      <c r="AA1803" s="2"/>
      <c r="AB1803" s="23"/>
      <c r="AC1803" s="23"/>
      <c r="AD1803" s="17"/>
      <c r="AE1803" s="10"/>
      <c r="AF1803" s="6"/>
    </row>
    <row r="1804" spans="22:32" x14ac:dyDescent="0.25">
      <c r="V1804" s="10"/>
      <c r="W1804" s="17"/>
      <c r="X1804" s="10"/>
      <c r="Y1804" s="2"/>
      <c r="Z1804" s="2"/>
      <c r="AA1804" s="2"/>
      <c r="AB1804" s="23"/>
      <c r="AC1804" s="23"/>
      <c r="AD1804" s="17"/>
      <c r="AE1804" s="10"/>
      <c r="AF1804" s="6"/>
    </row>
    <row r="1805" spans="22:32" x14ac:dyDescent="0.25">
      <c r="V1805" s="10"/>
      <c r="W1805" s="17"/>
      <c r="X1805" s="10"/>
      <c r="Y1805" s="2"/>
      <c r="Z1805" s="2"/>
      <c r="AA1805" s="2"/>
      <c r="AB1805" s="23"/>
      <c r="AC1805" s="23"/>
      <c r="AD1805" s="17"/>
      <c r="AE1805" s="10"/>
      <c r="AF1805" s="6"/>
    </row>
    <row r="1806" spans="22:32" x14ac:dyDescent="0.25">
      <c r="V1806" s="10"/>
      <c r="W1806" s="17"/>
      <c r="X1806" s="10"/>
      <c r="Y1806" s="2"/>
      <c r="Z1806" s="2"/>
      <c r="AA1806" s="2"/>
      <c r="AB1806" s="23"/>
      <c r="AC1806" s="23"/>
      <c r="AD1806" s="17"/>
      <c r="AE1806" s="10"/>
      <c r="AF1806" s="6"/>
    </row>
    <row r="1807" spans="22:32" x14ac:dyDescent="0.25">
      <c r="V1807" s="10"/>
      <c r="W1807" s="17"/>
      <c r="X1807" s="10"/>
      <c r="Y1807" s="2"/>
      <c r="Z1807" s="2"/>
      <c r="AA1807" s="2"/>
      <c r="AB1807" s="23"/>
      <c r="AC1807" s="23"/>
      <c r="AD1807" s="17"/>
      <c r="AE1807" s="10"/>
      <c r="AF1807" s="6"/>
    </row>
    <row r="1808" spans="22:32" x14ac:dyDescent="0.25">
      <c r="V1808" s="10"/>
      <c r="W1808" s="17"/>
      <c r="X1808" s="10"/>
      <c r="Y1808" s="2"/>
      <c r="Z1808" s="2"/>
      <c r="AA1808" s="2"/>
      <c r="AB1808" s="23"/>
      <c r="AC1808" s="23"/>
      <c r="AD1808" s="17"/>
      <c r="AE1808" s="10"/>
      <c r="AF1808" s="6"/>
    </row>
    <row r="1809" spans="22:32" x14ac:dyDescent="0.25">
      <c r="V1809" s="10"/>
      <c r="W1809" s="17"/>
      <c r="X1809" s="10"/>
      <c r="Y1809" s="2"/>
      <c r="Z1809" s="2"/>
      <c r="AA1809" s="2"/>
      <c r="AB1809" s="23"/>
      <c r="AC1809" s="23"/>
      <c r="AD1809" s="17"/>
      <c r="AE1809" s="10"/>
      <c r="AF1809" s="6"/>
    </row>
    <row r="1810" spans="22:32" x14ac:dyDescent="0.25">
      <c r="V1810" s="10"/>
      <c r="W1810" s="17"/>
      <c r="X1810" s="10"/>
      <c r="Y1810" s="2"/>
      <c r="Z1810" s="2"/>
      <c r="AA1810" s="2"/>
      <c r="AB1810" s="23"/>
      <c r="AC1810" s="23"/>
      <c r="AD1810" s="17"/>
      <c r="AE1810" s="10"/>
      <c r="AF1810" s="6"/>
    </row>
    <row r="1811" spans="22:32" x14ac:dyDescent="0.25">
      <c r="V1811" s="10"/>
      <c r="W1811" s="17"/>
      <c r="X1811" s="10"/>
      <c r="Y1811" s="2"/>
      <c r="Z1811" s="2"/>
      <c r="AA1811" s="2"/>
      <c r="AB1811" s="23"/>
      <c r="AC1811" s="23"/>
      <c r="AD1811" s="17"/>
      <c r="AE1811" s="10"/>
      <c r="AF1811" s="6"/>
    </row>
    <row r="1812" spans="22:32" x14ac:dyDescent="0.25">
      <c r="V1812" s="10"/>
      <c r="W1812" s="17"/>
      <c r="X1812" s="10"/>
      <c r="Y1812" s="2"/>
      <c r="Z1812" s="2"/>
      <c r="AA1812" s="2"/>
      <c r="AB1812" s="23"/>
      <c r="AC1812" s="23"/>
      <c r="AD1812" s="17"/>
      <c r="AE1812" s="10"/>
      <c r="AF1812" s="6"/>
    </row>
    <row r="1813" spans="22:32" x14ac:dyDescent="0.25">
      <c r="V1813" s="10"/>
      <c r="W1813" s="17"/>
      <c r="X1813" s="10"/>
      <c r="Y1813" s="2"/>
      <c r="Z1813" s="2"/>
      <c r="AA1813" s="2"/>
      <c r="AB1813" s="23"/>
      <c r="AC1813" s="23"/>
      <c r="AD1813" s="17"/>
      <c r="AE1813" s="10"/>
      <c r="AF1813" s="6"/>
    </row>
    <row r="1814" spans="22:32" x14ac:dyDescent="0.25">
      <c r="V1814" s="10"/>
      <c r="W1814" s="17"/>
      <c r="X1814" s="10"/>
      <c r="Y1814" s="2"/>
      <c r="Z1814" s="2"/>
      <c r="AA1814" s="2"/>
      <c r="AB1814" s="23"/>
      <c r="AC1814" s="23"/>
      <c r="AD1814" s="17"/>
      <c r="AE1814" s="10"/>
      <c r="AF1814" s="6"/>
    </row>
    <row r="1815" spans="22:32" x14ac:dyDescent="0.25">
      <c r="V1815" s="10"/>
      <c r="W1815" s="17"/>
      <c r="X1815" s="10"/>
      <c r="Y1815" s="2"/>
      <c r="Z1815" s="2"/>
      <c r="AA1815" s="2"/>
      <c r="AB1815" s="23"/>
      <c r="AC1815" s="23"/>
      <c r="AD1815" s="17"/>
      <c r="AE1815" s="10"/>
      <c r="AF1815" s="6"/>
    </row>
    <row r="1816" spans="22:32" x14ac:dyDescent="0.25">
      <c r="V1816" s="10"/>
      <c r="W1816" s="17"/>
      <c r="X1816" s="10"/>
      <c r="Y1816" s="2"/>
      <c r="Z1816" s="2"/>
      <c r="AA1816" s="2"/>
      <c r="AB1816" s="23"/>
      <c r="AC1816" s="23"/>
      <c r="AD1816" s="17"/>
      <c r="AE1816" s="10"/>
      <c r="AF1816" s="6"/>
    </row>
    <row r="1817" spans="22:32" x14ac:dyDescent="0.25">
      <c r="V1817" s="10"/>
      <c r="W1817" s="17"/>
      <c r="X1817" s="10"/>
      <c r="Y1817" s="2"/>
      <c r="Z1817" s="2"/>
      <c r="AA1817" s="2"/>
      <c r="AB1817" s="23"/>
      <c r="AC1817" s="23"/>
      <c r="AD1817" s="17"/>
      <c r="AE1817" s="10"/>
      <c r="AF1817" s="6"/>
    </row>
    <row r="1818" spans="22:32" x14ac:dyDescent="0.25">
      <c r="V1818" s="10"/>
      <c r="W1818" s="17"/>
      <c r="X1818" s="10"/>
      <c r="Y1818" s="2"/>
      <c r="Z1818" s="2"/>
      <c r="AA1818" s="2"/>
      <c r="AB1818" s="23"/>
      <c r="AC1818" s="23"/>
      <c r="AD1818" s="17"/>
      <c r="AE1818" s="10"/>
      <c r="AF1818" s="6"/>
    </row>
    <row r="1819" spans="22:32" x14ac:dyDescent="0.25">
      <c r="V1819" s="10"/>
      <c r="W1819" s="17"/>
      <c r="X1819" s="10"/>
      <c r="Y1819" s="2"/>
      <c r="Z1819" s="2"/>
      <c r="AA1819" s="2"/>
      <c r="AB1819" s="23"/>
      <c r="AC1819" s="23"/>
      <c r="AD1819" s="17"/>
      <c r="AE1819" s="10"/>
      <c r="AF1819" s="6"/>
    </row>
    <row r="1820" spans="22:32" x14ac:dyDescent="0.25">
      <c r="V1820" s="10"/>
      <c r="W1820" s="17"/>
      <c r="X1820" s="10"/>
      <c r="Y1820" s="2"/>
      <c r="Z1820" s="2"/>
      <c r="AA1820" s="2"/>
      <c r="AB1820" s="23"/>
      <c r="AC1820" s="23"/>
      <c r="AD1820" s="17"/>
      <c r="AE1820" s="10"/>
      <c r="AF1820" s="6"/>
    </row>
    <row r="1821" spans="22:32" x14ac:dyDescent="0.25">
      <c r="V1821" s="10"/>
      <c r="W1821" s="17"/>
      <c r="X1821" s="10"/>
      <c r="Y1821" s="2"/>
      <c r="Z1821" s="2"/>
      <c r="AA1821" s="2"/>
      <c r="AB1821" s="23"/>
      <c r="AC1821" s="23"/>
      <c r="AD1821" s="17"/>
      <c r="AE1821" s="10"/>
      <c r="AF1821" s="6"/>
    </row>
    <row r="1822" spans="22:32" x14ac:dyDescent="0.25">
      <c r="V1822" s="10"/>
      <c r="W1822" s="17"/>
      <c r="X1822" s="10"/>
      <c r="Y1822" s="2"/>
      <c r="Z1822" s="2"/>
      <c r="AA1822" s="2"/>
      <c r="AB1822" s="23"/>
      <c r="AC1822" s="23"/>
      <c r="AD1822" s="17"/>
      <c r="AE1822" s="10"/>
      <c r="AF1822" s="6"/>
    </row>
    <row r="1823" spans="22:32" x14ac:dyDescent="0.25">
      <c r="V1823" s="10"/>
      <c r="W1823" s="17"/>
      <c r="X1823" s="10"/>
      <c r="Y1823" s="2"/>
      <c r="Z1823" s="2"/>
      <c r="AA1823" s="2"/>
      <c r="AB1823" s="23"/>
      <c r="AC1823" s="23"/>
      <c r="AD1823" s="17"/>
      <c r="AE1823" s="10"/>
      <c r="AF1823" s="6"/>
    </row>
    <row r="1824" spans="22:32" x14ac:dyDescent="0.25">
      <c r="V1824" s="10"/>
      <c r="W1824" s="17"/>
      <c r="X1824" s="10"/>
      <c r="Y1824" s="2"/>
      <c r="Z1824" s="2"/>
      <c r="AA1824" s="2"/>
      <c r="AB1824" s="23"/>
      <c r="AC1824" s="23"/>
      <c r="AD1824" s="17"/>
      <c r="AE1824" s="10"/>
      <c r="AF1824" s="6"/>
    </row>
    <row r="1825" spans="22:32" x14ac:dyDescent="0.25">
      <c r="V1825" s="10"/>
      <c r="W1825" s="17"/>
      <c r="X1825" s="10"/>
      <c r="Y1825" s="2"/>
      <c r="Z1825" s="2"/>
      <c r="AA1825" s="2"/>
      <c r="AB1825" s="23"/>
      <c r="AC1825" s="23"/>
      <c r="AD1825" s="17"/>
      <c r="AE1825" s="10"/>
      <c r="AF1825" s="6"/>
    </row>
    <row r="1826" spans="22:32" x14ac:dyDescent="0.25">
      <c r="V1826" s="10"/>
      <c r="W1826" s="17"/>
      <c r="X1826" s="10"/>
      <c r="Y1826" s="2"/>
      <c r="Z1826" s="2"/>
      <c r="AA1826" s="2"/>
      <c r="AB1826" s="23"/>
      <c r="AC1826" s="23"/>
      <c r="AD1826" s="17"/>
      <c r="AE1826" s="10"/>
      <c r="AF1826" s="6"/>
    </row>
    <row r="1827" spans="22:32" x14ac:dyDescent="0.25">
      <c r="V1827" s="10"/>
      <c r="W1827" s="17"/>
      <c r="X1827" s="10"/>
      <c r="Y1827" s="2"/>
      <c r="Z1827" s="2"/>
      <c r="AA1827" s="2"/>
      <c r="AB1827" s="23"/>
      <c r="AC1827" s="23"/>
      <c r="AD1827" s="17"/>
      <c r="AE1827" s="10"/>
      <c r="AF1827" s="6"/>
    </row>
    <row r="1828" spans="22:32" x14ac:dyDescent="0.25">
      <c r="V1828" s="10"/>
      <c r="W1828" s="17"/>
      <c r="X1828" s="10"/>
      <c r="Y1828" s="2"/>
      <c r="Z1828" s="2"/>
      <c r="AA1828" s="2"/>
      <c r="AB1828" s="23"/>
      <c r="AC1828" s="23"/>
      <c r="AD1828" s="17"/>
      <c r="AE1828" s="10"/>
      <c r="AF1828" s="6"/>
    </row>
    <row r="1829" spans="22:32" x14ac:dyDescent="0.25">
      <c r="V1829" s="10"/>
      <c r="W1829" s="17"/>
      <c r="X1829" s="10"/>
      <c r="Y1829" s="2"/>
      <c r="Z1829" s="2"/>
      <c r="AA1829" s="2"/>
      <c r="AB1829" s="23"/>
      <c r="AC1829" s="23"/>
      <c r="AD1829" s="17"/>
      <c r="AE1829" s="10"/>
      <c r="AF1829" s="6"/>
    </row>
    <row r="1830" spans="22:32" x14ac:dyDescent="0.25">
      <c r="V1830" s="10"/>
      <c r="W1830" s="17"/>
      <c r="X1830" s="10"/>
      <c r="Y1830" s="2"/>
      <c r="Z1830" s="2"/>
      <c r="AA1830" s="2"/>
      <c r="AB1830" s="23"/>
      <c r="AC1830" s="23"/>
      <c r="AD1830" s="17"/>
      <c r="AE1830" s="10"/>
      <c r="AF1830" s="6"/>
    </row>
    <row r="1831" spans="22:32" x14ac:dyDescent="0.25">
      <c r="V1831" s="10"/>
      <c r="W1831" s="17"/>
      <c r="X1831" s="10"/>
      <c r="Y1831" s="2"/>
      <c r="Z1831" s="2"/>
      <c r="AA1831" s="2"/>
      <c r="AB1831" s="23"/>
      <c r="AC1831" s="23"/>
      <c r="AD1831" s="17"/>
      <c r="AE1831" s="10"/>
      <c r="AF1831" s="6"/>
    </row>
    <row r="1832" spans="22:32" x14ac:dyDescent="0.25">
      <c r="V1832" s="10"/>
      <c r="W1832" s="17"/>
      <c r="X1832" s="10"/>
      <c r="Y1832" s="2"/>
      <c r="Z1832" s="2"/>
      <c r="AA1832" s="2"/>
      <c r="AB1832" s="23"/>
      <c r="AC1832" s="23"/>
      <c r="AD1832" s="17"/>
      <c r="AE1832" s="10"/>
      <c r="AF1832" s="6"/>
    </row>
    <row r="1833" spans="22:32" x14ac:dyDescent="0.25">
      <c r="V1833" s="10"/>
      <c r="W1833" s="17"/>
      <c r="X1833" s="10"/>
      <c r="Y1833" s="2"/>
      <c r="Z1833" s="2"/>
      <c r="AA1833" s="2"/>
      <c r="AB1833" s="23"/>
      <c r="AC1833" s="23"/>
      <c r="AD1833" s="17"/>
      <c r="AE1833" s="10"/>
      <c r="AF1833" s="6"/>
    </row>
    <row r="1834" spans="22:32" x14ac:dyDescent="0.25">
      <c r="V1834" s="10"/>
      <c r="W1834" s="17"/>
      <c r="X1834" s="10"/>
      <c r="Y1834" s="2"/>
      <c r="Z1834" s="2"/>
      <c r="AA1834" s="2"/>
      <c r="AB1834" s="23"/>
      <c r="AC1834" s="23"/>
      <c r="AD1834" s="17"/>
      <c r="AE1834" s="10"/>
      <c r="AF1834" s="6"/>
    </row>
    <row r="1835" spans="22:32" x14ac:dyDescent="0.25">
      <c r="V1835" s="10"/>
      <c r="W1835" s="17"/>
      <c r="X1835" s="10"/>
      <c r="Y1835" s="2"/>
      <c r="Z1835" s="2"/>
      <c r="AA1835" s="2"/>
      <c r="AB1835" s="23"/>
      <c r="AC1835" s="23"/>
      <c r="AD1835" s="17"/>
      <c r="AE1835" s="10"/>
      <c r="AF1835" s="6"/>
    </row>
    <row r="1836" spans="22:32" x14ac:dyDescent="0.25">
      <c r="V1836" s="10"/>
      <c r="W1836" s="17"/>
      <c r="X1836" s="10"/>
      <c r="Y1836" s="2"/>
      <c r="Z1836" s="2"/>
      <c r="AA1836" s="2"/>
      <c r="AB1836" s="23"/>
      <c r="AC1836" s="23"/>
      <c r="AD1836" s="17"/>
      <c r="AE1836" s="10"/>
      <c r="AF1836" s="6"/>
    </row>
    <row r="1837" spans="22:32" x14ac:dyDescent="0.25">
      <c r="V1837" s="10"/>
      <c r="W1837" s="17"/>
      <c r="X1837" s="10"/>
      <c r="Y1837" s="2"/>
      <c r="Z1837" s="2"/>
      <c r="AA1837" s="2"/>
      <c r="AB1837" s="23"/>
      <c r="AC1837" s="23"/>
      <c r="AD1837" s="17"/>
      <c r="AE1837" s="10"/>
      <c r="AF1837" s="6"/>
    </row>
    <row r="1838" spans="22:32" x14ac:dyDescent="0.25">
      <c r="V1838" s="10"/>
      <c r="W1838" s="17"/>
      <c r="X1838" s="10"/>
      <c r="Y1838" s="2"/>
      <c r="Z1838" s="2"/>
      <c r="AA1838" s="2"/>
      <c r="AB1838" s="23"/>
      <c r="AC1838" s="23"/>
      <c r="AD1838" s="17"/>
      <c r="AE1838" s="10"/>
      <c r="AF1838" s="6"/>
    </row>
    <row r="1839" spans="22:32" x14ac:dyDescent="0.25">
      <c r="V1839" s="10"/>
      <c r="W1839" s="17"/>
      <c r="X1839" s="10"/>
      <c r="Y1839" s="2"/>
      <c r="Z1839" s="2"/>
      <c r="AA1839" s="2"/>
      <c r="AB1839" s="23"/>
      <c r="AC1839" s="23"/>
      <c r="AD1839" s="17"/>
      <c r="AE1839" s="10"/>
      <c r="AF1839" s="6"/>
    </row>
    <row r="1840" spans="22:32" x14ac:dyDescent="0.25">
      <c r="V1840" s="10"/>
      <c r="W1840" s="17"/>
      <c r="X1840" s="10"/>
      <c r="Y1840" s="2"/>
      <c r="Z1840" s="2"/>
      <c r="AA1840" s="2"/>
      <c r="AB1840" s="23"/>
      <c r="AC1840" s="23"/>
      <c r="AD1840" s="17"/>
      <c r="AE1840" s="10"/>
      <c r="AF1840" s="6"/>
    </row>
    <row r="1841" spans="22:32" x14ac:dyDescent="0.25">
      <c r="V1841" s="10"/>
      <c r="W1841" s="17"/>
      <c r="X1841" s="10"/>
      <c r="Y1841" s="2"/>
      <c r="Z1841" s="2"/>
      <c r="AA1841" s="2"/>
      <c r="AB1841" s="23"/>
      <c r="AC1841" s="23"/>
      <c r="AD1841" s="17"/>
      <c r="AE1841" s="10"/>
      <c r="AF1841" s="6"/>
    </row>
    <row r="1842" spans="22:32" x14ac:dyDescent="0.25">
      <c r="V1842" s="10"/>
      <c r="W1842" s="17"/>
      <c r="X1842" s="10"/>
      <c r="Y1842" s="2"/>
      <c r="Z1842" s="2"/>
      <c r="AA1842" s="2"/>
      <c r="AB1842" s="23"/>
      <c r="AC1842" s="23"/>
      <c r="AD1842" s="17"/>
      <c r="AE1842" s="10"/>
      <c r="AF1842" s="6"/>
    </row>
    <row r="1843" spans="22:32" x14ac:dyDescent="0.25">
      <c r="V1843" s="10"/>
      <c r="W1843" s="17"/>
      <c r="X1843" s="10"/>
      <c r="Y1843" s="2"/>
      <c r="Z1843" s="2"/>
      <c r="AA1843" s="2"/>
      <c r="AB1843" s="23"/>
      <c r="AC1843" s="23"/>
      <c r="AD1843" s="17"/>
      <c r="AE1843" s="10"/>
      <c r="AF1843" s="6"/>
    </row>
    <row r="1844" spans="22:32" x14ac:dyDescent="0.25">
      <c r="V1844" s="10"/>
      <c r="W1844" s="17"/>
      <c r="X1844" s="10"/>
      <c r="Y1844" s="2"/>
      <c r="Z1844" s="2"/>
      <c r="AA1844" s="2"/>
      <c r="AB1844" s="23"/>
      <c r="AC1844" s="23"/>
      <c r="AD1844" s="17"/>
      <c r="AE1844" s="10"/>
      <c r="AF1844" s="6"/>
    </row>
    <row r="1845" spans="22:32" x14ac:dyDescent="0.25">
      <c r="V1845" s="10"/>
      <c r="W1845" s="17"/>
      <c r="X1845" s="10"/>
      <c r="Y1845" s="2"/>
      <c r="Z1845" s="2"/>
      <c r="AA1845" s="2"/>
      <c r="AB1845" s="23"/>
      <c r="AC1845" s="23"/>
      <c r="AD1845" s="17"/>
      <c r="AE1845" s="10"/>
      <c r="AF1845" s="6"/>
    </row>
    <row r="1846" spans="22:32" x14ac:dyDescent="0.25">
      <c r="V1846" s="10"/>
      <c r="W1846" s="17"/>
      <c r="X1846" s="10"/>
      <c r="Y1846" s="2"/>
      <c r="Z1846" s="2"/>
      <c r="AA1846" s="2"/>
      <c r="AB1846" s="23"/>
      <c r="AC1846" s="23"/>
      <c r="AD1846" s="17"/>
      <c r="AE1846" s="10"/>
      <c r="AF1846" s="6"/>
    </row>
    <row r="1847" spans="22:32" x14ac:dyDescent="0.25">
      <c r="V1847" s="10"/>
      <c r="W1847" s="17"/>
      <c r="X1847" s="10"/>
      <c r="Y1847" s="2"/>
      <c r="Z1847" s="2"/>
      <c r="AA1847" s="2"/>
      <c r="AB1847" s="23"/>
      <c r="AC1847" s="23"/>
      <c r="AD1847" s="17"/>
      <c r="AE1847" s="10"/>
      <c r="AF1847" s="6"/>
    </row>
    <row r="1848" spans="22:32" x14ac:dyDescent="0.25">
      <c r="V1848" s="10"/>
      <c r="W1848" s="17"/>
      <c r="X1848" s="10"/>
      <c r="Y1848" s="2"/>
      <c r="Z1848" s="2"/>
      <c r="AA1848" s="2"/>
      <c r="AB1848" s="23"/>
      <c r="AC1848" s="23"/>
      <c r="AD1848" s="17"/>
      <c r="AE1848" s="10"/>
      <c r="AF1848" s="6"/>
    </row>
    <row r="1849" spans="22:32" x14ac:dyDescent="0.25">
      <c r="V1849" s="10"/>
      <c r="W1849" s="17"/>
      <c r="X1849" s="10"/>
      <c r="Y1849" s="2"/>
      <c r="Z1849" s="2"/>
      <c r="AA1849" s="2"/>
      <c r="AB1849" s="23"/>
      <c r="AC1849" s="23"/>
      <c r="AD1849" s="17"/>
      <c r="AE1849" s="10"/>
      <c r="AF1849" s="6"/>
    </row>
    <row r="1850" spans="22:32" x14ac:dyDescent="0.25">
      <c r="V1850" s="10"/>
      <c r="W1850" s="17"/>
      <c r="X1850" s="10"/>
      <c r="Y1850" s="2"/>
      <c r="Z1850" s="2"/>
      <c r="AA1850" s="2"/>
      <c r="AB1850" s="23"/>
      <c r="AC1850" s="23"/>
      <c r="AD1850" s="17"/>
      <c r="AE1850" s="10"/>
      <c r="AF1850" s="6"/>
    </row>
    <row r="1851" spans="22:32" x14ac:dyDescent="0.25">
      <c r="V1851" s="10"/>
      <c r="W1851" s="17"/>
      <c r="X1851" s="10"/>
      <c r="Y1851" s="2"/>
      <c r="Z1851" s="2"/>
      <c r="AA1851" s="2"/>
      <c r="AB1851" s="23"/>
      <c r="AC1851" s="23"/>
      <c r="AD1851" s="17"/>
      <c r="AE1851" s="10"/>
      <c r="AF1851" s="6"/>
    </row>
    <row r="1852" spans="22:32" x14ac:dyDescent="0.25">
      <c r="V1852" s="10"/>
      <c r="W1852" s="17"/>
      <c r="X1852" s="10"/>
      <c r="Y1852" s="2"/>
      <c r="Z1852" s="2"/>
      <c r="AA1852" s="2"/>
      <c r="AB1852" s="23"/>
      <c r="AC1852" s="23"/>
      <c r="AD1852" s="17"/>
      <c r="AE1852" s="10"/>
      <c r="AF1852" s="6"/>
    </row>
    <row r="1853" spans="22:32" x14ac:dyDescent="0.25">
      <c r="V1853" s="10"/>
      <c r="W1853" s="17"/>
      <c r="X1853" s="10"/>
      <c r="Y1853" s="2"/>
      <c r="Z1853" s="2"/>
      <c r="AA1853" s="2"/>
      <c r="AB1853" s="23"/>
      <c r="AC1853" s="23"/>
      <c r="AD1853" s="17"/>
      <c r="AE1853" s="10"/>
      <c r="AF1853" s="6"/>
    </row>
    <row r="1854" spans="22:32" x14ac:dyDescent="0.25">
      <c r="V1854" s="10"/>
      <c r="W1854" s="17"/>
      <c r="X1854" s="10"/>
      <c r="Y1854" s="2"/>
      <c r="Z1854" s="2"/>
      <c r="AA1854" s="2"/>
      <c r="AB1854" s="23"/>
      <c r="AC1854" s="23"/>
      <c r="AD1854" s="17"/>
      <c r="AE1854" s="10"/>
      <c r="AF1854" s="6"/>
    </row>
    <row r="1855" spans="22:32" x14ac:dyDescent="0.25">
      <c r="V1855" s="10"/>
      <c r="W1855" s="17"/>
      <c r="X1855" s="10"/>
      <c r="Y1855" s="2"/>
      <c r="Z1855" s="2"/>
      <c r="AA1855" s="2"/>
      <c r="AB1855" s="23"/>
      <c r="AC1855" s="23"/>
      <c r="AD1855" s="17"/>
      <c r="AE1855" s="10"/>
      <c r="AF1855" s="6"/>
    </row>
    <row r="1856" spans="22:32" x14ac:dyDescent="0.25">
      <c r="V1856" s="10"/>
      <c r="W1856" s="17"/>
      <c r="X1856" s="10"/>
      <c r="Y1856" s="2"/>
      <c r="Z1856" s="2"/>
      <c r="AA1856" s="2"/>
      <c r="AB1856" s="23"/>
      <c r="AC1856" s="23"/>
      <c r="AD1856" s="17"/>
      <c r="AE1856" s="10"/>
      <c r="AF1856" s="6"/>
    </row>
    <row r="1857" spans="22:32" x14ac:dyDescent="0.25">
      <c r="V1857" s="10"/>
      <c r="W1857" s="17"/>
      <c r="X1857" s="10"/>
      <c r="Y1857" s="2"/>
      <c r="Z1857" s="2"/>
      <c r="AA1857" s="2"/>
      <c r="AB1857" s="23"/>
      <c r="AC1857" s="23"/>
      <c r="AD1857" s="17"/>
      <c r="AE1857" s="10"/>
      <c r="AF1857" s="6"/>
    </row>
    <row r="1858" spans="22:32" x14ac:dyDescent="0.25">
      <c r="V1858" s="10"/>
      <c r="W1858" s="17"/>
      <c r="X1858" s="10"/>
      <c r="Y1858" s="2"/>
      <c r="Z1858" s="2"/>
      <c r="AA1858" s="2"/>
      <c r="AB1858" s="23"/>
      <c r="AC1858" s="23"/>
      <c r="AD1858" s="17"/>
      <c r="AE1858" s="10"/>
      <c r="AF1858" s="6"/>
    </row>
    <row r="1859" spans="22:32" x14ac:dyDescent="0.25">
      <c r="V1859" s="10"/>
      <c r="W1859" s="17"/>
      <c r="X1859" s="10"/>
      <c r="Y1859" s="2"/>
      <c r="Z1859" s="2"/>
      <c r="AA1859" s="2"/>
      <c r="AB1859" s="23"/>
      <c r="AC1859" s="23"/>
      <c r="AD1859" s="17"/>
      <c r="AE1859" s="10"/>
      <c r="AF1859" s="6"/>
    </row>
    <row r="1860" spans="22:32" x14ac:dyDescent="0.25">
      <c r="V1860" s="10"/>
      <c r="W1860" s="17"/>
      <c r="X1860" s="10"/>
      <c r="Y1860" s="2"/>
      <c r="Z1860" s="2"/>
      <c r="AA1860" s="2"/>
      <c r="AB1860" s="23"/>
      <c r="AC1860" s="23"/>
      <c r="AD1860" s="17"/>
      <c r="AE1860" s="10"/>
      <c r="AF1860" s="6"/>
    </row>
    <row r="1861" spans="22:32" x14ac:dyDescent="0.25">
      <c r="V1861" s="10"/>
      <c r="W1861" s="17"/>
      <c r="X1861" s="10"/>
      <c r="Y1861" s="2"/>
      <c r="Z1861" s="2"/>
      <c r="AA1861" s="2"/>
      <c r="AB1861" s="23"/>
      <c r="AC1861" s="23"/>
      <c r="AD1861" s="17"/>
      <c r="AE1861" s="10"/>
      <c r="AF1861" s="6"/>
    </row>
    <row r="1862" spans="22:32" x14ac:dyDescent="0.25">
      <c r="V1862" s="10"/>
      <c r="W1862" s="17"/>
      <c r="X1862" s="10"/>
      <c r="Y1862" s="2"/>
      <c r="Z1862" s="2"/>
      <c r="AA1862" s="2"/>
      <c r="AB1862" s="23"/>
      <c r="AC1862" s="23"/>
      <c r="AD1862" s="17"/>
      <c r="AE1862" s="10"/>
      <c r="AF1862" s="6"/>
    </row>
    <row r="1863" spans="22:32" x14ac:dyDescent="0.25">
      <c r="V1863" s="10"/>
      <c r="W1863" s="17"/>
      <c r="X1863" s="10"/>
      <c r="Y1863" s="2"/>
      <c r="Z1863" s="2"/>
      <c r="AA1863" s="2"/>
      <c r="AB1863" s="23"/>
      <c r="AC1863" s="23"/>
      <c r="AD1863" s="17"/>
      <c r="AE1863" s="10"/>
      <c r="AF1863" s="6"/>
    </row>
    <row r="1864" spans="22:32" x14ac:dyDescent="0.25">
      <c r="V1864" s="10"/>
      <c r="W1864" s="17"/>
      <c r="X1864" s="10"/>
      <c r="Y1864" s="2"/>
      <c r="Z1864" s="2"/>
      <c r="AA1864" s="2"/>
      <c r="AB1864" s="23"/>
      <c r="AC1864" s="23"/>
      <c r="AD1864" s="17"/>
      <c r="AE1864" s="10"/>
      <c r="AF1864" s="6"/>
    </row>
    <row r="1865" spans="22:32" x14ac:dyDescent="0.25">
      <c r="V1865" s="10"/>
      <c r="W1865" s="17"/>
      <c r="X1865" s="10"/>
      <c r="Y1865" s="2"/>
      <c r="Z1865" s="2"/>
      <c r="AA1865" s="2"/>
      <c r="AB1865" s="23"/>
      <c r="AC1865" s="23"/>
      <c r="AD1865" s="17"/>
      <c r="AE1865" s="10"/>
      <c r="AF1865" s="6"/>
    </row>
    <row r="1866" spans="22:32" x14ac:dyDescent="0.25">
      <c r="V1866" s="10"/>
      <c r="W1866" s="17"/>
      <c r="X1866" s="10"/>
      <c r="Y1866" s="2"/>
      <c r="Z1866" s="2"/>
      <c r="AA1866" s="2"/>
      <c r="AB1866" s="23"/>
      <c r="AC1866" s="23"/>
      <c r="AD1866" s="17"/>
      <c r="AE1866" s="10"/>
      <c r="AF1866" s="6"/>
    </row>
    <row r="1867" spans="22:32" x14ac:dyDescent="0.25">
      <c r="V1867" s="10"/>
      <c r="W1867" s="17"/>
      <c r="X1867" s="10"/>
      <c r="Y1867" s="2"/>
      <c r="Z1867" s="2"/>
      <c r="AA1867" s="2"/>
      <c r="AB1867" s="23"/>
      <c r="AC1867" s="23"/>
      <c r="AD1867" s="17"/>
      <c r="AE1867" s="10"/>
      <c r="AF1867" s="6"/>
    </row>
    <row r="1868" spans="22:32" x14ac:dyDescent="0.25">
      <c r="V1868" s="10"/>
      <c r="W1868" s="17"/>
      <c r="X1868" s="10"/>
      <c r="Y1868" s="2"/>
      <c r="Z1868" s="2"/>
      <c r="AA1868" s="2"/>
      <c r="AB1868" s="23"/>
      <c r="AC1868" s="23"/>
      <c r="AD1868" s="17"/>
      <c r="AE1868" s="10"/>
      <c r="AF1868" s="6"/>
    </row>
    <row r="1869" spans="22:32" x14ac:dyDescent="0.25">
      <c r="V1869" s="10"/>
      <c r="W1869" s="17"/>
      <c r="X1869" s="10"/>
      <c r="Y1869" s="2"/>
      <c r="Z1869" s="2"/>
      <c r="AA1869" s="2"/>
      <c r="AB1869" s="23"/>
      <c r="AC1869" s="23"/>
      <c r="AD1869" s="17"/>
      <c r="AE1869" s="10"/>
      <c r="AF1869" s="6"/>
    </row>
    <row r="1870" spans="22:32" x14ac:dyDescent="0.25">
      <c r="V1870" s="10"/>
      <c r="W1870" s="17"/>
      <c r="X1870" s="10"/>
      <c r="Y1870" s="2"/>
      <c r="Z1870" s="2"/>
      <c r="AA1870" s="2"/>
      <c r="AB1870" s="23"/>
      <c r="AC1870" s="23"/>
      <c r="AD1870" s="17"/>
      <c r="AE1870" s="10"/>
      <c r="AF1870" s="6"/>
    </row>
    <row r="1871" spans="22:32" x14ac:dyDescent="0.25">
      <c r="V1871" s="10"/>
      <c r="W1871" s="17"/>
      <c r="X1871" s="10"/>
      <c r="Y1871" s="2"/>
      <c r="Z1871" s="2"/>
      <c r="AA1871" s="2"/>
      <c r="AB1871" s="23"/>
      <c r="AC1871" s="23"/>
      <c r="AD1871" s="17"/>
      <c r="AE1871" s="10"/>
      <c r="AF1871" s="6"/>
    </row>
    <row r="1872" spans="22:32" x14ac:dyDescent="0.25">
      <c r="V1872" s="10"/>
      <c r="W1872" s="17"/>
      <c r="X1872" s="10"/>
      <c r="Y1872" s="2"/>
      <c r="Z1872" s="2"/>
      <c r="AA1872" s="2"/>
      <c r="AB1872" s="23"/>
      <c r="AC1872" s="23"/>
      <c r="AD1872" s="17"/>
      <c r="AE1872" s="10"/>
      <c r="AF1872" s="6"/>
    </row>
    <row r="1873" spans="22:32" x14ac:dyDescent="0.25">
      <c r="V1873" s="10"/>
      <c r="W1873" s="17"/>
      <c r="X1873" s="10"/>
      <c r="Y1873" s="2"/>
      <c r="Z1873" s="2"/>
      <c r="AA1873" s="2"/>
      <c r="AB1873" s="23"/>
      <c r="AC1873" s="23"/>
      <c r="AD1873" s="17"/>
      <c r="AE1873" s="10"/>
      <c r="AF1873" s="6"/>
    </row>
    <row r="1874" spans="22:32" x14ac:dyDescent="0.25">
      <c r="V1874" s="10"/>
      <c r="W1874" s="17"/>
      <c r="X1874" s="10"/>
      <c r="Y1874" s="2"/>
      <c r="Z1874" s="2"/>
      <c r="AA1874" s="2"/>
      <c r="AB1874" s="23"/>
      <c r="AC1874" s="23"/>
      <c r="AD1874" s="17"/>
      <c r="AE1874" s="10"/>
      <c r="AF1874" s="6"/>
    </row>
    <row r="1875" spans="22:32" x14ac:dyDescent="0.25">
      <c r="V1875" s="10"/>
      <c r="W1875" s="17"/>
      <c r="X1875" s="10"/>
      <c r="Y1875" s="2"/>
      <c r="Z1875" s="2"/>
      <c r="AA1875" s="2"/>
      <c r="AB1875" s="23"/>
      <c r="AC1875" s="23"/>
      <c r="AD1875" s="17"/>
      <c r="AE1875" s="10"/>
      <c r="AF1875" s="6"/>
    </row>
    <row r="1876" spans="22:32" x14ac:dyDescent="0.25">
      <c r="V1876" s="10"/>
      <c r="W1876" s="17"/>
      <c r="X1876" s="10"/>
      <c r="Y1876" s="2"/>
      <c r="Z1876" s="2"/>
      <c r="AA1876" s="2"/>
      <c r="AB1876" s="23"/>
      <c r="AC1876" s="23"/>
      <c r="AD1876" s="17"/>
      <c r="AE1876" s="10"/>
      <c r="AF1876" s="6"/>
    </row>
    <row r="1877" spans="22:32" x14ac:dyDescent="0.25">
      <c r="V1877" s="10"/>
      <c r="W1877" s="17"/>
      <c r="X1877" s="10"/>
      <c r="Y1877" s="2"/>
      <c r="Z1877" s="2"/>
      <c r="AA1877" s="2"/>
      <c r="AB1877" s="23"/>
      <c r="AC1877" s="23"/>
      <c r="AD1877" s="17"/>
      <c r="AE1877" s="10"/>
      <c r="AF1877" s="6"/>
    </row>
    <row r="1878" spans="22:32" x14ac:dyDescent="0.25">
      <c r="V1878" s="10"/>
      <c r="W1878" s="17"/>
      <c r="X1878" s="10"/>
      <c r="Y1878" s="2"/>
      <c r="Z1878" s="2"/>
      <c r="AA1878" s="2"/>
      <c r="AB1878" s="23"/>
      <c r="AC1878" s="23"/>
      <c r="AD1878" s="17"/>
      <c r="AE1878" s="10"/>
      <c r="AF1878" s="6"/>
    </row>
    <row r="1879" spans="22:32" x14ac:dyDescent="0.25">
      <c r="V1879" s="10"/>
      <c r="W1879" s="17"/>
      <c r="X1879" s="10"/>
      <c r="Y1879" s="2"/>
      <c r="Z1879" s="2"/>
      <c r="AA1879" s="2"/>
      <c r="AB1879" s="23"/>
      <c r="AC1879" s="23"/>
      <c r="AD1879" s="17"/>
      <c r="AE1879" s="10"/>
      <c r="AF1879" s="6"/>
    </row>
    <row r="1880" spans="22:32" x14ac:dyDescent="0.25">
      <c r="V1880" s="10"/>
      <c r="W1880" s="17"/>
      <c r="X1880" s="10"/>
      <c r="Y1880" s="2"/>
      <c r="Z1880" s="2"/>
      <c r="AA1880" s="2"/>
      <c r="AB1880" s="23"/>
      <c r="AC1880" s="23"/>
      <c r="AD1880" s="17"/>
      <c r="AE1880" s="10"/>
      <c r="AF1880" s="6"/>
    </row>
    <row r="1881" spans="22:32" x14ac:dyDescent="0.25">
      <c r="V1881" s="10"/>
      <c r="W1881" s="17"/>
      <c r="X1881" s="10"/>
      <c r="Y1881" s="2"/>
      <c r="Z1881" s="2"/>
      <c r="AA1881" s="2"/>
      <c r="AB1881" s="23"/>
      <c r="AC1881" s="23"/>
      <c r="AD1881" s="17"/>
      <c r="AE1881" s="10"/>
      <c r="AF1881" s="6"/>
    </row>
    <row r="1882" spans="22:32" x14ac:dyDescent="0.25">
      <c r="V1882" s="10"/>
      <c r="W1882" s="17"/>
      <c r="X1882" s="10"/>
      <c r="Y1882" s="2"/>
      <c r="Z1882" s="2"/>
      <c r="AA1882" s="2"/>
      <c r="AB1882" s="23"/>
      <c r="AC1882" s="23"/>
      <c r="AD1882" s="17"/>
      <c r="AE1882" s="10"/>
      <c r="AF1882" s="6"/>
    </row>
    <row r="1883" spans="22:32" x14ac:dyDescent="0.25">
      <c r="V1883" s="10"/>
      <c r="W1883" s="17"/>
      <c r="X1883" s="10"/>
      <c r="Y1883" s="2"/>
      <c r="Z1883" s="2"/>
      <c r="AA1883" s="2"/>
      <c r="AB1883" s="23"/>
      <c r="AC1883" s="23"/>
      <c r="AD1883" s="17"/>
      <c r="AE1883" s="10"/>
      <c r="AF1883" s="6"/>
    </row>
    <row r="1884" spans="22:32" x14ac:dyDescent="0.25">
      <c r="V1884" s="10"/>
      <c r="W1884" s="17"/>
      <c r="X1884" s="10"/>
      <c r="Y1884" s="2"/>
      <c r="Z1884" s="2"/>
      <c r="AA1884" s="2"/>
      <c r="AB1884" s="23"/>
      <c r="AC1884" s="23"/>
      <c r="AD1884" s="17"/>
      <c r="AE1884" s="10"/>
      <c r="AF1884" s="6"/>
    </row>
    <row r="1885" spans="22:32" x14ac:dyDescent="0.25">
      <c r="V1885" s="10"/>
      <c r="W1885" s="17"/>
      <c r="X1885" s="10"/>
      <c r="Y1885" s="2"/>
      <c r="Z1885" s="2"/>
      <c r="AA1885" s="2"/>
      <c r="AB1885" s="23"/>
      <c r="AC1885" s="23"/>
      <c r="AD1885" s="17"/>
      <c r="AE1885" s="10"/>
      <c r="AF1885" s="6"/>
    </row>
    <row r="1886" spans="22:32" x14ac:dyDescent="0.25">
      <c r="V1886" s="10"/>
      <c r="W1886" s="17"/>
      <c r="X1886" s="10"/>
      <c r="Y1886" s="2"/>
      <c r="Z1886" s="2"/>
      <c r="AA1886" s="2"/>
      <c r="AB1886" s="23"/>
      <c r="AC1886" s="23"/>
      <c r="AD1886" s="17"/>
      <c r="AE1886" s="10"/>
      <c r="AF1886" s="6"/>
    </row>
    <row r="1887" spans="22:32" x14ac:dyDescent="0.25">
      <c r="V1887" s="10"/>
      <c r="W1887" s="17"/>
      <c r="X1887" s="10"/>
      <c r="Y1887" s="2"/>
      <c r="Z1887" s="2"/>
      <c r="AA1887" s="2"/>
      <c r="AB1887" s="23"/>
      <c r="AC1887" s="23"/>
      <c r="AD1887" s="17"/>
      <c r="AE1887" s="10"/>
      <c r="AF1887" s="6"/>
    </row>
    <row r="1888" spans="22:32" x14ac:dyDescent="0.25">
      <c r="V1888" s="10"/>
      <c r="W1888" s="17"/>
      <c r="X1888" s="10"/>
      <c r="Y1888" s="2"/>
      <c r="Z1888" s="2"/>
      <c r="AA1888" s="2"/>
      <c r="AB1888" s="23"/>
      <c r="AC1888" s="23"/>
      <c r="AD1888" s="17"/>
      <c r="AE1888" s="10"/>
      <c r="AF1888" s="6"/>
    </row>
    <row r="1889" spans="22:32" x14ac:dyDescent="0.25">
      <c r="V1889" s="10"/>
      <c r="W1889" s="17"/>
      <c r="X1889" s="10"/>
      <c r="Y1889" s="2"/>
      <c r="Z1889" s="2"/>
      <c r="AA1889" s="2"/>
      <c r="AB1889" s="23"/>
      <c r="AC1889" s="23"/>
      <c r="AD1889" s="17"/>
      <c r="AE1889" s="10"/>
      <c r="AF1889" s="6"/>
    </row>
    <row r="1890" spans="22:32" x14ac:dyDescent="0.25">
      <c r="V1890" s="10"/>
      <c r="W1890" s="17"/>
      <c r="X1890" s="10"/>
      <c r="Y1890" s="2"/>
      <c r="Z1890" s="2"/>
      <c r="AA1890" s="2"/>
      <c r="AB1890" s="23"/>
      <c r="AC1890" s="23"/>
      <c r="AD1890" s="17"/>
      <c r="AE1890" s="10"/>
      <c r="AF1890" s="6"/>
    </row>
    <row r="1891" spans="22:32" x14ac:dyDescent="0.25">
      <c r="V1891" s="10"/>
      <c r="W1891" s="17"/>
      <c r="X1891" s="10"/>
      <c r="Y1891" s="2"/>
      <c r="Z1891" s="2"/>
      <c r="AA1891" s="2"/>
      <c r="AB1891" s="23"/>
      <c r="AC1891" s="23"/>
      <c r="AD1891" s="17"/>
      <c r="AE1891" s="10"/>
      <c r="AF1891" s="6"/>
    </row>
    <row r="1892" spans="22:32" x14ac:dyDescent="0.25">
      <c r="V1892" s="10"/>
      <c r="W1892" s="17"/>
      <c r="X1892" s="10"/>
      <c r="Y1892" s="2"/>
      <c r="Z1892" s="2"/>
      <c r="AA1892" s="2"/>
      <c r="AB1892" s="23"/>
      <c r="AC1892" s="23"/>
      <c r="AD1892" s="17"/>
      <c r="AE1892" s="10"/>
      <c r="AF1892" s="6"/>
    </row>
    <row r="1893" spans="22:32" x14ac:dyDescent="0.25">
      <c r="V1893" s="10"/>
      <c r="W1893" s="17"/>
      <c r="X1893" s="10"/>
      <c r="Y1893" s="2"/>
      <c r="Z1893" s="2"/>
      <c r="AA1893" s="2"/>
      <c r="AB1893" s="23"/>
      <c r="AC1893" s="23"/>
      <c r="AD1893" s="17"/>
      <c r="AE1893" s="10"/>
      <c r="AF1893" s="6"/>
    </row>
    <row r="1894" spans="22:32" x14ac:dyDescent="0.25">
      <c r="V1894" s="10"/>
      <c r="W1894" s="17"/>
      <c r="X1894" s="10"/>
      <c r="Y1894" s="2"/>
      <c r="Z1894" s="2"/>
      <c r="AA1894" s="2"/>
      <c r="AB1894" s="23"/>
      <c r="AC1894" s="23"/>
      <c r="AD1894" s="17"/>
      <c r="AE1894" s="10"/>
      <c r="AF1894" s="6"/>
    </row>
    <row r="1895" spans="22:32" x14ac:dyDescent="0.25">
      <c r="V1895" s="10"/>
      <c r="W1895" s="17"/>
      <c r="X1895" s="10"/>
      <c r="Y1895" s="2"/>
      <c r="Z1895" s="2"/>
      <c r="AA1895" s="2"/>
      <c r="AB1895" s="23"/>
      <c r="AC1895" s="23"/>
      <c r="AD1895" s="17"/>
      <c r="AE1895" s="10"/>
      <c r="AF1895" s="6"/>
    </row>
    <row r="1896" spans="22:32" x14ac:dyDescent="0.25">
      <c r="V1896" s="10"/>
      <c r="W1896" s="17"/>
      <c r="X1896" s="10"/>
      <c r="Y1896" s="2"/>
      <c r="Z1896" s="2"/>
      <c r="AA1896" s="2"/>
      <c r="AB1896" s="23"/>
      <c r="AC1896" s="23"/>
      <c r="AD1896" s="17"/>
      <c r="AE1896" s="10"/>
      <c r="AF1896" s="6"/>
    </row>
    <row r="1897" spans="22:32" x14ac:dyDescent="0.25">
      <c r="V1897" s="10"/>
      <c r="W1897" s="17"/>
      <c r="X1897" s="10"/>
      <c r="Y1897" s="2"/>
      <c r="Z1897" s="2"/>
      <c r="AA1897" s="2"/>
      <c r="AB1897" s="23"/>
      <c r="AC1897" s="23"/>
      <c r="AD1897" s="17"/>
      <c r="AE1897" s="10"/>
      <c r="AF1897" s="6"/>
    </row>
    <row r="1898" spans="22:32" x14ac:dyDescent="0.25">
      <c r="V1898" s="10"/>
      <c r="W1898" s="17"/>
      <c r="X1898" s="10"/>
      <c r="Y1898" s="2"/>
      <c r="Z1898" s="2"/>
      <c r="AA1898" s="2"/>
      <c r="AB1898" s="23"/>
      <c r="AC1898" s="23"/>
      <c r="AD1898" s="17"/>
      <c r="AE1898" s="10"/>
      <c r="AF1898" s="6"/>
    </row>
    <row r="1899" spans="22:32" x14ac:dyDescent="0.25">
      <c r="V1899" s="10"/>
      <c r="W1899" s="17"/>
      <c r="X1899" s="10"/>
      <c r="Y1899" s="2"/>
      <c r="Z1899" s="2"/>
      <c r="AA1899" s="2"/>
      <c r="AB1899" s="23"/>
      <c r="AC1899" s="23"/>
      <c r="AD1899" s="17"/>
      <c r="AE1899" s="10"/>
      <c r="AF1899" s="6"/>
    </row>
    <row r="1900" spans="22:32" x14ac:dyDescent="0.25">
      <c r="V1900" s="10"/>
      <c r="W1900" s="17"/>
      <c r="X1900" s="10"/>
      <c r="Y1900" s="2"/>
      <c r="Z1900" s="2"/>
      <c r="AA1900" s="2"/>
      <c r="AB1900" s="23"/>
      <c r="AC1900" s="23"/>
      <c r="AD1900" s="17"/>
      <c r="AE1900" s="10"/>
      <c r="AF1900" s="6"/>
    </row>
    <row r="1901" spans="22:32" x14ac:dyDescent="0.25">
      <c r="V1901" s="10"/>
      <c r="W1901" s="17"/>
      <c r="X1901" s="10"/>
      <c r="Y1901" s="2"/>
      <c r="Z1901" s="2"/>
      <c r="AA1901" s="2"/>
      <c r="AB1901" s="23"/>
      <c r="AC1901" s="23"/>
      <c r="AD1901" s="17"/>
      <c r="AE1901" s="10"/>
      <c r="AF1901" s="6"/>
    </row>
    <row r="1902" spans="22:32" x14ac:dyDescent="0.25">
      <c r="V1902" s="10"/>
      <c r="W1902" s="17"/>
      <c r="X1902" s="10"/>
      <c r="Y1902" s="2"/>
      <c r="Z1902" s="2"/>
      <c r="AA1902" s="2"/>
      <c r="AB1902" s="23"/>
      <c r="AC1902" s="23"/>
      <c r="AD1902" s="17"/>
      <c r="AE1902" s="10"/>
      <c r="AF1902" s="6"/>
    </row>
    <row r="1903" spans="22:32" x14ac:dyDescent="0.25">
      <c r="V1903" s="10"/>
      <c r="W1903" s="17"/>
      <c r="X1903" s="10"/>
      <c r="Y1903" s="2"/>
      <c r="Z1903" s="2"/>
      <c r="AA1903" s="2"/>
      <c r="AB1903" s="23"/>
      <c r="AC1903" s="23"/>
      <c r="AD1903" s="17"/>
      <c r="AE1903" s="10"/>
      <c r="AF1903" s="6"/>
    </row>
    <row r="1904" spans="22:32" x14ac:dyDescent="0.25">
      <c r="V1904" s="10"/>
      <c r="W1904" s="17"/>
      <c r="X1904" s="10"/>
      <c r="Y1904" s="2"/>
      <c r="Z1904" s="2"/>
      <c r="AA1904" s="2"/>
      <c r="AB1904" s="23"/>
      <c r="AC1904" s="23"/>
      <c r="AD1904" s="17"/>
      <c r="AE1904" s="10"/>
      <c r="AF1904" s="6"/>
    </row>
    <row r="1905" spans="22:32" x14ac:dyDescent="0.25">
      <c r="V1905" s="10"/>
      <c r="W1905" s="17"/>
      <c r="X1905" s="10"/>
      <c r="Y1905" s="2"/>
      <c r="Z1905" s="2"/>
      <c r="AA1905" s="2"/>
      <c r="AB1905" s="23"/>
      <c r="AC1905" s="23"/>
      <c r="AD1905" s="17"/>
      <c r="AE1905" s="10"/>
      <c r="AF1905" s="6"/>
    </row>
    <row r="1906" spans="22:32" x14ac:dyDescent="0.25">
      <c r="V1906" s="10"/>
      <c r="W1906" s="17"/>
      <c r="X1906" s="10"/>
      <c r="Y1906" s="2"/>
      <c r="Z1906" s="2"/>
      <c r="AA1906" s="2"/>
      <c r="AB1906" s="23"/>
      <c r="AC1906" s="23"/>
      <c r="AD1906" s="17"/>
      <c r="AE1906" s="10"/>
      <c r="AF1906" s="6"/>
    </row>
    <row r="1907" spans="22:32" x14ac:dyDescent="0.25">
      <c r="V1907" s="10"/>
      <c r="W1907" s="17"/>
      <c r="X1907" s="10"/>
      <c r="Y1907" s="2"/>
      <c r="Z1907" s="2"/>
      <c r="AA1907" s="2"/>
      <c r="AB1907" s="23"/>
      <c r="AC1907" s="23"/>
      <c r="AD1907" s="17"/>
      <c r="AE1907" s="10"/>
      <c r="AF1907" s="6"/>
    </row>
    <row r="1908" spans="22:32" x14ac:dyDescent="0.25">
      <c r="V1908" s="10"/>
      <c r="W1908" s="17"/>
      <c r="X1908" s="10"/>
      <c r="Y1908" s="2"/>
      <c r="Z1908" s="2"/>
      <c r="AA1908" s="2"/>
      <c r="AB1908" s="23"/>
      <c r="AC1908" s="23"/>
      <c r="AD1908" s="17"/>
      <c r="AE1908" s="10"/>
      <c r="AF1908" s="6"/>
    </row>
    <row r="1909" spans="22:32" x14ac:dyDescent="0.25">
      <c r="V1909" s="10"/>
      <c r="W1909" s="17"/>
      <c r="X1909" s="10"/>
      <c r="Y1909" s="2"/>
      <c r="Z1909" s="2"/>
      <c r="AA1909" s="2"/>
      <c r="AB1909" s="23"/>
      <c r="AC1909" s="23"/>
      <c r="AD1909" s="17"/>
      <c r="AE1909" s="10"/>
      <c r="AF1909" s="6"/>
    </row>
    <row r="1910" spans="22:32" x14ac:dyDescent="0.25">
      <c r="V1910" s="10"/>
      <c r="W1910" s="17"/>
      <c r="X1910" s="10"/>
      <c r="Y1910" s="2"/>
      <c r="Z1910" s="2"/>
      <c r="AA1910" s="2"/>
      <c r="AB1910" s="23"/>
      <c r="AC1910" s="23"/>
      <c r="AD1910" s="17"/>
      <c r="AE1910" s="10"/>
      <c r="AF1910" s="6"/>
    </row>
    <row r="1911" spans="22:32" x14ac:dyDescent="0.25">
      <c r="V1911" s="10"/>
      <c r="W1911" s="17"/>
      <c r="X1911" s="10"/>
      <c r="Y1911" s="2"/>
      <c r="Z1911" s="2"/>
      <c r="AA1911" s="2"/>
      <c r="AB1911" s="23"/>
      <c r="AC1911" s="23"/>
      <c r="AD1911" s="17"/>
      <c r="AE1911" s="10"/>
      <c r="AF1911" s="6"/>
    </row>
    <row r="1912" spans="22:32" x14ac:dyDescent="0.25">
      <c r="V1912" s="10"/>
      <c r="W1912" s="17"/>
      <c r="X1912" s="10"/>
      <c r="Y1912" s="2"/>
      <c r="Z1912" s="2"/>
      <c r="AA1912" s="2"/>
      <c r="AB1912" s="23"/>
      <c r="AC1912" s="23"/>
      <c r="AD1912" s="17"/>
      <c r="AE1912" s="10"/>
      <c r="AF1912" s="6"/>
    </row>
    <row r="1913" spans="22:32" x14ac:dyDescent="0.25">
      <c r="V1913" s="10"/>
      <c r="W1913" s="17"/>
      <c r="X1913" s="10"/>
      <c r="Y1913" s="2"/>
      <c r="Z1913" s="2"/>
      <c r="AA1913" s="2"/>
      <c r="AB1913" s="23"/>
      <c r="AC1913" s="23"/>
      <c r="AD1913" s="17"/>
      <c r="AE1913" s="10"/>
      <c r="AF1913" s="6"/>
    </row>
    <row r="1914" spans="22:32" x14ac:dyDescent="0.25">
      <c r="V1914" s="10"/>
      <c r="W1914" s="17"/>
      <c r="X1914" s="10"/>
      <c r="Y1914" s="2"/>
      <c r="Z1914" s="2"/>
      <c r="AA1914" s="2"/>
      <c r="AB1914" s="23"/>
      <c r="AC1914" s="23"/>
      <c r="AD1914" s="17"/>
      <c r="AE1914" s="10"/>
      <c r="AF1914" s="6"/>
    </row>
    <row r="1915" spans="22:32" x14ac:dyDescent="0.25">
      <c r="V1915" s="10"/>
      <c r="W1915" s="17"/>
      <c r="X1915" s="10"/>
      <c r="Y1915" s="2"/>
      <c r="Z1915" s="2"/>
      <c r="AA1915" s="2"/>
      <c r="AB1915" s="23"/>
      <c r="AC1915" s="23"/>
      <c r="AD1915" s="17"/>
      <c r="AE1915" s="10"/>
      <c r="AF1915" s="6"/>
    </row>
    <row r="1916" spans="22:32" x14ac:dyDescent="0.25">
      <c r="V1916" s="10"/>
      <c r="W1916" s="17"/>
      <c r="X1916" s="10"/>
      <c r="Y1916" s="2"/>
      <c r="Z1916" s="2"/>
      <c r="AA1916" s="2"/>
      <c r="AB1916" s="23"/>
      <c r="AC1916" s="23"/>
      <c r="AD1916" s="17"/>
      <c r="AE1916" s="10"/>
      <c r="AF1916" s="6"/>
    </row>
    <row r="1917" spans="22:32" x14ac:dyDescent="0.25">
      <c r="V1917" s="10"/>
      <c r="W1917" s="17"/>
      <c r="X1917" s="10"/>
      <c r="Y1917" s="2"/>
      <c r="Z1917" s="2"/>
      <c r="AA1917" s="2"/>
      <c r="AB1917" s="23"/>
      <c r="AC1917" s="23"/>
      <c r="AD1917" s="17"/>
      <c r="AE1917" s="10"/>
      <c r="AF1917" s="6"/>
    </row>
    <row r="1918" spans="22:32" x14ac:dyDescent="0.25">
      <c r="V1918" s="10"/>
      <c r="W1918" s="17"/>
      <c r="X1918" s="10"/>
      <c r="Y1918" s="2"/>
      <c r="Z1918" s="2"/>
      <c r="AA1918" s="2"/>
      <c r="AB1918" s="23"/>
      <c r="AC1918" s="23"/>
      <c r="AD1918" s="17"/>
      <c r="AE1918" s="10"/>
      <c r="AF1918" s="6"/>
    </row>
    <row r="1919" spans="22:32" x14ac:dyDescent="0.25">
      <c r="V1919" s="10"/>
      <c r="W1919" s="17"/>
      <c r="X1919" s="10"/>
      <c r="Y1919" s="2"/>
      <c r="Z1919" s="2"/>
      <c r="AA1919" s="2"/>
      <c r="AB1919" s="23"/>
      <c r="AC1919" s="23"/>
      <c r="AD1919" s="17"/>
      <c r="AE1919" s="10"/>
      <c r="AF1919" s="6"/>
    </row>
    <row r="1920" spans="22:32" x14ac:dyDescent="0.25">
      <c r="V1920" s="10"/>
      <c r="W1920" s="17"/>
      <c r="X1920" s="10"/>
      <c r="Y1920" s="2"/>
      <c r="Z1920" s="2"/>
      <c r="AA1920" s="2"/>
      <c r="AB1920" s="23"/>
      <c r="AC1920" s="23"/>
      <c r="AD1920" s="17"/>
      <c r="AE1920" s="10"/>
      <c r="AF1920" s="6"/>
    </row>
    <row r="1921" spans="22:32" x14ac:dyDescent="0.25">
      <c r="V1921" s="10"/>
      <c r="W1921" s="17"/>
      <c r="X1921" s="10"/>
      <c r="Y1921" s="2"/>
      <c r="Z1921" s="2"/>
      <c r="AA1921" s="2"/>
      <c r="AB1921" s="23"/>
      <c r="AC1921" s="23"/>
      <c r="AD1921" s="17"/>
      <c r="AE1921" s="10"/>
      <c r="AF1921" s="6"/>
    </row>
    <row r="1922" spans="22:32" x14ac:dyDescent="0.25">
      <c r="V1922" s="10"/>
      <c r="W1922" s="17"/>
      <c r="X1922" s="10"/>
      <c r="Y1922" s="2"/>
      <c r="Z1922" s="2"/>
      <c r="AA1922" s="2"/>
      <c r="AB1922" s="23"/>
      <c r="AC1922" s="23"/>
      <c r="AD1922" s="17"/>
      <c r="AE1922" s="10"/>
      <c r="AF1922" s="6"/>
    </row>
    <row r="1923" spans="22:32" x14ac:dyDescent="0.25">
      <c r="V1923" s="10"/>
      <c r="W1923" s="17"/>
      <c r="X1923" s="10"/>
      <c r="Y1923" s="2"/>
      <c r="Z1923" s="2"/>
      <c r="AA1923" s="2"/>
      <c r="AB1923" s="23"/>
      <c r="AC1923" s="23"/>
      <c r="AD1923" s="17"/>
      <c r="AE1923" s="10"/>
      <c r="AF1923" s="6"/>
    </row>
    <row r="1924" spans="22:32" x14ac:dyDescent="0.25">
      <c r="V1924" s="10"/>
      <c r="W1924" s="17"/>
      <c r="X1924" s="10"/>
      <c r="Y1924" s="2"/>
      <c r="Z1924" s="2"/>
      <c r="AA1924" s="2"/>
      <c r="AB1924" s="23"/>
      <c r="AC1924" s="23"/>
      <c r="AD1924" s="17"/>
      <c r="AE1924" s="10"/>
      <c r="AF1924" s="6"/>
    </row>
    <row r="1925" spans="22:32" x14ac:dyDescent="0.25">
      <c r="V1925" s="10"/>
      <c r="W1925" s="17"/>
      <c r="X1925" s="10"/>
      <c r="Y1925" s="2"/>
      <c r="Z1925" s="2"/>
      <c r="AA1925" s="2"/>
      <c r="AB1925" s="23"/>
      <c r="AC1925" s="23"/>
      <c r="AD1925" s="17"/>
      <c r="AE1925" s="10"/>
      <c r="AF1925" s="6"/>
    </row>
    <row r="1926" spans="22:32" x14ac:dyDescent="0.25">
      <c r="V1926" s="10"/>
      <c r="W1926" s="17"/>
      <c r="X1926" s="10"/>
      <c r="Y1926" s="2"/>
      <c r="Z1926" s="2"/>
      <c r="AA1926" s="2"/>
      <c r="AB1926" s="23"/>
      <c r="AC1926" s="23"/>
      <c r="AD1926" s="17"/>
      <c r="AE1926" s="10"/>
      <c r="AF1926" s="6"/>
    </row>
    <row r="1927" spans="22:32" x14ac:dyDescent="0.25">
      <c r="V1927" s="10"/>
      <c r="W1927" s="17"/>
      <c r="X1927" s="10"/>
      <c r="Y1927" s="2"/>
      <c r="Z1927" s="2"/>
      <c r="AA1927" s="2"/>
      <c r="AB1927" s="23"/>
      <c r="AC1927" s="23"/>
      <c r="AD1927" s="17"/>
      <c r="AE1927" s="10"/>
      <c r="AF1927" s="6"/>
    </row>
    <row r="1928" spans="22:32" x14ac:dyDescent="0.25">
      <c r="V1928" s="10"/>
      <c r="W1928" s="17"/>
      <c r="X1928" s="10"/>
      <c r="Y1928" s="2"/>
      <c r="Z1928" s="2"/>
      <c r="AA1928" s="2"/>
      <c r="AB1928" s="23"/>
      <c r="AC1928" s="23"/>
      <c r="AD1928" s="17"/>
      <c r="AE1928" s="10"/>
      <c r="AF1928" s="6"/>
    </row>
    <row r="1929" spans="22:32" x14ac:dyDescent="0.25">
      <c r="V1929" s="10"/>
      <c r="W1929" s="17"/>
      <c r="X1929" s="10"/>
      <c r="Y1929" s="2"/>
      <c r="Z1929" s="2"/>
      <c r="AA1929" s="2"/>
      <c r="AB1929" s="23"/>
      <c r="AC1929" s="23"/>
      <c r="AD1929" s="17"/>
      <c r="AE1929" s="10"/>
      <c r="AF1929" s="6"/>
    </row>
    <row r="1930" spans="22:32" x14ac:dyDescent="0.25">
      <c r="V1930" s="10"/>
      <c r="W1930" s="17"/>
      <c r="X1930" s="10"/>
      <c r="Y1930" s="2"/>
      <c r="Z1930" s="2"/>
      <c r="AA1930" s="2"/>
      <c r="AB1930" s="23"/>
      <c r="AC1930" s="23"/>
      <c r="AD1930" s="17"/>
      <c r="AE1930" s="10"/>
      <c r="AF1930" s="6"/>
    </row>
    <row r="1931" spans="22:32" x14ac:dyDescent="0.25">
      <c r="V1931" s="10"/>
      <c r="W1931" s="17"/>
      <c r="X1931" s="10"/>
      <c r="Y1931" s="2"/>
      <c r="Z1931" s="2"/>
      <c r="AA1931" s="2"/>
      <c r="AB1931" s="23"/>
      <c r="AC1931" s="23"/>
      <c r="AD1931" s="17"/>
      <c r="AE1931" s="10"/>
      <c r="AF1931" s="6"/>
    </row>
    <row r="1932" spans="22:32" x14ac:dyDescent="0.25">
      <c r="V1932" s="10"/>
      <c r="W1932" s="17"/>
      <c r="X1932" s="10"/>
      <c r="Y1932" s="2"/>
      <c r="Z1932" s="2"/>
      <c r="AA1932" s="2"/>
      <c r="AB1932" s="23"/>
      <c r="AC1932" s="23"/>
      <c r="AD1932" s="17"/>
      <c r="AE1932" s="10"/>
      <c r="AF1932" s="6"/>
    </row>
    <row r="1933" spans="22:32" x14ac:dyDescent="0.25">
      <c r="V1933" s="10"/>
      <c r="W1933" s="17"/>
      <c r="X1933" s="10"/>
      <c r="Y1933" s="2"/>
      <c r="Z1933" s="2"/>
      <c r="AA1933" s="2"/>
      <c r="AB1933" s="23"/>
      <c r="AC1933" s="23"/>
      <c r="AD1933" s="17"/>
      <c r="AE1933" s="10"/>
      <c r="AF1933" s="6"/>
    </row>
    <row r="1934" spans="22:32" x14ac:dyDescent="0.25">
      <c r="V1934" s="10"/>
      <c r="W1934" s="17"/>
      <c r="X1934" s="10"/>
      <c r="Y1934" s="2"/>
      <c r="Z1934" s="2"/>
      <c r="AA1934" s="2"/>
      <c r="AB1934" s="23"/>
      <c r="AC1934" s="23"/>
      <c r="AD1934" s="17"/>
      <c r="AE1934" s="10"/>
      <c r="AF1934" s="6"/>
    </row>
    <row r="1935" spans="22:32" x14ac:dyDescent="0.25">
      <c r="V1935" s="10"/>
      <c r="W1935" s="17"/>
      <c r="X1935" s="10"/>
      <c r="Y1935" s="2"/>
      <c r="Z1935" s="2"/>
      <c r="AA1935" s="2"/>
      <c r="AB1935" s="23"/>
      <c r="AC1935" s="23"/>
      <c r="AD1935" s="17"/>
      <c r="AE1935" s="10"/>
      <c r="AF1935" s="6"/>
    </row>
    <row r="1936" spans="22:32" x14ac:dyDescent="0.25">
      <c r="V1936" s="10"/>
      <c r="W1936" s="17"/>
      <c r="X1936" s="10"/>
      <c r="Y1936" s="2"/>
      <c r="Z1936" s="2"/>
      <c r="AA1936" s="2"/>
      <c r="AB1936" s="23"/>
      <c r="AC1936" s="23"/>
      <c r="AD1936" s="17"/>
      <c r="AE1936" s="10"/>
      <c r="AF1936" s="6"/>
    </row>
    <row r="1937" spans="22:32" x14ac:dyDescent="0.25">
      <c r="V1937" s="10"/>
      <c r="W1937" s="17"/>
      <c r="X1937" s="10"/>
      <c r="Y1937" s="2"/>
      <c r="Z1937" s="2"/>
      <c r="AA1937" s="2"/>
      <c r="AB1937" s="23"/>
      <c r="AC1937" s="23"/>
      <c r="AD1937" s="17"/>
      <c r="AE1937" s="10"/>
      <c r="AF1937" s="6"/>
    </row>
    <row r="1938" spans="22:32" x14ac:dyDescent="0.25">
      <c r="V1938" s="10"/>
      <c r="W1938" s="17"/>
      <c r="X1938" s="10"/>
      <c r="Y1938" s="2"/>
      <c r="Z1938" s="2"/>
      <c r="AA1938" s="2"/>
      <c r="AB1938" s="23"/>
      <c r="AC1938" s="23"/>
      <c r="AD1938" s="17"/>
      <c r="AE1938" s="10"/>
      <c r="AF1938" s="6"/>
    </row>
    <row r="1939" spans="22:32" x14ac:dyDescent="0.25">
      <c r="V1939" s="10"/>
      <c r="W1939" s="17"/>
      <c r="X1939" s="10"/>
      <c r="Y1939" s="2"/>
      <c r="Z1939" s="2"/>
      <c r="AA1939" s="2"/>
      <c r="AB1939" s="23"/>
      <c r="AC1939" s="23"/>
      <c r="AD1939" s="17"/>
      <c r="AE1939" s="10"/>
      <c r="AF1939" s="6"/>
    </row>
    <row r="1940" spans="22:32" x14ac:dyDescent="0.25">
      <c r="V1940" s="10"/>
      <c r="W1940" s="17"/>
      <c r="X1940" s="10"/>
      <c r="Y1940" s="2"/>
      <c r="Z1940" s="2"/>
      <c r="AA1940" s="2"/>
      <c r="AB1940" s="23"/>
      <c r="AC1940" s="23"/>
      <c r="AD1940" s="17"/>
      <c r="AE1940" s="10"/>
      <c r="AF1940" s="6"/>
    </row>
    <row r="1941" spans="22:32" x14ac:dyDescent="0.25">
      <c r="V1941" s="10"/>
      <c r="W1941" s="17"/>
      <c r="X1941" s="10"/>
      <c r="Y1941" s="2"/>
      <c r="Z1941" s="2"/>
      <c r="AA1941" s="2"/>
      <c r="AB1941" s="23"/>
      <c r="AC1941" s="23"/>
      <c r="AD1941" s="17"/>
      <c r="AE1941" s="10"/>
      <c r="AF1941" s="6"/>
    </row>
    <row r="1942" spans="22:32" x14ac:dyDescent="0.25">
      <c r="V1942" s="10"/>
      <c r="W1942" s="17"/>
      <c r="X1942" s="10"/>
      <c r="Y1942" s="2"/>
      <c r="Z1942" s="2"/>
      <c r="AA1942" s="2"/>
      <c r="AB1942" s="23"/>
      <c r="AC1942" s="23"/>
      <c r="AD1942" s="17"/>
      <c r="AE1942" s="10"/>
      <c r="AF1942" s="6"/>
    </row>
    <row r="1943" spans="22:32" x14ac:dyDescent="0.25">
      <c r="V1943" s="10"/>
      <c r="W1943" s="17"/>
      <c r="X1943" s="10"/>
      <c r="Y1943" s="2"/>
      <c r="Z1943" s="2"/>
      <c r="AA1943" s="2"/>
      <c r="AB1943" s="23"/>
      <c r="AC1943" s="23"/>
      <c r="AD1943" s="17"/>
      <c r="AE1943" s="10"/>
      <c r="AF1943" s="6"/>
    </row>
    <row r="1944" spans="22:32" x14ac:dyDescent="0.25">
      <c r="V1944" s="10"/>
      <c r="W1944" s="17"/>
      <c r="X1944" s="10"/>
      <c r="Y1944" s="2"/>
      <c r="Z1944" s="2"/>
      <c r="AA1944" s="2"/>
      <c r="AB1944" s="23"/>
      <c r="AC1944" s="23"/>
      <c r="AD1944" s="17"/>
      <c r="AE1944" s="10"/>
      <c r="AF1944" s="6"/>
    </row>
    <row r="1945" spans="22:32" x14ac:dyDescent="0.25">
      <c r="V1945" s="10"/>
      <c r="W1945" s="17"/>
      <c r="X1945" s="10"/>
      <c r="Y1945" s="2"/>
      <c r="Z1945" s="2"/>
      <c r="AA1945" s="2"/>
      <c r="AB1945" s="23"/>
      <c r="AC1945" s="23"/>
      <c r="AD1945" s="17"/>
      <c r="AE1945" s="10"/>
      <c r="AF1945" s="6"/>
    </row>
    <row r="1946" spans="22:32" x14ac:dyDescent="0.25">
      <c r="V1946" s="10"/>
      <c r="W1946" s="17"/>
      <c r="X1946" s="10"/>
      <c r="Y1946" s="2"/>
      <c r="Z1946" s="2"/>
      <c r="AA1946" s="2"/>
      <c r="AB1946" s="23"/>
      <c r="AC1946" s="23"/>
      <c r="AD1946" s="17"/>
      <c r="AE1946" s="10"/>
      <c r="AF1946" s="6"/>
    </row>
    <row r="1947" spans="22:32" x14ac:dyDescent="0.25">
      <c r="V1947" s="10"/>
      <c r="W1947" s="17"/>
      <c r="X1947" s="10"/>
      <c r="Y1947" s="2"/>
      <c r="Z1947" s="2"/>
      <c r="AA1947" s="2"/>
      <c r="AB1947" s="23"/>
      <c r="AC1947" s="23"/>
      <c r="AD1947" s="17"/>
      <c r="AE1947" s="10"/>
      <c r="AF1947" s="6"/>
    </row>
    <row r="1948" spans="22:32" x14ac:dyDescent="0.25">
      <c r="V1948" s="10"/>
      <c r="W1948" s="17"/>
      <c r="X1948" s="10"/>
      <c r="Y1948" s="2"/>
      <c r="Z1948" s="2"/>
      <c r="AA1948" s="2"/>
      <c r="AB1948" s="23"/>
      <c r="AC1948" s="23"/>
      <c r="AD1948" s="17"/>
      <c r="AE1948" s="10"/>
      <c r="AF1948" s="6"/>
    </row>
    <row r="1949" spans="22:32" x14ac:dyDescent="0.25">
      <c r="V1949" s="10"/>
      <c r="W1949" s="17"/>
      <c r="X1949" s="10"/>
      <c r="Y1949" s="2"/>
      <c r="Z1949" s="2"/>
      <c r="AA1949" s="2"/>
      <c r="AB1949" s="23"/>
      <c r="AC1949" s="23"/>
      <c r="AD1949" s="17"/>
      <c r="AE1949" s="10"/>
      <c r="AF1949" s="6"/>
    </row>
    <row r="1950" spans="22:32" x14ac:dyDescent="0.25">
      <c r="V1950" s="10"/>
      <c r="W1950" s="17"/>
      <c r="X1950" s="10"/>
      <c r="Y1950" s="2"/>
      <c r="Z1950" s="2"/>
      <c r="AA1950" s="2"/>
      <c r="AB1950" s="23"/>
      <c r="AC1950" s="23"/>
      <c r="AD1950" s="17"/>
      <c r="AE1950" s="10"/>
      <c r="AF1950" s="6"/>
    </row>
    <row r="1951" spans="22:32" x14ac:dyDescent="0.25">
      <c r="V1951" s="10"/>
      <c r="W1951" s="17"/>
      <c r="X1951" s="10"/>
      <c r="Y1951" s="2"/>
      <c r="Z1951" s="2"/>
      <c r="AA1951" s="2"/>
      <c r="AB1951" s="23"/>
      <c r="AC1951" s="23"/>
      <c r="AD1951" s="17"/>
      <c r="AE1951" s="10"/>
      <c r="AF1951" s="6"/>
    </row>
    <row r="1952" spans="22:32" x14ac:dyDescent="0.25">
      <c r="V1952" s="10"/>
      <c r="W1952" s="17"/>
      <c r="X1952" s="10"/>
      <c r="Y1952" s="2"/>
      <c r="Z1952" s="2"/>
      <c r="AA1952" s="2"/>
      <c r="AB1952" s="23"/>
      <c r="AC1952" s="23"/>
      <c r="AD1952" s="17"/>
      <c r="AE1952" s="10"/>
      <c r="AF1952" s="6"/>
    </row>
    <row r="1953" spans="22:32" x14ac:dyDescent="0.25">
      <c r="V1953" s="10"/>
      <c r="W1953" s="17"/>
      <c r="X1953" s="10"/>
      <c r="Y1953" s="2"/>
      <c r="Z1953" s="2"/>
      <c r="AA1953" s="2"/>
      <c r="AB1953" s="23"/>
      <c r="AC1953" s="23"/>
      <c r="AD1953" s="17"/>
      <c r="AE1953" s="10"/>
      <c r="AF1953" s="6"/>
    </row>
    <row r="1954" spans="22:32" x14ac:dyDescent="0.25">
      <c r="V1954" s="10"/>
      <c r="W1954" s="17"/>
      <c r="X1954" s="10"/>
      <c r="Y1954" s="2"/>
      <c r="Z1954" s="2"/>
      <c r="AA1954" s="2"/>
      <c r="AB1954" s="23"/>
      <c r="AC1954" s="23"/>
      <c r="AD1954" s="17"/>
      <c r="AE1954" s="10"/>
      <c r="AF1954" s="6"/>
    </row>
    <row r="1955" spans="22:32" x14ac:dyDescent="0.25">
      <c r="V1955" s="10"/>
      <c r="W1955" s="17"/>
      <c r="X1955" s="10"/>
      <c r="Y1955" s="2"/>
      <c r="Z1955" s="2"/>
      <c r="AA1955" s="2"/>
      <c r="AB1955" s="23"/>
      <c r="AC1955" s="23"/>
      <c r="AD1955" s="17"/>
      <c r="AE1955" s="10"/>
      <c r="AF1955" s="6"/>
    </row>
    <row r="1956" spans="22:32" x14ac:dyDescent="0.25">
      <c r="V1956" s="10"/>
      <c r="W1956" s="17"/>
      <c r="X1956" s="10"/>
      <c r="Y1956" s="2"/>
      <c r="Z1956" s="2"/>
      <c r="AA1956" s="2"/>
      <c r="AB1956" s="23"/>
      <c r="AC1956" s="23"/>
      <c r="AD1956" s="17"/>
      <c r="AE1956" s="10"/>
      <c r="AF1956" s="6"/>
    </row>
    <row r="1957" spans="22:32" x14ac:dyDescent="0.25">
      <c r="V1957" s="10"/>
      <c r="W1957" s="17"/>
      <c r="X1957" s="10"/>
      <c r="Y1957" s="2"/>
      <c r="Z1957" s="2"/>
      <c r="AA1957" s="2"/>
      <c r="AB1957" s="23"/>
      <c r="AC1957" s="23"/>
      <c r="AD1957" s="17"/>
      <c r="AE1957" s="10"/>
      <c r="AF1957" s="6"/>
    </row>
    <row r="1958" spans="22:32" x14ac:dyDescent="0.25">
      <c r="V1958" s="10"/>
      <c r="W1958" s="17"/>
      <c r="X1958" s="10"/>
      <c r="Y1958" s="2"/>
      <c r="Z1958" s="2"/>
      <c r="AA1958" s="2"/>
      <c r="AB1958" s="23"/>
      <c r="AC1958" s="23"/>
      <c r="AD1958" s="17"/>
      <c r="AE1958" s="10"/>
      <c r="AF1958" s="6"/>
    </row>
    <row r="1959" spans="22:32" x14ac:dyDescent="0.25">
      <c r="V1959" s="10"/>
      <c r="W1959" s="17"/>
      <c r="X1959" s="10"/>
      <c r="Y1959" s="2"/>
      <c r="Z1959" s="2"/>
      <c r="AA1959" s="2"/>
      <c r="AB1959" s="23"/>
      <c r="AC1959" s="23"/>
      <c r="AD1959" s="17"/>
      <c r="AE1959" s="10"/>
      <c r="AF1959" s="6"/>
    </row>
    <row r="1960" spans="22:32" x14ac:dyDescent="0.25">
      <c r="V1960" s="10"/>
      <c r="W1960" s="17"/>
      <c r="X1960" s="10"/>
      <c r="Y1960" s="2"/>
      <c r="Z1960" s="2"/>
      <c r="AA1960" s="2"/>
      <c r="AB1960" s="23"/>
      <c r="AC1960" s="23"/>
      <c r="AD1960" s="17"/>
      <c r="AE1960" s="10"/>
      <c r="AF1960" s="6"/>
    </row>
    <row r="1961" spans="22:32" x14ac:dyDescent="0.25">
      <c r="V1961" s="10"/>
      <c r="W1961" s="17"/>
      <c r="X1961" s="10"/>
      <c r="Y1961" s="2"/>
      <c r="Z1961" s="2"/>
      <c r="AA1961" s="2"/>
      <c r="AB1961" s="23"/>
      <c r="AC1961" s="23"/>
      <c r="AD1961" s="17"/>
      <c r="AE1961" s="10"/>
      <c r="AF1961" s="6"/>
    </row>
    <row r="1962" spans="22:32" x14ac:dyDescent="0.25">
      <c r="V1962" s="10"/>
      <c r="W1962" s="17"/>
      <c r="X1962" s="10"/>
      <c r="Y1962" s="2"/>
      <c r="Z1962" s="2"/>
      <c r="AA1962" s="2"/>
      <c r="AB1962" s="23"/>
      <c r="AC1962" s="23"/>
      <c r="AD1962" s="17"/>
      <c r="AE1962" s="10"/>
      <c r="AF1962" s="6"/>
    </row>
    <row r="1963" spans="22:32" x14ac:dyDescent="0.25">
      <c r="V1963" s="10"/>
      <c r="W1963" s="17"/>
      <c r="X1963" s="10"/>
      <c r="Y1963" s="2"/>
      <c r="Z1963" s="2"/>
      <c r="AA1963" s="2"/>
      <c r="AB1963" s="23"/>
      <c r="AC1963" s="23"/>
      <c r="AD1963" s="17"/>
      <c r="AE1963" s="10"/>
      <c r="AF1963" s="6"/>
    </row>
    <row r="1964" spans="22:32" x14ac:dyDescent="0.25">
      <c r="V1964" s="10"/>
      <c r="W1964" s="17"/>
      <c r="X1964" s="10"/>
      <c r="Y1964" s="2"/>
      <c r="Z1964" s="2"/>
      <c r="AA1964" s="2"/>
      <c r="AB1964" s="23"/>
      <c r="AC1964" s="23"/>
      <c r="AD1964" s="17"/>
      <c r="AE1964" s="10"/>
      <c r="AF1964" s="6"/>
    </row>
    <row r="1965" spans="22:32" x14ac:dyDescent="0.25">
      <c r="V1965" s="10"/>
      <c r="W1965" s="17"/>
      <c r="X1965" s="10"/>
      <c r="Y1965" s="2"/>
      <c r="Z1965" s="2"/>
      <c r="AA1965" s="2"/>
      <c r="AB1965" s="23"/>
      <c r="AC1965" s="23"/>
      <c r="AD1965" s="17"/>
      <c r="AE1965" s="10"/>
      <c r="AF1965" s="6"/>
    </row>
    <row r="1966" spans="22:32" x14ac:dyDescent="0.25">
      <c r="V1966" s="10"/>
      <c r="W1966" s="17"/>
      <c r="X1966" s="10"/>
      <c r="Y1966" s="2"/>
      <c r="Z1966" s="2"/>
      <c r="AA1966" s="2"/>
      <c r="AB1966" s="23"/>
      <c r="AC1966" s="23"/>
      <c r="AD1966" s="17"/>
      <c r="AE1966" s="10"/>
      <c r="AF1966" s="6"/>
    </row>
    <row r="1967" spans="22:32" x14ac:dyDescent="0.25">
      <c r="V1967" s="10"/>
      <c r="W1967" s="17"/>
      <c r="X1967" s="10"/>
      <c r="Y1967" s="2"/>
      <c r="Z1967" s="2"/>
      <c r="AA1967" s="2"/>
      <c r="AB1967" s="23"/>
      <c r="AC1967" s="23"/>
      <c r="AD1967" s="17"/>
      <c r="AE1967" s="10"/>
      <c r="AF1967" s="6"/>
    </row>
    <row r="1968" spans="22:32" x14ac:dyDescent="0.25">
      <c r="V1968" s="10"/>
      <c r="W1968" s="17"/>
      <c r="X1968" s="10"/>
      <c r="Y1968" s="2"/>
      <c r="Z1968" s="2"/>
      <c r="AA1968" s="2"/>
      <c r="AB1968" s="23"/>
      <c r="AC1968" s="23"/>
      <c r="AD1968" s="17"/>
      <c r="AE1968" s="10"/>
      <c r="AF1968" s="6"/>
    </row>
    <row r="1969" spans="22:32" x14ac:dyDescent="0.25">
      <c r="V1969" s="10"/>
      <c r="W1969" s="17"/>
      <c r="X1969" s="10"/>
      <c r="Y1969" s="2"/>
      <c r="Z1969" s="2"/>
      <c r="AA1969" s="2"/>
      <c r="AB1969" s="23"/>
      <c r="AC1969" s="23"/>
      <c r="AD1969" s="17"/>
      <c r="AE1969" s="10"/>
      <c r="AF1969" s="6"/>
    </row>
    <row r="1970" spans="22:32" x14ac:dyDescent="0.25">
      <c r="V1970" s="10"/>
      <c r="W1970" s="17"/>
      <c r="X1970" s="10"/>
      <c r="Y1970" s="2"/>
      <c r="Z1970" s="2"/>
      <c r="AA1970" s="2"/>
      <c r="AB1970" s="23"/>
      <c r="AC1970" s="23"/>
      <c r="AD1970" s="17"/>
      <c r="AE1970" s="10"/>
      <c r="AF1970" s="6"/>
    </row>
    <row r="1971" spans="22:32" x14ac:dyDescent="0.25">
      <c r="V1971" s="10"/>
      <c r="W1971" s="17"/>
      <c r="X1971" s="10"/>
      <c r="Y1971" s="2"/>
      <c r="Z1971" s="2"/>
      <c r="AA1971" s="2"/>
      <c r="AB1971" s="23"/>
      <c r="AC1971" s="23"/>
      <c r="AD1971" s="17"/>
      <c r="AE1971" s="10"/>
      <c r="AF1971" s="6"/>
    </row>
    <row r="1972" spans="22:32" x14ac:dyDescent="0.25">
      <c r="V1972" s="10"/>
      <c r="W1972" s="17"/>
      <c r="X1972" s="10"/>
      <c r="Y1972" s="2"/>
      <c r="Z1972" s="2"/>
      <c r="AA1972" s="2"/>
      <c r="AB1972" s="23"/>
      <c r="AC1972" s="23"/>
      <c r="AD1972" s="17"/>
      <c r="AE1972" s="10"/>
      <c r="AF1972" s="6"/>
    </row>
    <row r="1973" spans="22:32" x14ac:dyDescent="0.25">
      <c r="V1973" s="10"/>
      <c r="W1973" s="17"/>
      <c r="X1973" s="10"/>
      <c r="Y1973" s="2"/>
      <c r="Z1973" s="2"/>
      <c r="AA1973" s="2"/>
      <c r="AB1973" s="23"/>
      <c r="AC1973" s="23"/>
      <c r="AD1973" s="17"/>
      <c r="AE1973" s="10"/>
      <c r="AF1973" s="6"/>
    </row>
    <row r="1974" spans="22:32" x14ac:dyDescent="0.25">
      <c r="V1974" s="10"/>
      <c r="W1974" s="17"/>
      <c r="X1974" s="10"/>
      <c r="Y1974" s="2"/>
      <c r="Z1974" s="2"/>
      <c r="AA1974" s="2"/>
      <c r="AB1974" s="23"/>
      <c r="AC1974" s="23"/>
      <c r="AD1974" s="17"/>
      <c r="AE1974" s="10"/>
      <c r="AF1974" s="6"/>
    </row>
    <row r="1975" spans="22:32" x14ac:dyDescent="0.25">
      <c r="V1975" s="10"/>
      <c r="W1975" s="17"/>
      <c r="X1975" s="10"/>
      <c r="Y1975" s="2"/>
      <c r="Z1975" s="2"/>
      <c r="AA1975" s="2"/>
      <c r="AB1975" s="23"/>
      <c r="AC1975" s="23"/>
      <c r="AD1975" s="17"/>
      <c r="AE1975" s="10"/>
      <c r="AF1975" s="6"/>
    </row>
    <row r="1976" spans="22:32" x14ac:dyDescent="0.25">
      <c r="V1976" s="10"/>
      <c r="W1976" s="17"/>
      <c r="X1976" s="10"/>
      <c r="Y1976" s="2"/>
      <c r="Z1976" s="2"/>
      <c r="AA1976" s="2"/>
      <c r="AB1976" s="23"/>
      <c r="AC1976" s="23"/>
      <c r="AD1976" s="17"/>
      <c r="AE1976" s="10"/>
      <c r="AF1976" s="6"/>
    </row>
    <row r="1977" spans="22:32" x14ac:dyDescent="0.25">
      <c r="V1977" s="10"/>
      <c r="W1977" s="17"/>
      <c r="X1977" s="10"/>
      <c r="Y1977" s="2"/>
      <c r="Z1977" s="2"/>
      <c r="AA1977" s="2"/>
      <c r="AB1977" s="23"/>
      <c r="AC1977" s="23"/>
      <c r="AD1977" s="17"/>
      <c r="AE1977" s="10"/>
      <c r="AF1977" s="6"/>
    </row>
    <row r="1978" spans="22:32" x14ac:dyDescent="0.25">
      <c r="V1978" s="10"/>
      <c r="W1978" s="17"/>
      <c r="X1978" s="10"/>
      <c r="Y1978" s="2"/>
      <c r="Z1978" s="2"/>
      <c r="AA1978" s="2"/>
      <c r="AB1978" s="23"/>
      <c r="AC1978" s="23"/>
      <c r="AD1978" s="17"/>
      <c r="AE1978" s="10"/>
      <c r="AF1978" s="6"/>
    </row>
    <row r="1979" spans="22:32" x14ac:dyDescent="0.25">
      <c r="V1979" s="10"/>
      <c r="W1979" s="17"/>
      <c r="X1979" s="10"/>
      <c r="Y1979" s="2"/>
      <c r="Z1979" s="2"/>
      <c r="AA1979" s="2"/>
      <c r="AB1979" s="23"/>
      <c r="AC1979" s="23"/>
      <c r="AD1979" s="17"/>
      <c r="AE1979" s="10"/>
      <c r="AF1979" s="6"/>
    </row>
    <row r="1980" spans="22:32" x14ac:dyDescent="0.25">
      <c r="V1980" s="10"/>
      <c r="W1980" s="17"/>
      <c r="X1980" s="10"/>
      <c r="Y1980" s="2"/>
      <c r="Z1980" s="2"/>
      <c r="AA1980" s="2"/>
      <c r="AB1980" s="23"/>
      <c r="AC1980" s="23"/>
      <c r="AD1980" s="17"/>
      <c r="AE1980" s="10"/>
      <c r="AF1980" s="6"/>
    </row>
    <row r="1981" spans="22:32" x14ac:dyDescent="0.25">
      <c r="V1981" s="10"/>
      <c r="W1981" s="17"/>
      <c r="X1981" s="10"/>
      <c r="Y1981" s="2"/>
      <c r="Z1981" s="2"/>
      <c r="AA1981" s="2"/>
      <c r="AB1981" s="23"/>
      <c r="AC1981" s="23"/>
      <c r="AD1981" s="17"/>
      <c r="AE1981" s="10"/>
      <c r="AF1981" s="6"/>
    </row>
    <row r="1982" spans="22:32" x14ac:dyDescent="0.25">
      <c r="V1982" s="10"/>
      <c r="W1982" s="17"/>
      <c r="X1982" s="10"/>
      <c r="Y1982" s="2"/>
      <c r="Z1982" s="2"/>
      <c r="AA1982" s="2"/>
      <c r="AB1982" s="23"/>
      <c r="AC1982" s="23"/>
      <c r="AD1982" s="17"/>
      <c r="AE1982" s="10"/>
      <c r="AF1982" s="6"/>
    </row>
    <row r="1983" spans="22:32" x14ac:dyDescent="0.25">
      <c r="V1983" s="10"/>
      <c r="W1983" s="17"/>
      <c r="X1983" s="10"/>
      <c r="Y1983" s="2"/>
      <c r="Z1983" s="2"/>
      <c r="AA1983" s="2"/>
      <c r="AB1983" s="23"/>
      <c r="AC1983" s="23"/>
      <c r="AD1983" s="17"/>
      <c r="AE1983" s="10"/>
      <c r="AF1983" s="6"/>
    </row>
    <row r="1984" spans="22:32" x14ac:dyDescent="0.25">
      <c r="V1984" s="10"/>
      <c r="W1984" s="17"/>
      <c r="X1984" s="10"/>
      <c r="Y1984" s="2"/>
      <c r="Z1984" s="2"/>
      <c r="AA1984" s="2"/>
      <c r="AB1984" s="23"/>
      <c r="AC1984" s="23"/>
      <c r="AD1984" s="17"/>
      <c r="AE1984" s="10"/>
      <c r="AF1984" s="6"/>
    </row>
    <row r="1985" spans="22:32" x14ac:dyDescent="0.25">
      <c r="V1985" s="10"/>
      <c r="W1985" s="17"/>
      <c r="X1985" s="10"/>
      <c r="Y1985" s="2"/>
      <c r="Z1985" s="2"/>
      <c r="AA1985" s="2"/>
      <c r="AB1985" s="23"/>
      <c r="AC1985" s="23"/>
      <c r="AD1985" s="17"/>
      <c r="AE1985" s="10"/>
      <c r="AF1985" s="6"/>
    </row>
    <row r="1986" spans="22:32" x14ac:dyDescent="0.25">
      <c r="V1986" s="10"/>
      <c r="W1986" s="17"/>
      <c r="X1986" s="10"/>
      <c r="Y1986" s="2"/>
      <c r="Z1986" s="2"/>
      <c r="AA1986" s="2"/>
      <c r="AB1986" s="23"/>
      <c r="AC1986" s="23"/>
      <c r="AD1986" s="17"/>
      <c r="AE1986" s="10"/>
      <c r="AF1986" s="6"/>
    </row>
    <row r="1987" spans="22:32" x14ac:dyDescent="0.25">
      <c r="V1987" s="10"/>
      <c r="W1987" s="17"/>
      <c r="X1987" s="10"/>
      <c r="Y1987" s="2"/>
      <c r="Z1987" s="2"/>
      <c r="AA1987" s="2"/>
      <c r="AB1987" s="23"/>
      <c r="AC1987" s="23"/>
      <c r="AD1987" s="17"/>
      <c r="AE1987" s="10"/>
      <c r="AF1987" s="6"/>
    </row>
    <row r="1988" spans="22:32" x14ac:dyDescent="0.25">
      <c r="V1988" s="10"/>
      <c r="W1988" s="17"/>
      <c r="X1988" s="10"/>
      <c r="Y1988" s="2"/>
      <c r="Z1988" s="2"/>
      <c r="AA1988" s="2"/>
      <c r="AB1988" s="23"/>
      <c r="AC1988" s="23"/>
      <c r="AD1988" s="17"/>
      <c r="AE1988" s="10"/>
      <c r="AF1988" s="6"/>
    </row>
    <row r="1989" spans="22:32" x14ac:dyDescent="0.25">
      <c r="V1989" s="10"/>
      <c r="W1989" s="17"/>
      <c r="X1989" s="10"/>
      <c r="Y1989" s="2"/>
      <c r="Z1989" s="2"/>
      <c r="AA1989" s="2"/>
      <c r="AB1989" s="23"/>
      <c r="AC1989" s="23"/>
      <c r="AD1989" s="17"/>
      <c r="AE1989" s="10"/>
      <c r="AF1989" s="6"/>
    </row>
    <row r="1990" spans="22:32" x14ac:dyDescent="0.25">
      <c r="V1990" s="10"/>
      <c r="W1990" s="17"/>
      <c r="X1990" s="10"/>
      <c r="Y1990" s="2"/>
      <c r="Z1990" s="2"/>
      <c r="AA1990" s="2"/>
      <c r="AB1990" s="23"/>
      <c r="AC1990" s="23"/>
      <c r="AD1990" s="17"/>
      <c r="AE1990" s="10"/>
      <c r="AF1990" s="6"/>
    </row>
    <row r="1991" spans="22:32" x14ac:dyDescent="0.25">
      <c r="V1991" s="10"/>
      <c r="W1991" s="17"/>
      <c r="X1991" s="10"/>
      <c r="Y1991" s="2"/>
      <c r="Z1991" s="2"/>
      <c r="AA1991" s="2"/>
      <c r="AB1991" s="23"/>
      <c r="AC1991" s="23"/>
      <c r="AD1991" s="17"/>
      <c r="AE1991" s="10"/>
      <c r="AF1991" s="6"/>
    </row>
    <row r="1992" spans="22:32" x14ac:dyDescent="0.25">
      <c r="V1992" s="10"/>
      <c r="W1992" s="17"/>
      <c r="X1992" s="10"/>
      <c r="Y1992" s="2"/>
      <c r="Z1992" s="2"/>
      <c r="AA1992" s="2"/>
      <c r="AB1992" s="23"/>
      <c r="AC1992" s="23"/>
      <c r="AD1992" s="17"/>
      <c r="AE1992" s="10"/>
      <c r="AF1992" s="6"/>
    </row>
    <row r="1993" spans="22:32" x14ac:dyDescent="0.25">
      <c r="V1993" s="10"/>
      <c r="W1993" s="17"/>
      <c r="X1993" s="10"/>
      <c r="Y1993" s="2"/>
      <c r="Z1993" s="2"/>
      <c r="AA1993" s="2"/>
      <c r="AB1993" s="23"/>
      <c r="AC1993" s="23"/>
      <c r="AD1993" s="17"/>
      <c r="AE1993" s="10"/>
      <c r="AF1993" s="6"/>
    </row>
    <row r="1994" spans="22:32" x14ac:dyDescent="0.25">
      <c r="V1994" s="10"/>
      <c r="W1994" s="17"/>
      <c r="X1994" s="10"/>
      <c r="Y1994" s="2"/>
      <c r="Z1994" s="2"/>
      <c r="AA1994" s="2"/>
      <c r="AB1994" s="23"/>
      <c r="AC1994" s="23"/>
      <c r="AD1994" s="17"/>
      <c r="AE1994" s="10"/>
      <c r="AF1994" s="6"/>
    </row>
    <row r="1995" spans="22:32" x14ac:dyDescent="0.25">
      <c r="V1995" s="10"/>
      <c r="W1995" s="17"/>
      <c r="X1995" s="10"/>
      <c r="Y1995" s="2"/>
      <c r="Z1995" s="2"/>
      <c r="AA1995" s="2"/>
      <c r="AB1995" s="23"/>
      <c r="AC1995" s="23"/>
      <c r="AD1995" s="17"/>
      <c r="AE1995" s="10"/>
      <c r="AF1995" s="6"/>
    </row>
    <row r="1996" spans="22:32" x14ac:dyDescent="0.25">
      <c r="V1996" s="10"/>
      <c r="W1996" s="17"/>
      <c r="X1996" s="10"/>
      <c r="Y1996" s="2"/>
      <c r="Z1996" s="2"/>
      <c r="AA1996" s="2"/>
      <c r="AB1996" s="23"/>
      <c r="AC1996" s="23"/>
      <c r="AD1996" s="17"/>
      <c r="AE1996" s="10"/>
      <c r="AF1996" s="6"/>
    </row>
    <row r="1997" spans="22:32" x14ac:dyDescent="0.25">
      <c r="V1997" s="10"/>
      <c r="W1997" s="17"/>
      <c r="X1997" s="10"/>
      <c r="Y1997" s="2"/>
      <c r="Z1997" s="2"/>
      <c r="AA1997" s="2"/>
      <c r="AB1997" s="23"/>
      <c r="AC1997" s="23"/>
      <c r="AD1997" s="17"/>
      <c r="AE1997" s="10"/>
      <c r="AF1997" s="6"/>
    </row>
    <row r="1998" spans="22:32" x14ac:dyDescent="0.25">
      <c r="V1998" s="10"/>
      <c r="W1998" s="17"/>
      <c r="X1998" s="10"/>
      <c r="Y1998" s="2"/>
      <c r="Z1998" s="2"/>
      <c r="AA1998" s="2"/>
      <c r="AB1998" s="23"/>
      <c r="AC1998" s="23"/>
      <c r="AD1998" s="17"/>
      <c r="AE1998" s="10"/>
      <c r="AF1998" s="6"/>
    </row>
    <row r="1999" spans="22:32" x14ac:dyDescent="0.25">
      <c r="V1999" s="10"/>
      <c r="W1999" s="17"/>
      <c r="X1999" s="10"/>
      <c r="Y1999" s="2"/>
      <c r="Z1999" s="2"/>
      <c r="AA1999" s="2"/>
      <c r="AB1999" s="23"/>
      <c r="AC1999" s="23"/>
      <c r="AD1999" s="17"/>
      <c r="AE1999" s="10"/>
      <c r="AF1999" s="6"/>
    </row>
    <row r="2000" spans="22:32" x14ac:dyDescent="0.25">
      <c r="V2000" s="10"/>
      <c r="W2000" s="17"/>
      <c r="X2000" s="10"/>
      <c r="Y2000" s="2"/>
      <c r="Z2000" s="2"/>
      <c r="AA2000" s="2"/>
      <c r="AB2000" s="23"/>
      <c r="AC2000" s="23"/>
      <c r="AD2000" s="17"/>
      <c r="AE2000" s="10"/>
      <c r="AF2000" s="6"/>
    </row>
    <row r="2001" spans="22:32" x14ac:dyDescent="0.25">
      <c r="V2001" s="10"/>
      <c r="W2001" s="17"/>
      <c r="X2001" s="10"/>
      <c r="Y2001" s="2"/>
      <c r="Z2001" s="2"/>
      <c r="AA2001" s="2"/>
      <c r="AB2001" s="23"/>
      <c r="AC2001" s="23"/>
      <c r="AD2001" s="17"/>
      <c r="AE2001" s="10"/>
      <c r="AF2001" s="6"/>
    </row>
    <row r="2002" spans="22:32" x14ac:dyDescent="0.25">
      <c r="V2002" s="10"/>
      <c r="W2002" s="17"/>
      <c r="X2002" s="10"/>
      <c r="Y2002" s="2"/>
      <c r="Z2002" s="2"/>
      <c r="AA2002" s="2"/>
      <c r="AB2002" s="23"/>
      <c r="AC2002" s="23"/>
      <c r="AD2002" s="17"/>
      <c r="AE2002" s="10"/>
      <c r="AF2002" s="6"/>
    </row>
    <row r="2003" spans="22:32" x14ac:dyDescent="0.25">
      <c r="V2003" s="10"/>
      <c r="W2003" s="17"/>
      <c r="X2003" s="10"/>
      <c r="Y2003" s="2"/>
      <c r="Z2003" s="2"/>
      <c r="AA2003" s="2"/>
      <c r="AB2003" s="23"/>
      <c r="AC2003" s="23"/>
      <c r="AD2003" s="17"/>
      <c r="AE2003" s="10"/>
      <c r="AF2003" s="6"/>
    </row>
    <row r="2004" spans="22:32" x14ac:dyDescent="0.25">
      <c r="V2004" s="10"/>
      <c r="W2004" s="17"/>
      <c r="X2004" s="10"/>
      <c r="Y2004" s="2"/>
      <c r="Z2004" s="2"/>
      <c r="AA2004" s="2"/>
      <c r="AB2004" s="23"/>
      <c r="AC2004" s="23"/>
      <c r="AD2004" s="17"/>
      <c r="AE2004" s="10"/>
      <c r="AF2004" s="6"/>
    </row>
    <row r="2005" spans="22:32" x14ac:dyDescent="0.25">
      <c r="V2005" s="10"/>
      <c r="W2005" s="17"/>
      <c r="X2005" s="10"/>
      <c r="Y2005" s="2"/>
      <c r="Z2005" s="2"/>
      <c r="AA2005" s="2"/>
      <c r="AB2005" s="23"/>
      <c r="AC2005" s="23"/>
      <c r="AD2005" s="17"/>
      <c r="AE2005" s="10"/>
      <c r="AF2005" s="6"/>
    </row>
    <row r="2006" spans="22:32" x14ac:dyDescent="0.25">
      <c r="V2006" s="10"/>
      <c r="W2006" s="17"/>
      <c r="X2006" s="10"/>
      <c r="Y2006" s="2"/>
      <c r="Z2006" s="2"/>
      <c r="AA2006" s="2"/>
      <c r="AB2006" s="23"/>
      <c r="AC2006" s="23"/>
      <c r="AD2006" s="17"/>
      <c r="AE2006" s="10"/>
      <c r="AF2006" s="6"/>
    </row>
    <row r="2007" spans="22:32" x14ac:dyDescent="0.25">
      <c r="V2007" s="10"/>
      <c r="W2007" s="17"/>
      <c r="X2007" s="10"/>
      <c r="Y2007" s="2"/>
      <c r="Z2007" s="2"/>
      <c r="AA2007" s="2"/>
      <c r="AB2007" s="23"/>
      <c r="AC2007" s="23"/>
      <c r="AD2007" s="17"/>
      <c r="AE2007" s="10"/>
      <c r="AF2007" s="6"/>
    </row>
    <row r="2008" spans="22:32" x14ac:dyDescent="0.25">
      <c r="V2008" s="10"/>
      <c r="W2008" s="17"/>
      <c r="X2008" s="10"/>
      <c r="Y2008" s="2"/>
      <c r="Z2008" s="2"/>
      <c r="AA2008" s="2"/>
      <c r="AB2008" s="23"/>
      <c r="AC2008" s="23"/>
      <c r="AD2008" s="17"/>
      <c r="AE2008" s="10"/>
      <c r="AF2008" s="6"/>
    </row>
    <row r="2009" spans="22:32" x14ac:dyDescent="0.25">
      <c r="V2009" s="10"/>
      <c r="W2009" s="17"/>
      <c r="X2009" s="10"/>
      <c r="Y2009" s="2"/>
      <c r="Z2009" s="2"/>
      <c r="AA2009" s="2"/>
      <c r="AB2009" s="23"/>
      <c r="AC2009" s="23"/>
      <c r="AD2009" s="17"/>
      <c r="AE2009" s="10"/>
      <c r="AF2009" s="6"/>
    </row>
    <row r="2010" spans="22:32" x14ac:dyDescent="0.25">
      <c r="V2010" s="10"/>
      <c r="W2010" s="17"/>
      <c r="X2010" s="10"/>
      <c r="Y2010" s="2"/>
      <c r="Z2010" s="2"/>
      <c r="AA2010" s="2"/>
      <c r="AB2010" s="23"/>
      <c r="AC2010" s="23"/>
      <c r="AD2010" s="17"/>
      <c r="AE2010" s="10"/>
      <c r="AF2010" s="6"/>
    </row>
    <row r="2011" spans="22:32" x14ac:dyDescent="0.25">
      <c r="V2011" s="10"/>
      <c r="W2011" s="17"/>
      <c r="X2011" s="10"/>
      <c r="Y2011" s="2"/>
      <c r="Z2011" s="2"/>
      <c r="AA2011" s="2"/>
      <c r="AB2011" s="23"/>
      <c r="AC2011" s="23"/>
      <c r="AD2011" s="17"/>
      <c r="AE2011" s="10"/>
      <c r="AF2011" s="6"/>
    </row>
    <row r="2012" spans="22:32" x14ac:dyDescent="0.25">
      <c r="V2012" s="10"/>
      <c r="W2012" s="17"/>
      <c r="X2012" s="10"/>
      <c r="Y2012" s="2"/>
      <c r="Z2012" s="2"/>
      <c r="AA2012" s="2"/>
      <c r="AB2012" s="23"/>
      <c r="AC2012" s="23"/>
      <c r="AD2012" s="17"/>
      <c r="AE2012" s="10"/>
      <c r="AF2012" s="6"/>
    </row>
    <row r="2013" spans="22:32" x14ac:dyDescent="0.25">
      <c r="V2013" s="10"/>
      <c r="W2013" s="17"/>
      <c r="X2013" s="10"/>
      <c r="Y2013" s="2"/>
      <c r="Z2013" s="2"/>
      <c r="AA2013" s="2"/>
      <c r="AB2013" s="23"/>
      <c r="AC2013" s="23"/>
      <c r="AD2013" s="17"/>
      <c r="AE2013" s="10"/>
      <c r="AF2013" s="6"/>
    </row>
    <row r="2014" spans="22:32" x14ac:dyDescent="0.25">
      <c r="V2014" s="10"/>
      <c r="W2014" s="17"/>
      <c r="X2014" s="10"/>
      <c r="Y2014" s="2"/>
      <c r="Z2014" s="2"/>
      <c r="AA2014" s="2"/>
      <c r="AB2014" s="23"/>
      <c r="AC2014" s="23"/>
      <c r="AD2014" s="17"/>
      <c r="AE2014" s="10"/>
      <c r="AF2014" s="6"/>
    </row>
    <row r="2015" spans="22:32" x14ac:dyDescent="0.25">
      <c r="V2015" s="10"/>
      <c r="W2015" s="17"/>
      <c r="X2015" s="10"/>
      <c r="Y2015" s="2"/>
      <c r="Z2015" s="2"/>
      <c r="AA2015" s="2"/>
      <c r="AB2015" s="23"/>
      <c r="AC2015" s="23"/>
      <c r="AD2015" s="17"/>
      <c r="AE2015" s="10"/>
      <c r="AF2015" s="6"/>
    </row>
    <row r="2016" spans="22:32" x14ac:dyDescent="0.25">
      <c r="V2016" s="10"/>
      <c r="W2016" s="17"/>
      <c r="X2016" s="10"/>
      <c r="Y2016" s="2"/>
      <c r="Z2016" s="2"/>
      <c r="AA2016" s="2"/>
      <c r="AB2016" s="23"/>
      <c r="AC2016" s="23"/>
      <c r="AD2016" s="17"/>
      <c r="AE2016" s="10"/>
      <c r="AF2016" s="6"/>
    </row>
    <row r="2017" spans="22:32" x14ac:dyDescent="0.25">
      <c r="V2017" s="10"/>
      <c r="W2017" s="17"/>
      <c r="X2017" s="10"/>
      <c r="Y2017" s="2"/>
      <c r="Z2017" s="2"/>
      <c r="AA2017" s="2"/>
      <c r="AB2017" s="23"/>
      <c r="AC2017" s="23"/>
      <c r="AD2017" s="17"/>
      <c r="AE2017" s="10"/>
      <c r="AF2017" s="6"/>
    </row>
    <row r="2018" spans="22:32" x14ac:dyDescent="0.25">
      <c r="V2018" s="10"/>
      <c r="W2018" s="17"/>
      <c r="X2018" s="10"/>
      <c r="Y2018" s="2"/>
      <c r="Z2018" s="2"/>
      <c r="AA2018" s="2"/>
      <c r="AB2018" s="23"/>
      <c r="AC2018" s="23"/>
      <c r="AD2018" s="17"/>
      <c r="AE2018" s="10"/>
      <c r="AF2018" s="6"/>
    </row>
    <row r="2019" spans="22:32" x14ac:dyDescent="0.25">
      <c r="V2019" s="10"/>
      <c r="W2019" s="17"/>
      <c r="X2019" s="10"/>
      <c r="Y2019" s="2"/>
      <c r="Z2019" s="2"/>
      <c r="AA2019" s="2"/>
      <c r="AB2019" s="23"/>
      <c r="AC2019" s="23"/>
      <c r="AD2019" s="17"/>
      <c r="AE2019" s="10"/>
      <c r="AF2019" s="6"/>
    </row>
    <row r="2020" spans="22:32" x14ac:dyDescent="0.25">
      <c r="V2020" s="10"/>
      <c r="W2020" s="17"/>
      <c r="X2020" s="10"/>
      <c r="Y2020" s="2"/>
      <c r="Z2020" s="2"/>
      <c r="AA2020" s="2"/>
      <c r="AB2020" s="23"/>
      <c r="AC2020" s="23"/>
      <c r="AD2020" s="17"/>
      <c r="AE2020" s="10"/>
      <c r="AF2020" s="6"/>
    </row>
    <row r="2021" spans="22:32" x14ac:dyDescent="0.25">
      <c r="V2021" s="10"/>
      <c r="W2021" s="17"/>
      <c r="X2021" s="10"/>
      <c r="Y2021" s="2"/>
      <c r="Z2021" s="2"/>
      <c r="AA2021" s="2"/>
      <c r="AB2021" s="23"/>
      <c r="AC2021" s="23"/>
      <c r="AD2021" s="17"/>
      <c r="AE2021" s="10"/>
      <c r="AF2021" s="6"/>
    </row>
    <row r="2022" spans="22:32" x14ac:dyDescent="0.25">
      <c r="V2022" s="10"/>
      <c r="W2022" s="17"/>
      <c r="X2022" s="10"/>
      <c r="Y2022" s="2"/>
      <c r="Z2022" s="2"/>
      <c r="AA2022" s="2"/>
      <c r="AB2022" s="23"/>
      <c r="AC2022" s="23"/>
      <c r="AD2022" s="17"/>
      <c r="AE2022" s="10"/>
      <c r="AF2022" s="6"/>
    </row>
    <row r="2023" spans="22:32" x14ac:dyDescent="0.25">
      <c r="V2023" s="10"/>
      <c r="W2023" s="17"/>
      <c r="X2023" s="10"/>
      <c r="Y2023" s="2"/>
      <c r="Z2023" s="2"/>
      <c r="AA2023" s="2"/>
      <c r="AB2023" s="23"/>
      <c r="AC2023" s="23"/>
      <c r="AD2023" s="17"/>
      <c r="AE2023" s="10"/>
      <c r="AF2023" s="6"/>
    </row>
    <row r="2024" spans="22:32" x14ac:dyDescent="0.25">
      <c r="V2024" s="10"/>
      <c r="W2024" s="17"/>
      <c r="X2024" s="10"/>
      <c r="Y2024" s="2"/>
      <c r="Z2024" s="2"/>
      <c r="AA2024" s="2"/>
      <c r="AB2024" s="23"/>
      <c r="AC2024" s="23"/>
      <c r="AD2024" s="17"/>
      <c r="AE2024" s="10"/>
      <c r="AF2024" s="6"/>
    </row>
    <row r="2025" spans="22:32" x14ac:dyDescent="0.25">
      <c r="V2025" s="10"/>
      <c r="W2025" s="17"/>
      <c r="X2025" s="10"/>
      <c r="Y2025" s="2"/>
      <c r="Z2025" s="2"/>
      <c r="AA2025" s="2"/>
      <c r="AB2025" s="23"/>
      <c r="AC2025" s="23"/>
      <c r="AD2025" s="17"/>
      <c r="AE2025" s="10"/>
      <c r="AF2025" s="6"/>
    </row>
    <row r="2026" spans="22:32" x14ac:dyDescent="0.25">
      <c r="V2026" s="10"/>
      <c r="W2026" s="17"/>
      <c r="X2026" s="10"/>
      <c r="Y2026" s="2"/>
      <c r="Z2026" s="2"/>
      <c r="AA2026" s="2"/>
      <c r="AB2026" s="23"/>
      <c r="AC2026" s="23"/>
      <c r="AD2026" s="17"/>
      <c r="AE2026" s="10"/>
      <c r="AF2026" s="6"/>
    </row>
    <row r="2027" spans="22:32" x14ac:dyDescent="0.25">
      <c r="V2027" s="10"/>
      <c r="W2027" s="17"/>
      <c r="X2027" s="10"/>
      <c r="Y2027" s="2"/>
      <c r="Z2027" s="2"/>
      <c r="AA2027" s="2"/>
      <c r="AB2027" s="23"/>
      <c r="AC2027" s="23"/>
      <c r="AD2027" s="17"/>
      <c r="AE2027" s="10"/>
      <c r="AF2027" s="6"/>
    </row>
    <row r="2028" spans="22:32" x14ac:dyDescent="0.25">
      <c r="V2028" s="10"/>
      <c r="W2028" s="17"/>
      <c r="X2028" s="10"/>
      <c r="Y2028" s="2"/>
      <c r="Z2028" s="2"/>
      <c r="AA2028" s="2"/>
      <c r="AB2028" s="23"/>
      <c r="AC2028" s="23"/>
      <c r="AD2028" s="17"/>
      <c r="AE2028" s="10"/>
      <c r="AF2028" s="6"/>
    </row>
    <row r="2029" spans="22:32" x14ac:dyDescent="0.25">
      <c r="V2029" s="10"/>
      <c r="W2029" s="17"/>
      <c r="X2029" s="10"/>
      <c r="Y2029" s="2"/>
      <c r="Z2029" s="2"/>
      <c r="AA2029" s="2"/>
      <c r="AB2029" s="23"/>
      <c r="AC2029" s="23"/>
      <c r="AD2029" s="17"/>
      <c r="AE2029" s="10"/>
      <c r="AF2029" s="6"/>
    </row>
    <row r="2030" spans="22:32" x14ac:dyDescent="0.25">
      <c r="V2030" s="10"/>
      <c r="W2030" s="17"/>
      <c r="X2030" s="10"/>
      <c r="Y2030" s="2"/>
      <c r="Z2030" s="2"/>
      <c r="AA2030" s="2"/>
      <c r="AB2030" s="23"/>
      <c r="AC2030" s="23"/>
      <c r="AD2030" s="17"/>
      <c r="AE2030" s="10"/>
      <c r="AF2030" s="6"/>
    </row>
    <row r="2031" spans="22:32" x14ac:dyDescent="0.25">
      <c r="V2031" s="10"/>
      <c r="W2031" s="17"/>
      <c r="X2031" s="10"/>
      <c r="Y2031" s="2"/>
      <c r="Z2031" s="2"/>
      <c r="AA2031" s="2"/>
      <c r="AB2031" s="23"/>
      <c r="AC2031" s="23"/>
      <c r="AD2031" s="17"/>
      <c r="AE2031" s="10"/>
      <c r="AF2031" s="6"/>
    </row>
    <row r="2032" spans="22:32" x14ac:dyDescent="0.25">
      <c r="V2032" s="10"/>
      <c r="W2032" s="17"/>
      <c r="X2032" s="10"/>
      <c r="Y2032" s="2"/>
      <c r="Z2032" s="2"/>
      <c r="AA2032" s="2"/>
      <c r="AB2032" s="23"/>
      <c r="AC2032" s="23"/>
      <c r="AD2032" s="17"/>
      <c r="AE2032" s="10"/>
      <c r="AF2032" s="6"/>
    </row>
    <row r="2033" spans="22:32" x14ac:dyDescent="0.25">
      <c r="V2033" s="10"/>
      <c r="W2033" s="17"/>
      <c r="X2033" s="10"/>
      <c r="Y2033" s="2"/>
      <c r="Z2033" s="2"/>
      <c r="AA2033" s="2"/>
      <c r="AB2033" s="23"/>
      <c r="AC2033" s="23"/>
      <c r="AD2033" s="17"/>
      <c r="AE2033" s="10"/>
      <c r="AF2033" s="6"/>
    </row>
    <row r="2034" spans="22:32" x14ac:dyDescent="0.25">
      <c r="V2034" s="10"/>
      <c r="W2034" s="17"/>
      <c r="X2034" s="10"/>
      <c r="Y2034" s="2"/>
      <c r="Z2034" s="2"/>
      <c r="AA2034" s="2"/>
      <c r="AB2034" s="23"/>
      <c r="AC2034" s="23"/>
      <c r="AD2034" s="17"/>
      <c r="AE2034" s="10"/>
      <c r="AF2034" s="6"/>
    </row>
    <row r="2035" spans="22:32" x14ac:dyDescent="0.25">
      <c r="V2035" s="10"/>
      <c r="W2035" s="17"/>
      <c r="X2035" s="10"/>
      <c r="Y2035" s="2"/>
      <c r="Z2035" s="2"/>
      <c r="AA2035" s="2"/>
      <c r="AB2035" s="23"/>
      <c r="AC2035" s="23"/>
      <c r="AD2035" s="17"/>
      <c r="AE2035" s="10"/>
      <c r="AF2035" s="6"/>
    </row>
    <row r="2036" spans="22:32" x14ac:dyDescent="0.25">
      <c r="V2036" s="10"/>
      <c r="W2036" s="17"/>
      <c r="X2036" s="10"/>
      <c r="Y2036" s="2"/>
      <c r="Z2036" s="2"/>
      <c r="AA2036" s="2"/>
      <c r="AB2036" s="23"/>
      <c r="AC2036" s="23"/>
      <c r="AD2036" s="17"/>
      <c r="AE2036" s="10"/>
      <c r="AF2036" s="6"/>
    </row>
    <row r="2037" spans="22:32" x14ac:dyDescent="0.25">
      <c r="V2037" s="10"/>
      <c r="W2037" s="17"/>
      <c r="X2037" s="10"/>
      <c r="Y2037" s="2"/>
      <c r="Z2037" s="2"/>
      <c r="AA2037" s="2"/>
      <c r="AB2037" s="23"/>
      <c r="AC2037" s="23"/>
      <c r="AD2037" s="17"/>
      <c r="AE2037" s="10"/>
      <c r="AF2037" s="6"/>
    </row>
    <row r="2038" spans="22:32" x14ac:dyDescent="0.25">
      <c r="V2038" s="10"/>
      <c r="W2038" s="17"/>
      <c r="X2038" s="10"/>
      <c r="Y2038" s="2"/>
      <c r="Z2038" s="2"/>
      <c r="AA2038" s="2"/>
      <c r="AB2038" s="23"/>
      <c r="AC2038" s="23"/>
      <c r="AD2038" s="17"/>
      <c r="AE2038" s="10"/>
      <c r="AF2038" s="6"/>
    </row>
    <row r="2039" spans="22:32" x14ac:dyDescent="0.25">
      <c r="V2039" s="10"/>
      <c r="W2039" s="17"/>
      <c r="X2039" s="10"/>
      <c r="Y2039" s="2"/>
      <c r="Z2039" s="2"/>
      <c r="AA2039" s="2"/>
      <c r="AB2039" s="23"/>
      <c r="AC2039" s="23"/>
      <c r="AD2039" s="17"/>
      <c r="AE2039" s="10"/>
      <c r="AF2039" s="6"/>
    </row>
    <row r="2040" spans="22:32" x14ac:dyDescent="0.25">
      <c r="V2040" s="10"/>
      <c r="W2040" s="17"/>
      <c r="X2040" s="10"/>
      <c r="Y2040" s="2"/>
      <c r="Z2040" s="2"/>
      <c r="AA2040" s="2"/>
      <c r="AB2040" s="23"/>
      <c r="AC2040" s="23"/>
      <c r="AD2040" s="17"/>
      <c r="AE2040" s="10"/>
      <c r="AF2040" s="6"/>
    </row>
    <row r="2041" spans="22:32" x14ac:dyDescent="0.25">
      <c r="V2041" s="10"/>
      <c r="W2041" s="17"/>
      <c r="X2041" s="10"/>
      <c r="Y2041" s="2"/>
      <c r="Z2041" s="2"/>
      <c r="AA2041" s="2"/>
      <c r="AB2041" s="23"/>
      <c r="AC2041" s="23"/>
      <c r="AD2041" s="17"/>
      <c r="AE2041" s="10"/>
      <c r="AF2041" s="6"/>
    </row>
    <row r="2042" spans="22:32" x14ac:dyDescent="0.25">
      <c r="V2042" s="10"/>
      <c r="W2042" s="17"/>
      <c r="X2042" s="10"/>
      <c r="Y2042" s="2"/>
      <c r="Z2042" s="2"/>
      <c r="AA2042" s="2"/>
      <c r="AB2042" s="23"/>
      <c r="AC2042" s="23"/>
      <c r="AD2042" s="17"/>
      <c r="AE2042" s="10"/>
      <c r="AF2042" s="6"/>
    </row>
    <row r="2043" spans="22:32" x14ac:dyDescent="0.25">
      <c r="V2043" s="10"/>
      <c r="W2043" s="17"/>
      <c r="X2043" s="10"/>
      <c r="Y2043" s="2"/>
      <c r="Z2043" s="2"/>
      <c r="AA2043" s="2"/>
      <c r="AB2043" s="23"/>
      <c r="AC2043" s="23"/>
      <c r="AD2043" s="17"/>
      <c r="AE2043" s="10"/>
      <c r="AF2043" s="6"/>
    </row>
    <row r="2044" spans="22:32" x14ac:dyDescent="0.25">
      <c r="V2044" s="10"/>
      <c r="W2044" s="17"/>
      <c r="X2044" s="10"/>
      <c r="Y2044" s="2"/>
      <c r="Z2044" s="2"/>
      <c r="AA2044" s="2"/>
      <c r="AB2044" s="23"/>
      <c r="AC2044" s="23"/>
      <c r="AD2044" s="17"/>
      <c r="AE2044" s="10"/>
      <c r="AF2044" s="6"/>
    </row>
    <row r="2045" spans="22:32" x14ac:dyDescent="0.25">
      <c r="V2045" s="10"/>
      <c r="W2045" s="17"/>
      <c r="X2045" s="10"/>
      <c r="Y2045" s="2"/>
      <c r="Z2045" s="2"/>
      <c r="AA2045" s="2"/>
      <c r="AB2045" s="23"/>
      <c r="AC2045" s="23"/>
      <c r="AD2045" s="17"/>
      <c r="AE2045" s="10"/>
      <c r="AF2045" s="6"/>
    </row>
    <row r="2046" spans="22:32" x14ac:dyDescent="0.25">
      <c r="V2046" s="10"/>
      <c r="W2046" s="17"/>
      <c r="X2046" s="10"/>
      <c r="Y2046" s="2"/>
      <c r="Z2046" s="2"/>
      <c r="AA2046" s="2"/>
      <c r="AB2046" s="23"/>
      <c r="AC2046" s="23"/>
      <c r="AD2046" s="17"/>
      <c r="AE2046" s="10"/>
      <c r="AF2046" s="6"/>
    </row>
    <row r="2047" spans="22:32" x14ac:dyDescent="0.25">
      <c r="V2047" s="10"/>
      <c r="W2047" s="17"/>
      <c r="X2047" s="10"/>
      <c r="Y2047" s="2"/>
      <c r="Z2047" s="2"/>
      <c r="AA2047" s="2"/>
      <c r="AB2047" s="23"/>
      <c r="AC2047" s="23"/>
      <c r="AD2047" s="17"/>
      <c r="AE2047" s="10"/>
      <c r="AF2047" s="6"/>
    </row>
    <row r="2048" spans="22:32" x14ac:dyDescent="0.25">
      <c r="V2048" s="10"/>
      <c r="W2048" s="17"/>
      <c r="X2048" s="10"/>
      <c r="Y2048" s="2"/>
      <c r="Z2048" s="2"/>
      <c r="AA2048" s="2"/>
      <c r="AB2048" s="23"/>
      <c r="AC2048" s="23"/>
      <c r="AD2048" s="17"/>
      <c r="AE2048" s="10"/>
      <c r="AF2048" s="6"/>
    </row>
    <row r="2049" spans="22:32" x14ac:dyDescent="0.25">
      <c r="V2049" s="10"/>
      <c r="W2049" s="17"/>
      <c r="X2049" s="10"/>
      <c r="Y2049" s="2"/>
      <c r="Z2049" s="2"/>
      <c r="AA2049" s="2"/>
      <c r="AB2049" s="23"/>
      <c r="AC2049" s="23"/>
      <c r="AD2049" s="17"/>
      <c r="AE2049" s="10"/>
      <c r="AF2049" s="6"/>
    </row>
    <row r="2050" spans="22:32" x14ac:dyDescent="0.25">
      <c r="V2050" s="10"/>
      <c r="W2050" s="17"/>
      <c r="X2050" s="10"/>
      <c r="Y2050" s="2"/>
      <c r="Z2050" s="2"/>
      <c r="AA2050" s="2"/>
      <c r="AB2050" s="23"/>
      <c r="AC2050" s="23"/>
      <c r="AD2050" s="17"/>
      <c r="AE2050" s="10"/>
      <c r="AF2050" s="6"/>
    </row>
    <row r="2051" spans="22:32" x14ac:dyDescent="0.25">
      <c r="V2051" s="10"/>
      <c r="W2051" s="17"/>
      <c r="X2051" s="10"/>
      <c r="Y2051" s="2"/>
      <c r="Z2051" s="2"/>
      <c r="AA2051" s="2"/>
      <c r="AB2051" s="23"/>
      <c r="AC2051" s="23"/>
      <c r="AD2051" s="17"/>
      <c r="AE2051" s="10"/>
      <c r="AF2051" s="6"/>
    </row>
    <row r="2052" spans="22:32" x14ac:dyDescent="0.25">
      <c r="V2052" s="10"/>
      <c r="W2052" s="17"/>
      <c r="X2052" s="10"/>
      <c r="Y2052" s="2"/>
      <c r="Z2052" s="2"/>
      <c r="AA2052" s="2"/>
      <c r="AB2052" s="23"/>
      <c r="AC2052" s="23"/>
      <c r="AD2052" s="17"/>
      <c r="AE2052" s="10"/>
      <c r="AF2052" s="6"/>
    </row>
    <row r="2053" spans="22:32" x14ac:dyDescent="0.25">
      <c r="V2053" s="10"/>
      <c r="W2053" s="17"/>
      <c r="X2053" s="10"/>
      <c r="Y2053" s="2"/>
      <c r="Z2053" s="2"/>
      <c r="AA2053" s="2"/>
      <c r="AB2053" s="23"/>
      <c r="AC2053" s="23"/>
      <c r="AD2053" s="17"/>
      <c r="AE2053" s="10"/>
      <c r="AF2053" s="6"/>
    </row>
    <row r="2054" spans="22:32" x14ac:dyDescent="0.25">
      <c r="V2054" s="10"/>
      <c r="W2054" s="17"/>
      <c r="X2054" s="10"/>
      <c r="Y2054" s="2"/>
      <c r="Z2054" s="2"/>
      <c r="AA2054" s="2"/>
      <c r="AB2054" s="23"/>
      <c r="AC2054" s="23"/>
      <c r="AD2054" s="17"/>
      <c r="AE2054" s="10"/>
      <c r="AF2054" s="6"/>
    </row>
    <row r="2055" spans="22:32" x14ac:dyDescent="0.25">
      <c r="V2055" s="10"/>
      <c r="W2055" s="17"/>
      <c r="X2055" s="10"/>
      <c r="Y2055" s="2"/>
      <c r="Z2055" s="2"/>
      <c r="AA2055" s="2"/>
      <c r="AB2055" s="23"/>
      <c r="AC2055" s="23"/>
      <c r="AD2055" s="17"/>
      <c r="AE2055" s="10"/>
      <c r="AF2055" s="6"/>
    </row>
    <row r="2056" spans="22:32" x14ac:dyDescent="0.25">
      <c r="V2056" s="10"/>
      <c r="W2056" s="17"/>
      <c r="X2056" s="10"/>
      <c r="Y2056" s="2"/>
      <c r="Z2056" s="2"/>
      <c r="AA2056" s="2"/>
      <c r="AB2056" s="23"/>
      <c r="AC2056" s="23"/>
      <c r="AD2056" s="17"/>
      <c r="AE2056" s="10"/>
      <c r="AF2056" s="6"/>
    </row>
    <row r="2057" spans="22:32" x14ac:dyDescent="0.25">
      <c r="V2057" s="10"/>
      <c r="W2057" s="17"/>
      <c r="X2057" s="10"/>
      <c r="Y2057" s="2"/>
      <c r="Z2057" s="2"/>
      <c r="AA2057" s="2"/>
      <c r="AB2057" s="23"/>
      <c r="AC2057" s="23"/>
      <c r="AD2057" s="17"/>
      <c r="AE2057" s="10"/>
      <c r="AF2057" s="6"/>
    </row>
    <row r="2058" spans="22:32" x14ac:dyDescent="0.25">
      <c r="V2058" s="10"/>
      <c r="W2058" s="17"/>
      <c r="X2058" s="10"/>
      <c r="Y2058" s="2"/>
      <c r="Z2058" s="2"/>
      <c r="AA2058" s="2"/>
      <c r="AB2058" s="23"/>
      <c r="AC2058" s="23"/>
      <c r="AD2058" s="17"/>
      <c r="AE2058" s="10"/>
      <c r="AF2058" s="6"/>
    </row>
    <row r="2059" spans="22:32" x14ac:dyDescent="0.25">
      <c r="V2059" s="10"/>
      <c r="W2059" s="17"/>
      <c r="X2059" s="10"/>
      <c r="Y2059" s="2"/>
      <c r="Z2059" s="2"/>
      <c r="AA2059" s="2"/>
      <c r="AB2059" s="23"/>
      <c r="AC2059" s="23"/>
      <c r="AD2059" s="17"/>
      <c r="AE2059" s="10"/>
      <c r="AF2059" s="6"/>
    </row>
    <row r="2060" spans="22:32" x14ac:dyDescent="0.25">
      <c r="V2060" s="10"/>
      <c r="W2060" s="17"/>
      <c r="X2060" s="10"/>
      <c r="Y2060" s="2"/>
      <c r="Z2060" s="2"/>
      <c r="AA2060" s="2"/>
      <c r="AB2060" s="23"/>
      <c r="AC2060" s="23"/>
      <c r="AD2060" s="17"/>
      <c r="AE2060" s="10"/>
      <c r="AF2060" s="6"/>
    </row>
    <row r="2061" spans="22:32" x14ac:dyDescent="0.25">
      <c r="V2061" s="10"/>
      <c r="W2061" s="17"/>
      <c r="X2061" s="10"/>
      <c r="Y2061" s="2"/>
      <c r="Z2061" s="2"/>
      <c r="AA2061" s="2"/>
      <c r="AB2061" s="23"/>
      <c r="AC2061" s="23"/>
      <c r="AD2061" s="17"/>
      <c r="AE2061" s="10"/>
      <c r="AF2061" s="6"/>
    </row>
    <row r="2062" spans="22:32" x14ac:dyDescent="0.25">
      <c r="V2062" s="10"/>
      <c r="W2062" s="17"/>
      <c r="X2062" s="10"/>
      <c r="Y2062" s="2"/>
      <c r="Z2062" s="2"/>
      <c r="AA2062" s="2"/>
      <c r="AB2062" s="23"/>
      <c r="AC2062" s="23"/>
      <c r="AD2062" s="17"/>
      <c r="AE2062" s="10"/>
      <c r="AF2062" s="6"/>
    </row>
    <row r="2063" spans="22:32" x14ac:dyDescent="0.25">
      <c r="V2063" s="10"/>
      <c r="W2063" s="17"/>
      <c r="X2063" s="10"/>
      <c r="Y2063" s="2"/>
      <c r="Z2063" s="2"/>
      <c r="AA2063" s="2"/>
      <c r="AB2063" s="23"/>
      <c r="AC2063" s="23"/>
      <c r="AD2063" s="17"/>
      <c r="AE2063" s="10"/>
      <c r="AF2063" s="6"/>
    </row>
    <row r="2064" spans="22:32" x14ac:dyDescent="0.25">
      <c r="V2064" s="10"/>
      <c r="W2064" s="17"/>
      <c r="X2064" s="10"/>
      <c r="Y2064" s="2"/>
      <c r="Z2064" s="2"/>
      <c r="AA2064" s="2"/>
      <c r="AB2064" s="23"/>
      <c r="AC2064" s="23"/>
      <c r="AD2064" s="17"/>
      <c r="AE2064" s="10"/>
      <c r="AF2064" s="6"/>
    </row>
    <row r="2065" spans="22:32" x14ac:dyDescent="0.25">
      <c r="V2065" s="10"/>
      <c r="W2065" s="17"/>
      <c r="X2065" s="10"/>
      <c r="Y2065" s="2"/>
      <c r="Z2065" s="2"/>
      <c r="AA2065" s="2"/>
      <c r="AB2065" s="23"/>
      <c r="AC2065" s="23"/>
      <c r="AD2065" s="17"/>
      <c r="AE2065" s="10"/>
      <c r="AF2065" s="6"/>
    </row>
    <row r="2066" spans="22:32" x14ac:dyDescent="0.25">
      <c r="V2066" s="10"/>
      <c r="W2066" s="17"/>
      <c r="X2066" s="10"/>
      <c r="Y2066" s="2"/>
      <c r="Z2066" s="2"/>
      <c r="AA2066" s="2"/>
      <c r="AB2066" s="23"/>
      <c r="AC2066" s="23"/>
      <c r="AD2066" s="17"/>
      <c r="AE2066" s="10"/>
      <c r="AF2066" s="6"/>
    </row>
    <row r="2067" spans="22:32" x14ac:dyDescent="0.25">
      <c r="V2067" s="10"/>
      <c r="W2067" s="17"/>
      <c r="X2067" s="10"/>
      <c r="Y2067" s="2"/>
      <c r="Z2067" s="2"/>
      <c r="AA2067" s="2"/>
      <c r="AB2067" s="23"/>
      <c r="AC2067" s="23"/>
      <c r="AD2067" s="17"/>
      <c r="AE2067" s="10"/>
      <c r="AF2067" s="6"/>
    </row>
    <row r="2068" spans="22:32" x14ac:dyDescent="0.25">
      <c r="V2068" s="10"/>
      <c r="W2068" s="17"/>
      <c r="X2068" s="10"/>
      <c r="Y2068" s="2"/>
      <c r="Z2068" s="2"/>
      <c r="AA2068" s="2"/>
      <c r="AB2068" s="23"/>
      <c r="AC2068" s="23"/>
      <c r="AD2068" s="17"/>
      <c r="AE2068" s="10"/>
      <c r="AF2068" s="6"/>
    </row>
    <row r="2069" spans="22:32" x14ac:dyDescent="0.25">
      <c r="V2069" s="10"/>
      <c r="W2069" s="17"/>
      <c r="X2069" s="10"/>
      <c r="Y2069" s="2"/>
      <c r="Z2069" s="2"/>
      <c r="AA2069" s="2"/>
      <c r="AB2069" s="23"/>
      <c r="AC2069" s="23"/>
      <c r="AD2069" s="17"/>
      <c r="AE2069" s="10"/>
      <c r="AF2069" s="6"/>
    </row>
    <row r="2070" spans="22:32" x14ac:dyDescent="0.25">
      <c r="V2070" s="10"/>
      <c r="W2070" s="17"/>
      <c r="X2070" s="10"/>
      <c r="Y2070" s="2"/>
      <c r="Z2070" s="2"/>
      <c r="AA2070" s="2"/>
      <c r="AB2070" s="23"/>
      <c r="AC2070" s="23"/>
      <c r="AD2070" s="17"/>
      <c r="AE2070" s="10"/>
      <c r="AF2070" s="6"/>
    </row>
    <row r="2071" spans="22:32" x14ac:dyDescent="0.25">
      <c r="V2071" s="10"/>
      <c r="W2071" s="17"/>
      <c r="X2071" s="10"/>
      <c r="Y2071" s="2"/>
      <c r="Z2071" s="2"/>
      <c r="AA2071" s="2"/>
      <c r="AB2071" s="23"/>
      <c r="AC2071" s="23"/>
      <c r="AD2071" s="17"/>
      <c r="AE2071" s="10"/>
      <c r="AF2071" s="6"/>
    </row>
    <row r="2072" spans="22:32" x14ac:dyDescent="0.25">
      <c r="V2072" s="10"/>
      <c r="W2072" s="17"/>
      <c r="X2072" s="10"/>
      <c r="Y2072" s="2"/>
      <c r="Z2072" s="2"/>
      <c r="AA2072" s="2"/>
      <c r="AB2072" s="23"/>
      <c r="AC2072" s="23"/>
      <c r="AD2072" s="17"/>
      <c r="AE2072" s="10"/>
      <c r="AF2072" s="6"/>
    </row>
    <row r="2073" spans="22:32" x14ac:dyDescent="0.25">
      <c r="V2073" s="10"/>
      <c r="W2073" s="17"/>
      <c r="X2073" s="10"/>
      <c r="Y2073" s="2"/>
      <c r="Z2073" s="2"/>
      <c r="AA2073" s="2"/>
      <c r="AB2073" s="23"/>
      <c r="AC2073" s="23"/>
      <c r="AD2073" s="17"/>
      <c r="AE2073" s="10"/>
      <c r="AF2073" s="6"/>
    </row>
    <row r="2074" spans="22:32" x14ac:dyDescent="0.25">
      <c r="V2074" s="10"/>
      <c r="W2074" s="17"/>
      <c r="X2074" s="10"/>
      <c r="Y2074" s="2"/>
      <c r="Z2074" s="2"/>
      <c r="AA2074" s="2"/>
      <c r="AB2074" s="23"/>
      <c r="AC2074" s="23"/>
      <c r="AD2074" s="17"/>
      <c r="AE2074" s="10"/>
      <c r="AF2074" s="6"/>
    </row>
    <row r="2075" spans="22:32" x14ac:dyDescent="0.25">
      <c r="V2075" s="10"/>
      <c r="W2075" s="17"/>
      <c r="X2075" s="10"/>
      <c r="Y2075" s="2"/>
      <c r="Z2075" s="2"/>
      <c r="AA2075" s="2"/>
      <c r="AB2075" s="23"/>
      <c r="AC2075" s="23"/>
      <c r="AD2075" s="17"/>
      <c r="AE2075" s="10"/>
      <c r="AF2075" s="6"/>
    </row>
    <row r="2076" spans="22:32" x14ac:dyDescent="0.25">
      <c r="V2076" s="10"/>
      <c r="W2076" s="17"/>
      <c r="X2076" s="10"/>
      <c r="Y2076" s="2"/>
      <c r="Z2076" s="2"/>
      <c r="AA2076" s="2"/>
      <c r="AB2076" s="23"/>
      <c r="AC2076" s="23"/>
      <c r="AD2076" s="17"/>
      <c r="AE2076" s="10"/>
      <c r="AF2076" s="6"/>
    </row>
    <row r="2077" spans="22:32" x14ac:dyDescent="0.25">
      <c r="V2077" s="10"/>
      <c r="W2077" s="17"/>
      <c r="X2077" s="10"/>
      <c r="Y2077" s="2"/>
      <c r="Z2077" s="2"/>
      <c r="AA2077" s="2"/>
      <c r="AB2077" s="23"/>
      <c r="AC2077" s="23"/>
      <c r="AD2077" s="17"/>
      <c r="AE2077" s="10"/>
      <c r="AF2077" s="6"/>
    </row>
    <row r="2078" spans="22:32" x14ac:dyDescent="0.25">
      <c r="V2078" s="10"/>
      <c r="W2078" s="17"/>
      <c r="X2078" s="10"/>
      <c r="Y2078" s="2"/>
      <c r="Z2078" s="2"/>
      <c r="AA2078" s="2"/>
      <c r="AB2078" s="23"/>
      <c r="AC2078" s="23"/>
      <c r="AD2078" s="17"/>
      <c r="AE2078" s="10"/>
      <c r="AF2078" s="6"/>
    </row>
    <row r="2079" spans="22:32" x14ac:dyDescent="0.25">
      <c r="V2079" s="10"/>
      <c r="W2079" s="17"/>
      <c r="X2079" s="10"/>
      <c r="Y2079" s="2"/>
      <c r="Z2079" s="2"/>
      <c r="AA2079" s="2"/>
      <c r="AB2079" s="23"/>
      <c r="AC2079" s="23"/>
      <c r="AD2079" s="17"/>
      <c r="AE2079" s="10"/>
      <c r="AF2079" s="6"/>
    </row>
    <row r="2080" spans="22:32" x14ac:dyDescent="0.25">
      <c r="V2080" s="10"/>
      <c r="W2080" s="17"/>
      <c r="X2080" s="10"/>
      <c r="Y2080" s="2"/>
      <c r="Z2080" s="2"/>
      <c r="AA2080" s="2"/>
      <c r="AB2080" s="23"/>
      <c r="AC2080" s="23"/>
      <c r="AD2080" s="17"/>
      <c r="AE2080" s="10"/>
      <c r="AF2080" s="6"/>
    </row>
    <row r="2081" spans="22:32" x14ac:dyDescent="0.25">
      <c r="V2081" s="10"/>
      <c r="W2081" s="17"/>
      <c r="X2081" s="10"/>
      <c r="Y2081" s="2"/>
      <c r="Z2081" s="2"/>
      <c r="AA2081" s="2"/>
      <c r="AB2081" s="23"/>
      <c r="AC2081" s="23"/>
      <c r="AD2081" s="17"/>
      <c r="AE2081" s="10"/>
      <c r="AF2081" s="6"/>
    </row>
    <row r="2082" spans="22:32" x14ac:dyDescent="0.25">
      <c r="V2082" s="10"/>
      <c r="W2082" s="17"/>
      <c r="X2082" s="10"/>
      <c r="Y2082" s="2"/>
      <c r="Z2082" s="2"/>
      <c r="AA2082" s="2"/>
      <c r="AB2082" s="23"/>
      <c r="AC2082" s="23"/>
      <c r="AD2082" s="17"/>
      <c r="AE2082" s="10"/>
      <c r="AF2082" s="6"/>
    </row>
    <row r="2083" spans="22:32" x14ac:dyDescent="0.25">
      <c r="V2083" s="10"/>
      <c r="W2083" s="17"/>
      <c r="X2083" s="10"/>
      <c r="Y2083" s="2"/>
      <c r="Z2083" s="2"/>
      <c r="AA2083" s="2"/>
      <c r="AB2083" s="23"/>
      <c r="AC2083" s="23"/>
      <c r="AD2083" s="17"/>
      <c r="AE2083" s="10"/>
      <c r="AF2083" s="6"/>
    </row>
    <row r="2084" spans="22:32" x14ac:dyDescent="0.25">
      <c r="V2084" s="10"/>
      <c r="W2084" s="17"/>
      <c r="X2084" s="10"/>
      <c r="Y2084" s="2"/>
      <c r="Z2084" s="2"/>
      <c r="AA2084" s="2"/>
      <c r="AB2084" s="23"/>
      <c r="AC2084" s="23"/>
      <c r="AD2084" s="17"/>
      <c r="AE2084" s="10"/>
      <c r="AF2084" s="6"/>
    </row>
    <row r="2085" spans="22:32" x14ac:dyDescent="0.25">
      <c r="V2085" s="10"/>
      <c r="W2085" s="17"/>
      <c r="X2085" s="10"/>
      <c r="Y2085" s="2"/>
      <c r="Z2085" s="2"/>
      <c r="AA2085" s="2"/>
      <c r="AB2085" s="23"/>
      <c r="AC2085" s="23"/>
      <c r="AD2085" s="17"/>
      <c r="AE2085" s="10"/>
      <c r="AF2085" s="6"/>
    </row>
    <row r="2086" spans="22:32" x14ac:dyDescent="0.25">
      <c r="V2086" s="10"/>
      <c r="W2086" s="17"/>
      <c r="X2086" s="10"/>
      <c r="Y2086" s="2"/>
      <c r="Z2086" s="2"/>
      <c r="AA2086" s="2"/>
      <c r="AB2086" s="23"/>
      <c r="AC2086" s="23"/>
      <c r="AD2086" s="17"/>
      <c r="AE2086" s="10"/>
      <c r="AF2086" s="6"/>
    </row>
    <row r="2087" spans="22:32" x14ac:dyDescent="0.25">
      <c r="V2087" s="10"/>
      <c r="W2087" s="17"/>
      <c r="X2087" s="10"/>
      <c r="Y2087" s="2"/>
      <c r="Z2087" s="2"/>
      <c r="AA2087" s="2"/>
      <c r="AB2087" s="23"/>
      <c r="AC2087" s="23"/>
      <c r="AD2087" s="17"/>
      <c r="AE2087" s="10"/>
      <c r="AF2087" s="6"/>
    </row>
    <row r="2088" spans="22:32" x14ac:dyDescent="0.25">
      <c r="V2088" s="10"/>
      <c r="W2088" s="17"/>
      <c r="X2088" s="10"/>
      <c r="Y2088" s="2"/>
      <c r="Z2088" s="2"/>
      <c r="AA2088" s="2"/>
      <c r="AB2088" s="23"/>
      <c r="AC2088" s="23"/>
      <c r="AD2088" s="17"/>
      <c r="AE2088" s="10"/>
      <c r="AF2088" s="6"/>
    </row>
    <row r="2089" spans="22:32" x14ac:dyDescent="0.25">
      <c r="V2089" s="10"/>
      <c r="W2089" s="17"/>
      <c r="X2089" s="10"/>
      <c r="Y2089" s="2"/>
      <c r="Z2089" s="2"/>
      <c r="AA2089" s="2"/>
      <c r="AB2089" s="23"/>
      <c r="AC2089" s="23"/>
      <c r="AD2089" s="17"/>
      <c r="AE2089" s="10"/>
      <c r="AF2089" s="6"/>
    </row>
    <row r="2090" spans="22:32" x14ac:dyDescent="0.25">
      <c r="V2090" s="10"/>
      <c r="W2090" s="17"/>
      <c r="X2090" s="10"/>
      <c r="Y2090" s="2"/>
      <c r="Z2090" s="2"/>
      <c r="AA2090" s="2"/>
      <c r="AB2090" s="23"/>
      <c r="AC2090" s="23"/>
      <c r="AD2090" s="17"/>
      <c r="AE2090" s="10"/>
      <c r="AF2090" s="6"/>
    </row>
    <row r="2091" spans="22:32" x14ac:dyDescent="0.25">
      <c r="V2091" s="10"/>
      <c r="W2091" s="17"/>
      <c r="X2091" s="10"/>
      <c r="Y2091" s="2"/>
      <c r="Z2091" s="2"/>
      <c r="AA2091" s="2"/>
      <c r="AB2091" s="23"/>
      <c r="AC2091" s="23"/>
      <c r="AD2091" s="17"/>
      <c r="AE2091" s="10"/>
      <c r="AF2091" s="6"/>
    </row>
    <row r="2092" spans="22:32" x14ac:dyDescent="0.25">
      <c r="V2092" s="10"/>
      <c r="W2092" s="17"/>
      <c r="X2092" s="10"/>
      <c r="Y2092" s="2"/>
      <c r="Z2092" s="2"/>
      <c r="AA2092" s="2"/>
      <c r="AB2092" s="23"/>
      <c r="AC2092" s="23"/>
      <c r="AD2092" s="17"/>
      <c r="AE2092" s="10"/>
      <c r="AF2092" s="6"/>
    </row>
    <row r="2093" spans="22:32" x14ac:dyDescent="0.25">
      <c r="V2093" s="10"/>
      <c r="W2093" s="17"/>
      <c r="X2093" s="10"/>
      <c r="Y2093" s="2"/>
      <c r="Z2093" s="2"/>
      <c r="AA2093" s="2"/>
      <c r="AB2093" s="23"/>
      <c r="AC2093" s="23"/>
      <c r="AD2093" s="17"/>
      <c r="AE2093" s="10"/>
      <c r="AF2093" s="6"/>
    </row>
    <row r="2094" spans="22:32" x14ac:dyDescent="0.25">
      <c r="V2094" s="10"/>
      <c r="W2094" s="17"/>
      <c r="X2094" s="10"/>
      <c r="Y2094" s="2"/>
      <c r="Z2094" s="2"/>
      <c r="AA2094" s="2"/>
      <c r="AB2094" s="23"/>
      <c r="AC2094" s="23"/>
      <c r="AD2094" s="17"/>
      <c r="AE2094" s="10"/>
      <c r="AF2094" s="6"/>
    </row>
    <row r="2095" spans="22:32" x14ac:dyDescent="0.25">
      <c r="V2095" s="10"/>
      <c r="W2095" s="17"/>
      <c r="X2095" s="10"/>
      <c r="Y2095" s="2"/>
      <c r="Z2095" s="2"/>
      <c r="AA2095" s="2"/>
      <c r="AB2095" s="23"/>
      <c r="AC2095" s="23"/>
      <c r="AD2095" s="17"/>
      <c r="AE2095" s="10"/>
      <c r="AF2095" s="6"/>
    </row>
    <row r="2096" spans="22:32" x14ac:dyDescent="0.25">
      <c r="V2096" s="10"/>
      <c r="W2096" s="17"/>
      <c r="X2096" s="10"/>
      <c r="Y2096" s="2"/>
      <c r="Z2096" s="2"/>
      <c r="AA2096" s="2"/>
      <c r="AB2096" s="23"/>
      <c r="AC2096" s="23"/>
      <c r="AD2096" s="17"/>
      <c r="AE2096" s="10"/>
      <c r="AF2096" s="6"/>
    </row>
    <row r="2097" spans="22:32" x14ac:dyDescent="0.25">
      <c r="V2097" s="10"/>
      <c r="W2097" s="17"/>
      <c r="X2097" s="10"/>
      <c r="Y2097" s="2"/>
      <c r="Z2097" s="2"/>
      <c r="AA2097" s="2"/>
      <c r="AB2097" s="23"/>
      <c r="AC2097" s="23"/>
      <c r="AD2097" s="17"/>
      <c r="AE2097" s="10"/>
      <c r="AF2097" s="6"/>
    </row>
    <row r="2098" spans="22:32" x14ac:dyDescent="0.25">
      <c r="V2098" s="10"/>
      <c r="W2098" s="17"/>
      <c r="X2098" s="10"/>
      <c r="Y2098" s="2"/>
      <c r="Z2098" s="2"/>
      <c r="AA2098" s="2"/>
      <c r="AB2098" s="23"/>
      <c r="AC2098" s="23"/>
      <c r="AD2098" s="17"/>
      <c r="AE2098" s="10"/>
      <c r="AF2098" s="6"/>
    </row>
    <row r="2099" spans="22:32" x14ac:dyDescent="0.25">
      <c r="V2099" s="10"/>
      <c r="W2099" s="17"/>
      <c r="X2099" s="10"/>
      <c r="Y2099" s="2"/>
      <c r="Z2099" s="2"/>
      <c r="AA2099" s="2"/>
      <c r="AB2099" s="23"/>
      <c r="AC2099" s="23"/>
      <c r="AD2099" s="17"/>
      <c r="AE2099" s="10"/>
      <c r="AF2099" s="6"/>
    </row>
    <row r="2100" spans="22:32" x14ac:dyDescent="0.25">
      <c r="V2100" s="10"/>
      <c r="W2100" s="17"/>
      <c r="X2100" s="10"/>
      <c r="Y2100" s="2"/>
      <c r="Z2100" s="2"/>
      <c r="AA2100" s="2"/>
      <c r="AB2100" s="23"/>
      <c r="AC2100" s="23"/>
      <c r="AD2100" s="17"/>
      <c r="AE2100" s="10"/>
      <c r="AF2100" s="6"/>
    </row>
    <row r="2101" spans="22:32" x14ac:dyDescent="0.25">
      <c r="V2101" s="10"/>
      <c r="W2101" s="17"/>
      <c r="X2101" s="10"/>
      <c r="Y2101" s="2"/>
      <c r="Z2101" s="2"/>
      <c r="AA2101" s="2"/>
      <c r="AB2101" s="23"/>
      <c r="AC2101" s="23"/>
      <c r="AD2101" s="17"/>
      <c r="AE2101" s="10"/>
      <c r="AF2101" s="6"/>
    </row>
    <row r="2102" spans="22:32" x14ac:dyDescent="0.25">
      <c r="V2102" s="10"/>
      <c r="W2102" s="17"/>
      <c r="X2102" s="10"/>
      <c r="Y2102" s="2"/>
      <c r="Z2102" s="2"/>
      <c r="AA2102" s="2"/>
      <c r="AB2102" s="23"/>
      <c r="AC2102" s="23"/>
      <c r="AD2102" s="17"/>
      <c r="AE2102" s="10"/>
      <c r="AF2102" s="6"/>
    </row>
    <row r="2103" spans="22:32" x14ac:dyDescent="0.25">
      <c r="V2103" s="10"/>
      <c r="W2103" s="17"/>
      <c r="X2103" s="10"/>
      <c r="Y2103" s="2"/>
      <c r="Z2103" s="2"/>
      <c r="AA2103" s="2"/>
      <c r="AB2103" s="23"/>
      <c r="AC2103" s="23"/>
      <c r="AD2103" s="17"/>
      <c r="AE2103" s="10"/>
      <c r="AF2103" s="6"/>
    </row>
    <row r="2104" spans="22:32" x14ac:dyDescent="0.25">
      <c r="V2104" s="10"/>
      <c r="W2104" s="17"/>
      <c r="X2104" s="10"/>
      <c r="Y2104" s="2"/>
      <c r="Z2104" s="2"/>
      <c r="AA2104" s="2"/>
      <c r="AB2104" s="23"/>
      <c r="AC2104" s="23"/>
      <c r="AD2104" s="17"/>
      <c r="AE2104" s="10"/>
      <c r="AF2104" s="6"/>
    </row>
    <row r="2105" spans="22:32" x14ac:dyDescent="0.25">
      <c r="V2105" s="10"/>
      <c r="W2105" s="17"/>
      <c r="X2105" s="10"/>
      <c r="Y2105" s="2"/>
      <c r="Z2105" s="2"/>
      <c r="AA2105" s="2"/>
      <c r="AB2105" s="23"/>
      <c r="AC2105" s="23"/>
      <c r="AD2105" s="17"/>
      <c r="AE2105" s="10"/>
      <c r="AF2105" s="6"/>
    </row>
    <row r="2106" spans="22:32" x14ac:dyDescent="0.25">
      <c r="V2106" s="10"/>
      <c r="W2106" s="17"/>
      <c r="X2106" s="10"/>
      <c r="Y2106" s="2"/>
      <c r="Z2106" s="2"/>
      <c r="AA2106" s="2"/>
      <c r="AB2106" s="23"/>
      <c r="AC2106" s="23"/>
      <c r="AD2106" s="17"/>
      <c r="AE2106" s="10"/>
      <c r="AF2106" s="6"/>
    </row>
    <row r="2107" spans="22:32" x14ac:dyDescent="0.25">
      <c r="V2107" s="10"/>
      <c r="W2107" s="17"/>
      <c r="X2107" s="10"/>
      <c r="Y2107" s="2"/>
      <c r="Z2107" s="2"/>
      <c r="AA2107" s="2"/>
      <c r="AB2107" s="23"/>
      <c r="AC2107" s="23"/>
      <c r="AD2107" s="17"/>
      <c r="AE2107" s="10"/>
      <c r="AF2107" s="6"/>
    </row>
    <row r="2108" spans="22:32" x14ac:dyDescent="0.25">
      <c r="V2108" s="10"/>
      <c r="W2108" s="17"/>
      <c r="X2108" s="10"/>
      <c r="Y2108" s="2"/>
      <c r="Z2108" s="2"/>
      <c r="AA2108" s="2"/>
      <c r="AB2108" s="23"/>
      <c r="AC2108" s="23"/>
      <c r="AD2108" s="17"/>
      <c r="AE2108" s="10"/>
      <c r="AF2108" s="6"/>
    </row>
    <row r="2109" spans="22:32" x14ac:dyDescent="0.25">
      <c r="V2109" s="10"/>
      <c r="W2109" s="17"/>
      <c r="X2109" s="10"/>
      <c r="Y2109" s="2"/>
      <c r="Z2109" s="2"/>
      <c r="AA2109" s="2"/>
      <c r="AB2109" s="23"/>
      <c r="AC2109" s="23"/>
      <c r="AD2109" s="17"/>
      <c r="AE2109" s="10"/>
      <c r="AF2109" s="6"/>
    </row>
    <row r="2110" spans="22:32" x14ac:dyDescent="0.25">
      <c r="V2110" s="10"/>
      <c r="W2110" s="17"/>
      <c r="X2110" s="10"/>
      <c r="Y2110" s="2"/>
      <c r="Z2110" s="2"/>
      <c r="AA2110" s="2"/>
      <c r="AB2110" s="23"/>
      <c r="AC2110" s="23"/>
      <c r="AD2110" s="17"/>
      <c r="AE2110" s="10"/>
      <c r="AF2110" s="6"/>
    </row>
    <row r="2111" spans="22:32" x14ac:dyDescent="0.25">
      <c r="V2111" s="10"/>
      <c r="W2111" s="17"/>
      <c r="X2111" s="10"/>
      <c r="Y2111" s="2"/>
      <c r="Z2111" s="2"/>
      <c r="AA2111" s="2"/>
      <c r="AB2111" s="23"/>
      <c r="AC2111" s="23"/>
      <c r="AD2111" s="17"/>
      <c r="AE2111" s="10"/>
      <c r="AF2111" s="6"/>
    </row>
    <row r="2112" spans="22:32" x14ac:dyDescent="0.25">
      <c r="V2112" s="10"/>
      <c r="W2112" s="17"/>
      <c r="X2112" s="10"/>
      <c r="Y2112" s="2"/>
      <c r="Z2112" s="2"/>
      <c r="AA2112" s="2"/>
      <c r="AB2112" s="23"/>
      <c r="AC2112" s="23"/>
      <c r="AD2112" s="17"/>
      <c r="AE2112" s="10"/>
      <c r="AF2112" s="6"/>
    </row>
    <row r="2113" spans="22:32" x14ac:dyDescent="0.25">
      <c r="V2113" s="10"/>
      <c r="W2113" s="17"/>
      <c r="X2113" s="10"/>
      <c r="Y2113" s="2"/>
      <c r="Z2113" s="2"/>
      <c r="AA2113" s="2"/>
      <c r="AB2113" s="23"/>
      <c r="AC2113" s="23"/>
      <c r="AD2113" s="17"/>
      <c r="AE2113" s="10"/>
      <c r="AF2113" s="6"/>
    </row>
    <row r="2114" spans="22:32" x14ac:dyDescent="0.25">
      <c r="V2114" s="10"/>
      <c r="W2114" s="17"/>
      <c r="X2114" s="10"/>
      <c r="Y2114" s="2"/>
      <c r="Z2114" s="2"/>
      <c r="AA2114" s="2"/>
      <c r="AB2114" s="23"/>
      <c r="AC2114" s="23"/>
      <c r="AD2114" s="17"/>
      <c r="AE2114" s="10"/>
      <c r="AF2114" s="6"/>
    </row>
    <row r="2115" spans="22:32" x14ac:dyDescent="0.25">
      <c r="V2115" s="10"/>
      <c r="W2115" s="17"/>
      <c r="X2115" s="10"/>
      <c r="Y2115" s="2"/>
      <c r="Z2115" s="2"/>
      <c r="AA2115" s="2"/>
      <c r="AB2115" s="23"/>
      <c r="AC2115" s="23"/>
      <c r="AD2115" s="17"/>
      <c r="AE2115" s="10"/>
      <c r="AF2115" s="6"/>
    </row>
    <row r="2116" spans="22:32" x14ac:dyDescent="0.25">
      <c r="V2116" s="10"/>
      <c r="W2116" s="17"/>
      <c r="X2116" s="10"/>
      <c r="Y2116" s="2"/>
      <c r="Z2116" s="2"/>
      <c r="AA2116" s="2"/>
      <c r="AB2116" s="23"/>
      <c r="AC2116" s="23"/>
      <c r="AD2116" s="17"/>
      <c r="AE2116" s="10"/>
      <c r="AF2116" s="6"/>
    </row>
    <row r="2117" spans="22:32" x14ac:dyDescent="0.25">
      <c r="V2117" s="10"/>
      <c r="W2117" s="17"/>
      <c r="X2117" s="10"/>
      <c r="Y2117" s="2"/>
      <c r="Z2117" s="2"/>
      <c r="AA2117" s="2"/>
      <c r="AB2117" s="23"/>
      <c r="AC2117" s="23"/>
      <c r="AD2117" s="17"/>
      <c r="AE2117" s="10"/>
      <c r="AF2117" s="6"/>
    </row>
    <row r="2118" spans="22:32" x14ac:dyDescent="0.25">
      <c r="V2118" s="10"/>
      <c r="W2118" s="17"/>
      <c r="X2118" s="10"/>
      <c r="Y2118" s="2"/>
      <c r="Z2118" s="2"/>
      <c r="AA2118" s="2"/>
      <c r="AB2118" s="23"/>
      <c r="AC2118" s="23"/>
      <c r="AD2118" s="17"/>
      <c r="AE2118" s="10"/>
      <c r="AF2118" s="6"/>
    </row>
    <row r="2119" spans="22:32" x14ac:dyDescent="0.25">
      <c r="V2119" s="10"/>
      <c r="W2119" s="17"/>
      <c r="X2119" s="10"/>
      <c r="Y2119" s="2"/>
      <c r="Z2119" s="2"/>
      <c r="AA2119" s="2"/>
      <c r="AB2119" s="23"/>
      <c r="AC2119" s="23"/>
      <c r="AD2119" s="17"/>
      <c r="AE2119" s="10"/>
      <c r="AF2119" s="6"/>
    </row>
    <row r="2120" spans="22:32" x14ac:dyDescent="0.25">
      <c r="V2120" s="10"/>
      <c r="W2120" s="17"/>
      <c r="X2120" s="10"/>
      <c r="Y2120" s="2"/>
      <c r="Z2120" s="2"/>
      <c r="AA2120" s="2"/>
      <c r="AB2120" s="23"/>
      <c r="AC2120" s="23"/>
      <c r="AD2120" s="17"/>
      <c r="AE2120" s="10"/>
      <c r="AF2120" s="6"/>
    </row>
    <row r="2121" spans="22:32" x14ac:dyDescent="0.25">
      <c r="V2121" s="10"/>
      <c r="W2121" s="17"/>
      <c r="X2121" s="10"/>
      <c r="Y2121" s="2"/>
      <c r="Z2121" s="2"/>
      <c r="AA2121" s="2"/>
      <c r="AB2121" s="23"/>
      <c r="AC2121" s="23"/>
      <c r="AD2121" s="17"/>
      <c r="AE2121" s="10"/>
      <c r="AF2121" s="6"/>
    </row>
    <row r="2122" spans="22:32" x14ac:dyDescent="0.25">
      <c r="V2122" s="10"/>
      <c r="W2122" s="17"/>
      <c r="X2122" s="10"/>
      <c r="Y2122" s="2"/>
      <c r="Z2122" s="2"/>
      <c r="AA2122" s="2"/>
      <c r="AB2122" s="23"/>
      <c r="AC2122" s="23"/>
      <c r="AD2122" s="17"/>
      <c r="AE2122" s="10"/>
      <c r="AF2122" s="6"/>
    </row>
    <row r="2123" spans="22:32" x14ac:dyDescent="0.25">
      <c r="V2123" s="10"/>
      <c r="W2123" s="17"/>
      <c r="X2123" s="10"/>
      <c r="Y2123" s="2"/>
      <c r="Z2123" s="2"/>
      <c r="AA2123" s="2"/>
      <c r="AB2123" s="23"/>
      <c r="AC2123" s="23"/>
      <c r="AD2123" s="17"/>
      <c r="AE2123" s="10"/>
      <c r="AF2123" s="6"/>
    </row>
    <row r="2124" spans="22:32" x14ac:dyDescent="0.25">
      <c r="V2124" s="10"/>
      <c r="W2124" s="17"/>
      <c r="X2124" s="10"/>
      <c r="Y2124" s="2"/>
      <c r="Z2124" s="2"/>
      <c r="AA2124" s="2"/>
      <c r="AB2124" s="23"/>
      <c r="AC2124" s="23"/>
      <c r="AD2124" s="17"/>
      <c r="AE2124" s="10"/>
      <c r="AF2124" s="6"/>
    </row>
    <row r="2125" spans="22:32" x14ac:dyDescent="0.25">
      <c r="V2125" s="10"/>
      <c r="W2125" s="17"/>
      <c r="X2125" s="10"/>
      <c r="Y2125" s="2"/>
      <c r="Z2125" s="2"/>
      <c r="AA2125" s="2"/>
      <c r="AB2125" s="23"/>
      <c r="AC2125" s="23"/>
      <c r="AD2125" s="17"/>
      <c r="AE2125" s="10"/>
      <c r="AF2125" s="6"/>
    </row>
    <row r="2126" spans="22:32" x14ac:dyDescent="0.25">
      <c r="V2126" s="10"/>
      <c r="W2126" s="17"/>
      <c r="X2126" s="10"/>
      <c r="Y2126" s="2"/>
      <c r="Z2126" s="2"/>
      <c r="AA2126" s="2"/>
      <c r="AB2126" s="23"/>
      <c r="AC2126" s="23"/>
      <c r="AD2126" s="17"/>
      <c r="AE2126" s="10"/>
      <c r="AF2126" s="6"/>
    </row>
    <row r="2127" spans="22:32" x14ac:dyDescent="0.25">
      <c r="V2127" s="10"/>
      <c r="W2127" s="17"/>
      <c r="X2127" s="10"/>
      <c r="Y2127" s="2"/>
      <c r="Z2127" s="2"/>
      <c r="AA2127" s="2"/>
      <c r="AB2127" s="23"/>
      <c r="AC2127" s="23"/>
      <c r="AD2127" s="17"/>
      <c r="AE2127" s="10"/>
      <c r="AF2127" s="6"/>
    </row>
    <row r="2128" spans="22:32" x14ac:dyDescent="0.25">
      <c r="V2128" s="10"/>
      <c r="W2128" s="17"/>
      <c r="X2128" s="10"/>
      <c r="Y2128" s="2"/>
      <c r="Z2128" s="2"/>
      <c r="AA2128" s="2"/>
      <c r="AB2128" s="23"/>
      <c r="AC2128" s="23"/>
      <c r="AD2128" s="17"/>
      <c r="AE2128" s="10"/>
      <c r="AF2128" s="6"/>
    </row>
    <row r="2129" spans="22:32" x14ac:dyDescent="0.25">
      <c r="V2129" s="10"/>
      <c r="W2129" s="17"/>
      <c r="X2129" s="10"/>
      <c r="Y2129" s="2"/>
      <c r="Z2129" s="2"/>
      <c r="AA2129" s="2"/>
      <c r="AB2129" s="23"/>
      <c r="AC2129" s="23"/>
      <c r="AD2129" s="17"/>
      <c r="AE2129" s="10"/>
      <c r="AF2129" s="6"/>
    </row>
    <row r="2130" spans="22:32" x14ac:dyDescent="0.25">
      <c r="V2130" s="10"/>
      <c r="W2130" s="17"/>
      <c r="X2130" s="10"/>
      <c r="Y2130" s="2"/>
      <c r="Z2130" s="2"/>
      <c r="AA2130" s="2"/>
      <c r="AB2130" s="23"/>
      <c r="AC2130" s="23"/>
      <c r="AD2130" s="17"/>
      <c r="AE2130" s="10"/>
      <c r="AF2130" s="6"/>
    </row>
    <row r="2131" spans="22:32" x14ac:dyDescent="0.25">
      <c r="V2131" s="10"/>
      <c r="W2131" s="17"/>
      <c r="X2131" s="10"/>
      <c r="Y2131" s="2"/>
      <c r="Z2131" s="2"/>
      <c r="AA2131" s="2"/>
      <c r="AB2131" s="23"/>
      <c r="AC2131" s="23"/>
      <c r="AD2131" s="17"/>
      <c r="AE2131" s="10"/>
      <c r="AF2131" s="6"/>
    </row>
    <row r="2132" spans="22:32" x14ac:dyDescent="0.25">
      <c r="V2132" s="10"/>
      <c r="W2132" s="17"/>
      <c r="X2132" s="10"/>
      <c r="Y2132" s="2"/>
      <c r="Z2132" s="2"/>
      <c r="AA2132" s="2"/>
      <c r="AB2132" s="23"/>
      <c r="AC2132" s="23"/>
      <c r="AD2132" s="17"/>
      <c r="AE2132" s="10"/>
      <c r="AF2132" s="6"/>
    </row>
    <row r="2133" spans="22:32" x14ac:dyDescent="0.25">
      <c r="V2133" s="10"/>
      <c r="W2133" s="17"/>
      <c r="X2133" s="10"/>
      <c r="Y2133" s="2"/>
      <c r="Z2133" s="2"/>
      <c r="AA2133" s="2"/>
      <c r="AB2133" s="23"/>
      <c r="AC2133" s="23"/>
      <c r="AD2133" s="17"/>
      <c r="AE2133" s="10"/>
      <c r="AF2133" s="6"/>
    </row>
    <row r="2134" spans="22:32" x14ac:dyDescent="0.25">
      <c r="V2134" s="10"/>
      <c r="W2134" s="17"/>
      <c r="X2134" s="10"/>
      <c r="Y2134" s="2"/>
      <c r="Z2134" s="2"/>
      <c r="AA2134" s="2"/>
      <c r="AB2134" s="23"/>
      <c r="AC2134" s="23"/>
      <c r="AD2134" s="17"/>
      <c r="AE2134" s="10"/>
      <c r="AF2134" s="6"/>
    </row>
    <row r="2135" spans="22:32" x14ac:dyDescent="0.25">
      <c r="V2135" s="10"/>
      <c r="W2135" s="17"/>
      <c r="X2135" s="10"/>
      <c r="Y2135" s="2"/>
      <c r="Z2135" s="2"/>
      <c r="AA2135" s="2"/>
      <c r="AB2135" s="23"/>
      <c r="AC2135" s="23"/>
      <c r="AD2135" s="17"/>
      <c r="AE2135" s="10"/>
      <c r="AF2135" s="6"/>
    </row>
    <row r="2136" spans="22:32" x14ac:dyDescent="0.25">
      <c r="V2136" s="10"/>
      <c r="W2136" s="17"/>
      <c r="X2136" s="10"/>
      <c r="Y2136" s="2"/>
      <c r="Z2136" s="2"/>
      <c r="AA2136" s="2"/>
      <c r="AB2136" s="23"/>
      <c r="AC2136" s="23"/>
      <c r="AD2136" s="17"/>
      <c r="AE2136" s="10"/>
      <c r="AF2136" s="6"/>
    </row>
    <row r="2137" spans="22:32" x14ac:dyDescent="0.25">
      <c r="V2137" s="10"/>
      <c r="W2137" s="17"/>
      <c r="X2137" s="10"/>
      <c r="Y2137" s="2"/>
      <c r="Z2137" s="2"/>
      <c r="AA2137" s="2"/>
      <c r="AB2137" s="23"/>
      <c r="AC2137" s="23"/>
      <c r="AD2137" s="17"/>
      <c r="AE2137" s="10"/>
      <c r="AF2137" s="6"/>
    </row>
    <row r="2138" spans="22:32" x14ac:dyDescent="0.25">
      <c r="V2138" s="10"/>
      <c r="W2138" s="17"/>
      <c r="X2138" s="10"/>
      <c r="Y2138" s="2"/>
      <c r="Z2138" s="2"/>
      <c r="AA2138" s="2"/>
      <c r="AB2138" s="23"/>
      <c r="AC2138" s="23"/>
      <c r="AD2138" s="17"/>
      <c r="AE2138" s="10"/>
      <c r="AF2138" s="6"/>
    </row>
    <row r="2139" spans="22:32" x14ac:dyDescent="0.25">
      <c r="V2139" s="10"/>
      <c r="W2139" s="17"/>
      <c r="X2139" s="10"/>
      <c r="Y2139" s="2"/>
      <c r="Z2139" s="2"/>
      <c r="AA2139" s="2"/>
      <c r="AB2139" s="23"/>
      <c r="AC2139" s="23"/>
      <c r="AD2139" s="17"/>
      <c r="AE2139" s="10"/>
      <c r="AF2139" s="6"/>
    </row>
    <row r="2140" spans="22:32" x14ac:dyDescent="0.25">
      <c r="V2140" s="10"/>
      <c r="W2140" s="17"/>
      <c r="X2140" s="10"/>
      <c r="Y2140" s="2"/>
      <c r="Z2140" s="2"/>
      <c r="AA2140" s="2"/>
      <c r="AB2140" s="23"/>
      <c r="AC2140" s="23"/>
      <c r="AD2140" s="17"/>
      <c r="AE2140" s="10"/>
      <c r="AF2140" s="6"/>
    </row>
    <row r="2141" spans="22:32" x14ac:dyDescent="0.25">
      <c r="V2141" s="10"/>
      <c r="W2141" s="17"/>
      <c r="X2141" s="10"/>
      <c r="Y2141" s="2"/>
      <c r="Z2141" s="2"/>
      <c r="AA2141" s="2"/>
      <c r="AB2141" s="23"/>
      <c r="AC2141" s="23"/>
      <c r="AD2141" s="17"/>
      <c r="AE2141" s="10"/>
      <c r="AF2141" s="6"/>
    </row>
    <row r="2142" spans="22:32" x14ac:dyDescent="0.25">
      <c r="V2142" s="10"/>
      <c r="W2142" s="17"/>
      <c r="X2142" s="10"/>
      <c r="Y2142" s="2"/>
      <c r="Z2142" s="2"/>
      <c r="AA2142" s="2"/>
      <c r="AB2142" s="23"/>
      <c r="AC2142" s="23"/>
      <c r="AD2142" s="17"/>
      <c r="AE2142" s="10"/>
      <c r="AF2142" s="6"/>
    </row>
    <row r="2143" spans="22:32" x14ac:dyDescent="0.25">
      <c r="V2143" s="10"/>
      <c r="W2143" s="17"/>
      <c r="X2143" s="10"/>
      <c r="Y2143" s="2"/>
      <c r="Z2143" s="2"/>
      <c r="AA2143" s="2"/>
      <c r="AB2143" s="23"/>
      <c r="AC2143" s="23"/>
      <c r="AD2143" s="17"/>
      <c r="AE2143" s="10"/>
      <c r="AF2143" s="6"/>
    </row>
    <row r="2144" spans="22:32" x14ac:dyDescent="0.25">
      <c r="V2144" s="10"/>
      <c r="W2144" s="17"/>
      <c r="X2144" s="10"/>
      <c r="Y2144" s="2"/>
      <c r="Z2144" s="2"/>
      <c r="AA2144" s="2"/>
      <c r="AB2144" s="23"/>
      <c r="AC2144" s="23"/>
      <c r="AD2144" s="17"/>
      <c r="AE2144" s="10"/>
      <c r="AF2144" s="6"/>
    </row>
    <row r="2145" spans="22:32" x14ac:dyDescent="0.25">
      <c r="V2145" s="10"/>
      <c r="W2145" s="17"/>
      <c r="X2145" s="10"/>
      <c r="Y2145" s="2"/>
      <c r="Z2145" s="2"/>
      <c r="AA2145" s="2"/>
      <c r="AB2145" s="23"/>
      <c r="AC2145" s="23"/>
      <c r="AD2145" s="17"/>
      <c r="AE2145" s="10"/>
      <c r="AF2145" s="6"/>
    </row>
    <row r="2146" spans="22:32" x14ac:dyDescent="0.25">
      <c r="V2146" s="10"/>
      <c r="W2146" s="17"/>
      <c r="X2146" s="10"/>
      <c r="Y2146" s="2"/>
      <c r="Z2146" s="2"/>
      <c r="AA2146" s="2"/>
      <c r="AB2146" s="23"/>
      <c r="AC2146" s="23"/>
      <c r="AD2146" s="17"/>
      <c r="AE2146" s="10"/>
      <c r="AF2146" s="6"/>
    </row>
    <row r="2147" spans="22:32" x14ac:dyDescent="0.25">
      <c r="V2147" s="10"/>
      <c r="W2147" s="17"/>
      <c r="X2147" s="10"/>
      <c r="Y2147" s="2"/>
      <c r="Z2147" s="2"/>
      <c r="AA2147" s="2"/>
      <c r="AB2147" s="23"/>
      <c r="AC2147" s="23"/>
      <c r="AD2147" s="17"/>
      <c r="AE2147" s="10"/>
      <c r="AF2147" s="6"/>
    </row>
    <row r="2148" spans="22:32" x14ac:dyDescent="0.25">
      <c r="V2148" s="10"/>
      <c r="W2148" s="17"/>
      <c r="X2148" s="10"/>
      <c r="Y2148" s="2"/>
      <c r="Z2148" s="2"/>
      <c r="AA2148" s="2"/>
      <c r="AB2148" s="23"/>
      <c r="AC2148" s="23"/>
      <c r="AD2148" s="17"/>
      <c r="AE2148" s="10"/>
      <c r="AF2148" s="6"/>
    </row>
    <row r="2149" spans="22:32" x14ac:dyDescent="0.25">
      <c r="V2149" s="10"/>
      <c r="W2149" s="17"/>
      <c r="X2149" s="10"/>
      <c r="Y2149" s="2"/>
      <c r="Z2149" s="2"/>
      <c r="AA2149" s="2"/>
      <c r="AB2149" s="23"/>
      <c r="AC2149" s="23"/>
      <c r="AD2149" s="17"/>
      <c r="AE2149" s="10"/>
      <c r="AF2149" s="6"/>
    </row>
    <row r="2150" spans="22:32" x14ac:dyDescent="0.25">
      <c r="V2150" s="10"/>
      <c r="W2150" s="17"/>
      <c r="X2150" s="10"/>
      <c r="Y2150" s="2"/>
      <c r="Z2150" s="2"/>
      <c r="AA2150" s="2"/>
      <c r="AB2150" s="23"/>
      <c r="AC2150" s="23"/>
      <c r="AD2150" s="17"/>
      <c r="AE2150" s="10"/>
      <c r="AF2150" s="6"/>
    </row>
    <row r="2151" spans="22:32" x14ac:dyDescent="0.25">
      <c r="V2151" s="10"/>
      <c r="W2151" s="17"/>
      <c r="X2151" s="10"/>
      <c r="Y2151" s="2"/>
      <c r="Z2151" s="2"/>
      <c r="AA2151" s="2"/>
      <c r="AB2151" s="23"/>
      <c r="AC2151" s="23"/>
      <c r="AD2151" s="17"/>
      <c r="AE2151" s="10"/>
      <c r="AF2151" s="6"/>
    </row>
    <row r="2152" spans="22:32" x14ac:dyDescent="0.25">
      <c r="V2152" s="10"/>
      <c r="W2152" s="17"/>
      <c r="X2152" s="10"/>
      <c r="Y2152" s="2"/>
      <c r="Z2152" s="2"/>
      <c r="AA2152" s="2"/>
      <c r="AB2152" s="23"/>
      <c r="AC2152" s="23"/>
      <c r="AD2152" s="17"/>
      <c r="AE2152" s="10"/>
      <c r="AF2152" s="6"/>
    </row>
    <row r="2153" spans="22:32" x14ac:dyDescent="0.25">
      <c r="V2153" s="10"/>
      <c r="W2153" s="17"/>
      <c r="X2153" s="10"/>
      <c r="Y2153" s="2"/>
      <c r="Z2153" s="2"/>
      <c r="AA2153" s="2"/>
      <c r="AB2153" s="23"/>
      <c r="AC2153" s="23"/>
      <c r="AD2153" s="17"/>
      <c r="AE2153" s="10"/>
      <c r="AF2153" s="6"/>
    </row>
    <row r="2154" spans="22:32" x14ac:dyDescent="0.25">
      <c r="V2154" s="10"/>
      <c r="W2154" s="17"/>
      <c r="X2154" s="10"/>
      <c r="Y2154" s="2"/>
      <c r="Z2154" s="2"/>
      <c r="AA2154" s="2"/>
      <c r="AB2154" s="23"/>
      <c r="AC2154" s="23"/>
      <c r="AD2154" s="17"/>
      <c r="AE2154" s="10"/>
      <c r="AF2154" s="6"/>
    </row>
    <row r="2155" spans="22:32" x14ac:dyDescent="0.25">
      <c r="V2155" s="10"/>
      <c r="W2155" s="17"/>
      <c r="X2155" s="10"/>
      <c r="Y2155" s="2"/>
      <c r="Z2155" s="2"/>
      <c r="AA2155" s="2"/>
      <c r="AB2155" s="23"/>
      <c r="AC2155" s="23"/>
      <c r="AD2155" s="17"/>
      <c r="AE2155" s="10"/>
      <c r="AF2155" s="6"/>
    </row>
    <row r="2156" spans="22:32" x14ac:dyDescent="0.25">
      <c r="V2156" s="10"/>
      <c r="W2156" s="17"/>
      <c r="X2156" s="10"/>
      <c r="Y2156" s="2"/>
      <c r="Z2156" s="2"/>
      <c r="AA2156" s="2"/>
      <c r="AB2156" s="23"/>
      <c r="AC2156" s="23"/>
      <c r="AD2156" s="17"/>
      <c r="AE2156" s="10"/>
      <c r="AF2156" s="6"/>
    </row>
    <row r="2157" spans="22:32" x14ac:dyDescent="0.25">
      <c r="V2157" s="10"/>
      <c r="W2157" s="17"/>
      <c r="X2157" s="10"/>
      <c r="Y2157" s="2"/>
      <c r="Z2157" s="2"/>
      <c r="AA2157" s="2"/>
      <c r="AB2157" s="23"/>
      <c r="AC2157" s="23"/>
      <c r="AD2157" s="17"/>
      <c r="AE2157" s="10"/>
      <c r="AF2157" s="6"/>
    </row>
    <row r="2158" spans="22:32" x14ac:dyDescent="0.25">
      <c r="V2158" s="10"/>
      <c r="W2158" s="17"/>
      <c r="X2158" s="10"/>
      <c r="Y2158" s="2"/>
      <c r="Z2158" s="2"/>
      <c r="AA2158" s="2"/>
      <c r="AB2158" s="23"/>
      <c r="AC2158" s="23"/>
      <c r="AD2158" s="17"/>
      <c r="AE2158" s="10"/>
      <c r="AF2158" s="6"/>
    </row>
    <row r="2159" spans="22:32" x14ac:dyDescent="0.25">
      <c r="V2159" s="10"/>
      <c r="W2159" s="17"/>
      <c r="X2159" s="10"/>
      <c r="Y2159" s="2"/>
      <c r="Z2159" s="2"/>
      <c r="AA2159" s="2"/>
      <c r="AB2159" s="23"/>
      <c r="AC2159" s="23"/>
      <c r="AD2159" s="17"/>
      <c r="AE2159" s="10"/>
      <c r="AF2159" s="6"/>
    </row>
    <row r="2160" spans="22:32" x14ac:dyDescent="0.25">
      <c r="V2160" s="10"/>
      <c r="W2160" s="17"/>
      <c r="X2160" s="10"/>
      <c r="Y2160" s="2"/>
      <c r="Z2160" s="2"/>
      <c r="AA2160" s="2"/>
      <c r="AB2160" s="23"/>
      <c r="AC2160" s="23"/>
      <c r="AD2160" s="17"/>
      <c r="AE2160" s="10"/>
      <c r="AF2160" s="6"/>
    </row>
    <row r="2161" spans="22:32" x14ac:dyDescent="0.25">
      <c r="V2161" s="10"/>
      <c r="W2161" s="17"/>
      <c r="X2161" s="10"/>
      <c r="Y2161" s="2"/>
      <c r="Z2161" s="2"/>
      <c r="AA2161" s="2"/>
      <c r="AB2161" s="23"/>
      <c r="AC2161" s="23"/>
      <c r="AD2161" s="17"/>
      <c r="AE2161" s="10"/>
      <c r="AF2161" s="6"/>
    </row>
    <row r="2162" spans="22:32" x14ac:dyDescent="0.25">
      <c r="V2162" s="10"/>
      <c r="W2162" s="17"/>
      <c r="X2162" s="10"/>
      <c r="Y2162" s="2"/>
      <c r="Z2162" s="2"/>
      <c r="AA2162" s="2"/>
      <c r="AB2162" s="23"/>
      <c r="AC2162" s="23"/>
      <c r="AD2162" s="17"/>
      <c r="AE2162" s="10"/>
      <c r="AF2162" s="6"/>
    </row>
    <row r="2163" spans="22:32" x14ac:dyDescent="0.25">
      <c r="V2163" s="10"/>
      <c r="W2163" s="17"/>
      <c r="X2163" s="10"/>
      <c r="Y2163" s="2"/>
      <c r="Z2163" s="2"/>
      <c r="AA2163" s="2"/>
      <c r="AB2163" s="23"/>
      <c r="AC2163" s="23"/>
      <c r="AD2163" s="17"/>
      <c r="AE2163" s="10"/>
      <c r="AF2163" s="6"/>
    </row>
    <row r="2164" spans="22:32" x14ac:dyDescent="0.25">
      <c r="V2164" s="10"/>
      <c r="W2164" s="17"/>
      <c r="X2164" s="10"/>
      <c r="Y2164" s="2"/>
      <c r="Z2164" s="2"/>
      <c r="AA2164" s="2"/>
      <c r="AB2164" s="23"/>
      <c r="AC2164" s="23"/>
      <c r="AD2164" s="17"/>
      <c r="AE2164" s="10"/>
      <c r="AF2164" s="6"/>
    </row>
    <row r="2165" spans="22:32" x14ac:dyDescent="0.25">
      <c r="V2165" s="10"/>
      <c r="W2165" s="17"/>
      <c r="X2165" s="10"/>
      <c r="Y2165" s="2"/>
      <c r="Z2165" s="2"/>
      <c r="AA2165" s="2"/>
      <c r="AB2165" s="23"/>
      <c r="AC2165" s="23"/>
      <c r="AD2165" s="17"/>
      <c r="AE2165" s="10"/>
      <c r="AF2165" s="6"/>
    </row>
    <row r="2166" spans="22:32" x14ac:dyDescent="0.25">
      <c r="V2166" s="10"/>
      <c r="W2166" s="17"/>
      <c r="X2166" s="10"/>
      <c r="Y2166" s="2"/>
      <c r="Z2166" s="2"/>
      <c r="AA2166" s="2"/>
      <c r="AB2166" s="23"/>
      <c r="AC2166" s="23"/>
      <c r="AD2166" s="17"/>
      <c r="AE2166" s="10"/>
      <c r="AF2166" s="6"/>
    </row>
    <row r="2167" spans="22:32" x14ac:dyDescent="0.25">
      <c r="V2167" s="10"/>
      <c r="W2167" s="17"/>
      <c r="X2167" s="10"/>
      <c r="Y2167" s="2"/>
      <c r="Z2167" s="2"/>
      <c r="AA2167" s="2"/>
      <c r="AB2167" s="23"/>
      <c r="AC2167" s="23"/>
      <c r="AD2167" s="17"/>
      <c r="AE2167" s="10"/>
      <c r="AF2167" s="6"/>
    </row>
    <row r="2168" spans="22:32" x14ac:dyDescent="0.25">
      <c r="V2168" s="10"/>
      <c r="W2168" s="17"/>
      <c r="X2168" s="10"/>
      <c r="Y2168" s="2"/>
      <c r="Z2168" s="2"/>
      <c r="AA2168" s="2"/>
      <c r="AB2168" s="23"/>
      <c r="AC2168" s="23"/>
      <c r="AD2168" s="17"/>
      <c r="AE2168" s="10"/>
      <c r="AF2168" s="6"/>
    </row>
    <row r="2169" spans="22:32" x14ac:dyDescent="0.25">
      <c r="V2169" s="10"/>
      <c r="W2169" s="17"/>
      <c r="X2169" s="10"/>
      <c r="Y2169" s="2"/>
      <c r="Z2169" s="2"/>
      <c r="AA2169" s="2"/>
      <c r="AB2169" s="23"/>
      <c r="AC2169" s="23"/>
      <c r="AD2169" s="17"/>
      <c r="AE2169" s="10"/>
      <c r="AF2169" s="6"/>
    </row>
    <row r="2170" spans="22:32" x14ac:dyDescent="0.25">
      <c r="V2170" s="10"/>
      <c r="W2170" s="17"/>
      <c r="X2170" s="10"/>
      <c r="Y2170" s="2"/>
      <c r="Z2170" s="2"/>
      <c r="AA2170" s="2"/>
      <c r="AB2170" s="23"/>
      <c r="AC2170" s="23"/>
      <c r="AD2170" s="17"/>
      <c r="AE2170" s="10"/>
      <c r="AF2170" s="6"/>
    </row>
    <row r="2171" spans="22:32" x14ac:dyDescent="0.25">
      <c r="V2171" s="10"/>
      <c r="W2171" s="17"/>
      <c r="X2171" s="10"/>
      <c r="Y2171" s="2"/>
      <c r="Z2171" s="2"/>
      <c r="AA2171" s="2"/>
      <c r="AB2171" s="23"/>
      <c r="AC2171" s="23"/>
      <c r="AD2171" s="17"/>
      <c r="AE2171" s="10"/>
      <c r="AF2171" s="6"/>
    </row>
    <row r="2172" spans="22:32" x14ac:dyDescent="0.25">
      <c r="V2172" s="10"/>
      <c r="W2172" s="17"/>
      <c r="X2172" s="10"/>
      <c r="Y2172" s="2"/>
      <c r="Z2172" s="2"/>
      <c r="AA2172" s="2"/>
      <c r="AB2172" s="23"/>
      <c r="AC2172" s="23"/>
      <c r="AD2172" s="17"/>
      <c r="AE2172" s="10"/>
      <c r="AF2172" s="6"/>
    </row>
    <row r="2173" spans="22:32" x14ac:dyDescent="0.25">
      <c r="V2173" s="10"/>
      <c r="W2173" s="17"/>
      <c r="X2173" s="10"/>
      <c r="Y2173" s="2"/>
      <c r="Z2173" s="2"/>
      <c r="AA2173" s="2"/>
      <c r="AB2173" s="23"/>
      <c r="AC2173" s="23"/>
      <c r="AD2173" s="17"/>
      <c r="AE2173" s="10"/>
      <c r="AF2173" s="6"/>
    </row>
    <row r="2174" spans="22:32" x14ac:dyDescent="0.25">
      <c r="V2174" s="10"/>
      <c r="W2174" s="17"/>
      <c r="X2174" s="10"/>
      <c r="Y2174" s="2"/>
      <c r="Z2174" s="2"/>
      <c r="AA2174" s="2"/>
      <c r="AB2174" s="23"/>
      <c r="AC2174" s="23"/>
      <c r="AD2174" s="17"/>
      <c r="AE2174" s="10"/>
      <c r="AF2174" s="6"/>
    </row>
    <row r="2175" spans="22:32" x14ac:dyDescent="0.25">
      <c r="V2175" s="10"/>
      <c r="W2175" s="17"/>
      <c r="X2175" s="10"/>
      <c r="Y2175" s="2"/>
      <c r="Z2175" s="2"/>
      <c r="AA2175" s="2"/>
      <c r="AB2175" s="23"/>
      <c r="AC2175" s="23"/>
      <c r="AD2175" s="17"/>
      <c r="AE2175" s="10"/>
      <c r="AF2175" s="6"/>
    </row>
    <row r="2176" spans="22:32" x14ac:dyDescent="0.25">
      <c r="V2176" s="10"/>
      <c r="W2176" s="17"/>
      <c r="X2176" s="10"/>
      <c r="Y2176" s="2"/>
      <c r="Z2176" s="2"/>
      <c r="AA2176" s="2"/>
      <c r="AB2176" s="23"/>
      <c r="AC2176" s="23"/>
      <c r="AD2176" s="17"/>
      <c r="AE2176" s="10"/>
      <c r="AF2176" s="6"/>
    </row>
    <row r="2177" spans="22:32" x14ac:dyDescent="0.25">
      <c r="V2177" s="10"/>
      <c r="W2177" s="17"/>
      <c r="X2177" s="10"/>
      <c r="Y2177" s="2"/>
      <c r="Z2177" s="2"/>
      <c r="AA2177" s="2"/>
      <c r="AB2177" s="23"/>
      <c r="AC2177" s="23"/>
      <c r="AD2177" s="17"/>
      <c r="AE2177" s="10"/>
      <c r="AF2177" s="6"/>
    </row>
    <row r="2178" spans="22:32" x14ac:dyDescent="0.25">
      <c r="V2178" s="10"/>
      <c r="W2178" s="17"/>
      <c r="X2178" s="10"/>
      <c r="Y2178" s="2"/>
      <c r="Z2178" s="2"/>
      <c r="AA2178" s="2"/>
      <c r="AB2178" s="23"/>
      <c r="AC2178" s="23"/>
      <c r="AD2178" s="17"/>
      <c r="AE2178" s="10"/>
      <c r="AF2178" s="6"/>
    </row>
    <row r="2179" spans="22:32" x14ac:dyDescent="0.25">
      <c r="V2179" s="10"/>
      <c r="W2179" s="17"/>
      <c r="X2179" s="10"/>
      <c r="Y2179" s="2"/>
      <c r="Z2179" s="2"/>
      <c r="AA2179" s="2"/>
      <c r="AB2179" s="23"/>
      <c r="AC2179" s="23"/>
      <c r="AD2179" s="17"/>
      <c r="AE2179" s="10"/>
      <c r="AF2179" s="6"/>
    </row>
    <row r="2180" spans="22:32" x14ac:dyDescent="0.25">
      <c r="V2180" s="10"/>
      <c r="W2180" s="17"/>
      <c r="X2180" s="10"/>
      <c r="Y2180" s="2"/>
      <c r="Z2180" s="2"/>
      <c r="AA2180" s="2"/>
      <c r="AB2180" s="23"/>
      <c r="AC2180" s="23"/>
      <c r="AD2180" s="17"/>
      <c r="AE2180" s="10"/>
      <c r="AF2180" s="6"/>
    </row>
    <row r="2181" spans="22:32" x14ac:dyDescent="0.25">
      <c r="V2181" s="10"/>
      <c r="W2181" s="17"/>
      <c r="X2181" s="10"/>
      <c r="Y2181" s="2"/>
      <c r="Z2181" s="2"/>
      <c r="AA2181" s="2"/>
      <c r="AB2181" s="23"/>
      <c r="AC2181" s="23"/>
      <c r="AD2181" s="17"/>
      <c r="AE2181" s="10"/>
      <c r="AF2181" s="6"/>
    </row>
    <row r="2182" spans="22:32" x14ac:dyDescent="0.25">
      <c r="V2182" s="10"/>
      <c r="W2182" s="17"/>
      <c r="X2182" s="10"/>
      <c r="Y2182" s="2"/>
      <c r="Z2182" s="2"/>
      <c r="AA2182" s="2"/>
      <c r="AB2182" s="23"/>
      <c r="AC2182" s="23"/>
      <c r="AD2182" s="17"/>
      <c r="AE2182" s="10"/>
      <c r="AF2182" s="6"/>
    </row>
    <row r="2183" spans="22:32" x14ac:dyDescent="0.25">
      <c r="V2183" s="10"/>
      <c r="W2183" s="17"/>
      <c r="X2183" s="10"/>
      <c r="Y2183" s="2"/>
      <c r="Z2183" s="2"/>
      <c r="AA2183" s="2"/>
      <c r="AB2183" s="23"/>
      <c r="AC2183" s="23"/>
      <c r="AD2183" s="17"/>
      <c r="AE2183" s="10"/>
      <c r="AF2183" s="6"/>
    </row>
    <row r="2184" spans="22:32" x14ac:dyDescent="0.25">
      <c r="V2184" s="10"/>
      <c r="W2184" s="17"/>
      <c r="X2184" s="10"/>
      <c r="Y2184" s="2"/>
      <c r="Z2184" s="2"/>
      <c r="AA2184" s="2"/>
      <c r="AB2184" s="23"/>
      <c r="AC2184" s="23"/>
      <c r="AD2184" s="17"/>
      <c r="AE2184" s="10"/>
      <c r="AF2184" s="6"/>
    </row>
    <row r="2185" spans="22:32" x14ac:dyDescent="0.25">
      <c r="V2185" s="10"/>
      <c r="W2185" s="17"/>
      <c r="X2185" s="10"/>
      <c r="Y2185" s="2"/>
      <c r="Z2185" s="2"/>
      <c r="AA2185" s="2"/>
      <c r="AB2185" s="23"/>
      <c r="AC2185" s="23"/>
      <c r="AD2185" s="17"/>
      <c r="AE2185" s="10"/>
      <c r="AF2185" s="6"/>
    </row>
    <row r="2186" spans="22:32" x14ac:dyDescent="0.25">
      <c r="V2186" s="10"/>
      <c r="W2186" s="17"/>
      <c r="X2186" s="10"/>
      <c r="Y2186" s="2"/>
      <c r="Z2186" s="2"/>
      <c r="AA2186" s="2"/>
      <c r="AB2186" s="23"/>
      <c r="AC2186" s="23"/>
      <c r="AD2186" s="17"/>
      <c r="AE2186" s="10"/>
      <c r="AF2186" s="6"/>
    </row>
    <row r="2187" spans="22:32" x14ac:dyDescent="0.25">
      <c r="V2187" s="10"/>
      <c r="W2187" s="17"/>
      <c r="X2187" s="10"/>
      <c r="Y2187" s="2"/>
      <c r="Z2187" s="2"/>
      <c r="AA2187" s="2"/>
      <c r="AB2187" s="23"/>
      <c r="AC2187" s="23"/>
      <c r="AD2187" s="17"/>
      <c r="AE2187" s="10"/>
      <c r="AF2187" s="6"/>
    </row>
    <row r="2188" spans="22:32" x14ac:dyDescent="0.25">
      <c r="V2188" s="10"/>
      <c r="W2188" s="17"/>
      <c r="X2188" s="10"/>
      <c r="Y2188" s="2"/>
      <c r="Z2188" s="2"/>
      <c r="AA2188" s="2"/>
      <c r="AB2188" s="23"/>
      <c r="AC2188" s="23"/>
      <c r="AD2188" s="17"/>
      <c r="AE2188" s="10"/>
      <c r="AF2188" s="6"/>
    </row>
    <row r="2189" spans="22:32" x14ac:dyDescent="0.25">
      <c r="V2189" s="10"/>
      <c r="W2189" s="17"/>
      <c r="X2189" s="10"/>
      <c r="Y2189" s="2"/>
      <c r="Z2189" s="2"/>
      <c r="AA2189" s="2"/>
      <c r="AB2189" s="23"/>
      <c r="AC2189" s="23"/>
      <c r="AD2189" s="17"/>
      <c r="AE2189" s="10"/>
      <c r="AF2189" s="6"/>
    </row>
    <row r="2190" spans="22:32" x14ac:dyDescent="0.25">
      <c r="V2190" s="10"/>
      <c r="W2190" s="17"/>
      <c r="X2190" s="10"/>
      <c r="Y2190" s="2"/>
      <c r="Z2190" s="2"/>
      <c r="AA2190" s="2"/>
      <c r="AB2190" s="23"/>
      <c r="AC2190" s="23"/>
      <c r="AD2190" s="17"/>
      <c r="AE2190" s="10"/>
      <c r="AF2190" s="6"/>
    </row>
    <row r="2191" spans="22:32" x14ac:dyDescent="0.25">
      <c r="V2191" s="10"/>
      <c r="W2191" s="17"/>
      <c r="X2191" s="10"/>
      <c r="Y2191" s="2"/>
      <c r="Z2191" s="2"/>
      <c r="AA2191" s="2"/>
      <c r="AB2191" s="23"/>
      <c r="AC2191" s="23"/>
      <c r="AD2191" s="17"/>
      <c r="AE2191" s="10"/>
      <c r="AF2191" s="6"/>
    </row>
    <row r="2192" spans="22:32" x14ac:dyDescent="0.25">
      <c r="V2192" s="10"/>
      <c r="W2192" s="17"/>
      <c r="X2192" s="10"/>
      <c r="Y2192" s="2"/>
      <c r="Z2192" s="2"/>
      <c r="AA2192" s="2"/>
      <c r="AB2192" s="23"/>
      <c r="AC2192" s="23"/>
      <c r="AD2192" s="17"/>
      <c r="AE2192" s="10"/>
      <c r="AF2192" s="6"/>
    </row>
    <row r="2193" spans="22:32" x14ac:dyDescent="0.25">
      <c r="V2193" s="10"/>
      <c r="W2193" s="17"/>
      <c r="X2193" s="10"/>
      <c r="Y2193" s="2"/>
      <c r="Z2193" s="2"/>
      <c r="AA2193" s="2"/>
      <c r="AB2193" s="23"/>
      <c r="AC2193" s="23"/>
      <c r="AD2193" s="17"/>
      <c r="AE2193" s="10"/>
      <c r="AF2193" s="6"/>
    </row>
    <row r="2194" spans="22:32" x14ac:dyDescent="0.25">
      <c r="V2194" s="10"/>
      <c r="W2194" s="17"/>
      <c r="X2194" s="10"/>
      <c r="Y2194" s="2"/>
      <c r="Z2194" s="2"/>
      <c r="AA2194" s="2"/>
      <c r="AB2194" s="23"/>
      <c r="AC2194" s="23"/>
      <c r="AD2194" s="17"/>
      <c r="AE2194" s="10"/>
      <c r="AF2194" s="6"/>
    </row>
    <row r="2195" spans="22:32" x14ac:dyDescent="0.25">
      <c r="V2195" s="10"/>
      <c r="W2195" s="17"/>
      <c r="X2195" s="10"/>
      <c r="Y2195" s="2"/>
      <c r="Z2195" s="2"/>
      <c r="AA2195" s="2"/>
      <c r="AB2195" s="23"/>
      <c r="AC2195" s="23"/>
      <c r="AD2195" s="17"/>
      <c r="AE2195" s="10"/>
      <c r="AF2195" s="6"/>
    </row>
    <row r="2196" spans="22:32" x14ac:dyDescent="0.25">
      <c r="V2196" s="10"/>
      <c r="W2196" s="17"/>
      <c r="X2196" s="10"/>
      <c r="Y2196" s="2"/>
      <c r="Z2196" s="2"/>
      <c r="AA2196" s="2"/>
      <c r="AB2196" s="23"/>
      <c r="AC2196" s="23"/>
      <c r="AD2196" s="17"/>
      <c r="AE2196" s="10"/>
      <c r="AF2196" s="6"/>
    </row>
    <row r="2197" spans="22:32" x14ac:dyDescent="0.25">
      <c r="V2197" s="10"/>
      <c r="W2197" s="17"/>
      <c r="X2197" s="10"/>
      <c r="Y2197" s="2"/>
      <c r="Z2197" s="2"/>
      <c r="AA2197" s="2"/>
      <c r="AB2197" s="23"/>
      <c r="AC2197" s="23"/>
      <c r="AD2197" s="17"/>
      <c r="AE2197" s="10"/>
      <c r="AF2197" s="6"/>
    </row>
    <row r="2198" spans="22:32" x14ac:dyDescent="0.25">
      <c r="V2198" s="10"/>
      <c r="W2198" s="17"/>
      <c r="X2198" s="10"/>
      <c r="Y2198" s="2"/>
      <c r="Z2198" s="2"/>
      <c r="AA2198" s="2"/>
      <c r="AB2198" s="23"/>
      <c r="AC2198" s="23"/>
      <c r="AD2198" s="17"/>
      <c r="AE2198" s="10"/>
      <c r="AF2198" s="6"/>
    </row>
    <row r="2199" spans="22:32" x14ac:dyDescent="0.25">
      <c r="V2199" s="10"/>
      <c r="W2199" s="17"/>
      <c r="X2199" s="10"/>
      <c r="Y2199" s="2"/>
      <c r="Z2199" s="2"/>
      <c r="AA2199" s="2"/>
      <c r="AB2199" s="23"/>
      <c r="AC2199" s="23"/>
      <c r="AD2199" s="17"/>
      <c r="AE2199" s="10"/>
      <c r="AF2199" s="6"/>
    </row>
    <row r="2200" spans="22:32" x14ac:dyDescent="0.25">
      <c r="V2200" s="10"/>
      <c r="W2200" s="17"/>
      <c r="X2200" s="10"/>
      <c r="Y2200" s="2"/>
      <c r="Z2200" s="2"/>
      <c r="AA2200" s="2"/>
      <c r="AB2200" s="23"/>
      <c r="AC2200" s="23"/>
      <c r="AD2200" s="17"/>
      <c r="AE2200" s="10"/>
      <c r="AF2200" s="6"/>
    </row>
    <row r="2201" spans="22:32" x14ac:dyDescent="0.25">
      <c r="V2201" s="10"/>
      <c r="W2201" s="17"/>
      <c r="X2201" s="10"/>
      <c r="Y2201" s="2"/>
      <c r="Z2201" s="2"/>
      <c r="AA2201" s="2"/>
      <c r="AB2201" s="23"/>
      <c r="AC2201" s="23"/>
      <c r="AD2201" s="17"/>
      <c r="AE2201" s="10"/>
      <c r="AF2201" s="6"/>
    </row>
    <row r="2202" spans="22:32" x14ac:dyDescent="0.25">
      <c r="V2202" s="10"/>
      <c r="W2202" s="17"/>
      <c r="X2202" s="10"/>
      <c r="Y2202" s="2"/>
      <c r="Z2202" s="2"/>
      <c r="AA2202" s="2"/>
      <c r="AB2202" s="23"/>
      <c r="AC2202" s="23"/>
      <c r="AD2202" s="17"/>
      <c r="AE2202" s="10"/>
      <c r="AF2202" s="6"/>
    </row>
    <row r="2203" spans="22:32" x14ac:dyDescent="0.25">
      <c r="V2203" s="10"/>
      <c r="W2203" s="17"/>
      <c r="X2203" s="10"/>
      <c r="Y2203" s="2"/>
      <c r="Z2203" s="2"/>
      <c r="AA2203" s="2"/>
      <c r="AB2203" s="23"/>
      <c r="AC2203" s="23"/>
      <c r="AD2203" s="17"/>
      <c r="AE2203" s="10"/>
      <c r="AF2203" s="6"/>
    </row>
    <row r="2204" spans="22:32" x14ac:dyDescent="0.25">
      <c r="V2204" s="10"/>
      <c r="W2204" s="17"/>
      <c r="X2204" s="10"/>
      <c r="Y2204" s="2"/>
      <c r="Z2204" s="2"/>
      <c r="AA2204" s="2"/>
      <c r="AB2204" s="23"/>
      <c r="AC2204" s="23"/>
      <c r="AD2204" s="17"/>
      <c r="AE2204" s="10"/>
      <c r="AF2204" s="6"/>
    </row>
    <row r="2205" spans="22:32" x14ac:dyDescent="0.25">
      <c r="V2205" s="10"/>
      <c r="W2205" s="17"/>
      <c r="X2205" s="10"/>
      <c r="Y2205" s="2"/>
      <c r="Z2205" s="2"/>
      <c r="AA2205" s="2"/>
      <c r="AB2205" s="23"/>
      <c r="AC2205" s="23"/>
      <c r="AD2205" s="17"/>
      <c r="AE2205" s="10"/>
      <c r="AF2205" s="6"/>
    </row>
    <row r="2206" spans="22:32" x14ac:dyDescent="0.25">
      <c r="V2206" s="10"/>
      <c r="W2206" s="17"/>
      <c r="X2206" s="10"/>
      <c r="Y2206" s="2"/>
      <c r="Z2206" s="2"/>
      <c r="AA2206" s="2"/>
      <c r="AB2206" s="23"/>
      <c r="AC2206" s="23"/>
      <c r="AD2206" s="17"/>
      <c r="AE2206" s="10"/>
      <c r="AF2206" s="6"/>
    </row>
    <row r="2207" spans="22:32" x14ac:dyDescent="0.25">
      <c r="V2207" s="10"/>
      <c r="W2207" s="17"/>
      <c r="X2207" s="10"/>
      <c r="Y2207" s="2"/>
      <c r="Z2207" s="2"/>
      <c r="AA2207" s="2"/>
      <c r="AB2207" s="23"/>
      <c r="AC2207" s="23"/>
      <c r="AD2207" s="17"/>
      <c r="AE2207" s="10"/>
      <c r="AF2207" s="6"/>
    </row>
    <row r="2208" spans="22:32" x14ac:dyDescent="0.25">
      <c r="V2208" s="10"/>
      <c r="W2208" s="17"/>
      <c r="X2208" s="10"/>
      <c r="Y2208" s="2"/>
      <c r="Z2208" s="2"/>
      <c r="AA2208" s="2"/>
      <c r="AB2208" s="23"/>
      <c r="AC2208" s="23"/>
      <c r="AD2208" s="17"/>
      <c r="AE2208" s="10"/>
      <c r="AF2208" s="6"/>
    </row>
    <row r="2209" spans="22:32" x14ac:dyDescent="0.25">
      <c r="V2209" s="10"/>
      <c r="W2209" s="17"/>
      <c r="X2209" s="10"/>
      <c r="Y2209" s="2"/>
      <c r="Z2209" s="2"/>
      <c r="AA2209" s="2"/>
      <c r="AB2209" s="23"/>
      <c r="AC2209" s="23"/>
      <c r="AD2209" s="17"/>
      <c r="AE2209" s="10"/>
      <c r="AF2209" s="6"/>
    </row>
    <row r="2210" spans="22:32" x14ac:dyDescent="0.25">
      <c r="V2210" s="10"/>
      <c r="W2210" s="17"/>
      <c r="X2210" s="10"/>
      <c r="Y2210" s="2"/>
      <c r="Z2210" s="2"/>
      <c r="AA2210" s="2"/>
      <c r="AB2210" s="23"/>
      <c r="AC2210" s="23"/>
      <c r="AD2210" s="17"/>
      <c r="AE2210" s="10"/>
      <c r="AF2210" s="6"/>
    </row>
    <row r="2211" spans="22:32" x14ac:dyDescent="0.25">
      <c r="V2211" s="10"/>
      <c r="W2211" s="17"/>
      <c r="X2211" s="10"/>
      <c r="Y2211" s="2"/>
      <c r="Z2211" s="2"/>
      <c r="AA2211" s="2"/>
      <c r="AB2211" s="23"/>
      <c r="AC2211" s="23"/>
      <c r="AD2211" s="17"/>
      <c r="AE2211" s="10"/>
      <c r="AF2211" s="6"/>
    </row>
    <row r="2212" spans="22:32" x14ac:dyDescent="0.25">
      <c r="V2212" s="10"/>
      <c r="W2212" s="17"/>
      <c r="X2212" s="10"/>
      <c r="Y2212" s="2"/>
      <c r="Z2212" s="2"/>
      <c r="AA2212" s="2"/>
      <c r="AB2212" s="23"/>
      <c r="AC2212" s="23"/>
      <c r="AD2212" s="17"/>
      <c r="AE2212" s="10"/>
      <c r="AF2212" s="6"/>
    </row>
    <row r="2213" spans="22:32" x14ac:dyDescent="0.25">
      <c r="V2213" s="10"/>
      <c r="W2213" s="17"/>
      <c r="X2213" s="10"/>
      <c r="Y2213" s="2"/>
      <c r="Z2213" s="2"/>
      <c r="AA2213" s="2"/>
      <c r="AB2213" s="23"/>
      <c r="AC2213" s="23"/>
      <c r="AD2213" s="17"/>
      <c r="AE2213" s="10"/>
      <c r="AF2213" s="6"/>
    </row>
    <row r="2214" spans="22:32" x14ac:dyDescent="0.25">
      <c r="V2214" s="10"/>
      <c r="W2214" s="17"/>
      <c r="X2214" s="10"/>
      <c r="Y2214" s="2"/>
      <c r="Z2214" s="2"/>
      <c r="AA2214" s="2"/>
      <c r="AB2214" s="23"/>
      <c r="AC2214" s="23"/>
      <c r="AD2214" s="17"/>
      <c r="AE2214" s="10"/>
      <c r="AF2214" s="6"/>
    </row>
    <row r="2215" spans="22:32" x14ac:dyDescent="0.25">
      <c r="V2215" s="10"/>
      <c r="W2215" s="17"/>
      <c r="X2215" s="10"/>
      <c r="Y2215" s="2"/>
      <c r="Z2215" s="2"/>
      <c r="AA2215" s="2"/>
      <c r="AB2215" s="23"/>
      <c r="AC2215" s="23"/>
      <c r="AD2215" s="17"/>
      <c r="AE2215" s="10"/>
      <c r="AF2215" s="6"/>
    </row>
    <row r="2216" spans="22:32" x14ac:dyDescent="0.25">
      <c r="V2216" s="10"/>
      <c r="W2216" s="17"/>
      <c r="X2216" s="10"/>
      <c r="Y2216" s="2"/>
      <c r="Z2216" s="2"/>
      <c r="AA2216" s="2"/>
      <c r="AB2216" s="23"/>
      <c r="AC2216" s="23"/>
      <c r="AD2216" s="17"/>
      <c r="AE2216" s="10"/>
      <c r="AF2216" s="6"/>
    </row>
    <row r="2217" spans="22:32" x14ac:dyDescent="0.25">
      <c r="V2217" s="10"/>
      <c r="W2217" s="17"/>
      <c r="X2217" s="10"/>
      <c r="Y2217" s="2"/>
      <c r="Z2217" s="2"/>
      <c r="AA2217" s="2"/>
      <c r="AB2217" s="23"/>
      <c r="AC2217" s="23"/>
      <c r="AD2217" s="17"/>
      <c r="AE2217" s="10"/>
      <c r="AF2217" s="6"/>
    </row>
    <row r="2218" spans="22:32" x14ac:dyDescent="0.25">
      <c r="V2218" s="10"/>
      <c r="W2218" s="17"/>
      <c r="X2218" s="10"/>
      <c r="Y2218" s="2"/>
      <c r="Z2218" s="2"/>
      <c r="AA2218" s="2"/>
      <c r="AB2218" s="23"/>
      <c r="AC2218" s="23"/>
      <c r="AD2218" s="17"/>
      <c r="AE2218" s="10"/>
      <c r="AF2218" s="6"/>
    </row>
    <row r="2219" spans="22:32" x14ac:dyDescent="0.25">
      <c r="V2219" s="10"/>
      <c r="W2219" s="17"/>
      <c r="X2219" s="10"/>
      <c r="Y2219" s="2"/>
      <c r="Z2219" s="2"/>
      <c r="AA2219" s="2"/>
      <c r="AB2219" s="23"/>
      <c r="AC2219" s="23"/>
      <c r="AD2219" s="17"/>
      <c r="AE2219" s="10"/>
      <c r="AF2219" s="6"/>
    </row>
    <row r="2220" spans="22:32" x14ac:dyDescent="0.25">
      <c r="V2220" s="10"/>
      <c r="W2220" s="17"/>
      <c r="X2220" s="10"/>
      <c r="Y2220" s="2"/>
      <c r="Z2220" s="2"/>
      <c r="AA2220" s="2"/>
      <c r="AB2220" s="23"/>
      <c r="AC2220" s="23"/>
      <c r="AD2220" s="17"/>
      <c r="AE2220" s="10"/>
      <c r="AF2220" s="6"/>
    </row>
    <row r="2221" spans="22:32" x14ac:dyDescent="0.25">
      <c r="V2221" s="10"/>
      <c r="W2221" s="17"/>
      <c r="X2221" s="10"/>
      <c r="Y2221" s="2"/>
      <c r="Z2221" s="2"/>
      <c r="AA2221" s="2"/>
      <c r="AB2221" s="23"/>
      <c r="AC2221" s="23"/>
      <c r="AD2221" s="17"/>
      <c r="AE2221" s="10"/>
      <c r="AF2221" s="6"/>
    </row>
    <row r="2222" spans="22:32" x14ac:dyDescent="0.25">
      <c r="V2222" s="10"/>
      <c r="W2222" s="17"/>
      <c r="X2222" s="10"/>
      <c r="Y2222" s="2"/>
      <c r="Z2222" s="2"/>
      <c r="AA2222" s="2"/>
      <c r="AB2222" s="23"/>
      <c r="AC2222" s="23"/>
      <c r="AD2222" s="17"/>
      <c r="AE2222" s="10"/>
      <c r="AF2222" s="6"/>
    </row>
    <row r="2223" spans="22:32" x14ac:dyDescent="0.25">
      <c r="V2223" s="10"/>
      <c r="W2223" s="17"/>
      <c r="X2223" s="10"/>
      <c r="Y2223" s="2"/>
      <c r="Z2223" s="2"/>
      <c r="AA2223" s="2"/>
      <c r="AB2223" s="23"/>
      <c r="AC2223" s="23"/>
      <c r="AD2223" s="17"/>
      <c r="AE2223" s="10"/>
      <c r="AF2223" s="6"/>
    </row>
    <row r="2224" spans="22:32" x14ac:dyDescent="0.25">
      <c r="V2224" s="10"/>
      <c r="W2224" s="17"/>
      <c r="X2224" s="10"/>
      <c r="Y2224" s="2"/>
      <c r="Z2224" s="2"/>
      <c r="AA2224" s="2"/>
      <c r="AB2224" s="23"/>
      <c r="AC2224" s="23"/>
      <c r="AD2224" s="17"/>
      <c r="AE2224" s="10"/>
      <c r="AF2224" s="6"/>
    </row>
    <row r="2225" spans="22:32" x14ac:dyDescent="0.25">
      <c r="V2225" s="10"/>
      <c r="W2225" s="17"/>
      <c r="X2225" s="10"/>
      <c r="Y2225" s="2"/>
      <c r="Z2225" s="2"/>
      <c r="AA2225" s="2"/>
      <c r="AB2225" s="23"/>
      <c r="AC2225" s="23"/>
      <c r="AD2225" s="17"/>
      <c r="AE2225" s="10"/>
      <c r="AF2225" s="6"/>
    </row>
    <row r="2226" spans="22:32" x14ac:dyDescent="0.25">
      <c r="V2226" s="10"/>
      <c r="W2226" s="17"/>
      <c r="X2226" s="10"/>
      <c r="Y2226" s="2"/>
      <c r="Z2226" s="2"/>
      <c r="AA2226" s="2"/>
      <c r="AB2226" s="23"/>
      <c r="AC2226" s="23"/>
      <c r="AD2226" s="17"/>
      <c r="AE2226" s="10"/>
      <c r="AF2226" s="6"/>
    </row>
    <row r="2227" spans="22:32" x14ac:dyDescent="0.25">
      <c r="V2227" s="10"/>
      <c r="W2227" s="17"/>
      <c r="X2227" s="10"/>
      <c r="Y2227" s="2"/>
      <c r="Z2227" s="2"/>
      <c r="AA2227" s="2"/>
      <c r="AB2227" s="23"/>
      <c r="AC2227" s="23"/>
      <c r="AD2227" s="17"/>
      <c r="AE2227" s="10"/>
      <c r="AF2227" s="6"/>
    </row>
    <row r="2228" spans="22:32" x14ac:dyDescent="0.25">
      <c r="V2228" s="10"/>
      <c r="W2228" s="17"/>
      <c r="X2228" s="10"/>
      <c r="Y2228" s="2"/>
      <c r="Z2228" s="2"/>
      <c r="AA2228" s="2"/>
      <c r="AB2228" s="23"/>
      <c r="AC2228" s="23"/>
      <c r="AD2228" s="17"/>
      <c r="AE2228" s="10"/>
      <c r="AF2228" s="6"/>
    </row>
    <row r="2229" spans="22:32" x14ac:dyDescent="0.25">
      <c r="V2229" s="10"/>
      <c r="W2229" s="17"/>
      <c r="X2229" s="10"/>
      <c r="Y2229" s="2"/>
      <c r="Z2229" s="2"/>
      <c r="AA2229" s="2"/>
      <c r="AB2229" s="23"/>
      <c r="AC2229" s="23"/>
      <c r="AD2229" s="17"/>
      <c r="AE2229" s="10"/>
      <c r="AF2229" s="6"/>
    </row>
    <row r="2230" spans="22:32" x14ac:dyDescent="0.25">
      <c r="V2230" s="10"/>
      <c r="W2230" s="17"/>
      <c r="X2230" s="10"/>
      <c r="Y2230" s="2"/>
      <c r="Z2230" s="2"/>
      <c r="AA2230" s="2"/>
      <c r="AB2230" s="23"/>
      <c r="AC2230" s="23"/>
      <c r="AD2230" s="17"/>
      <c r="AE2230" s="10"/>
      <c r="AF2230" s="6"/>
    </row>
    <row r="2231" spans="22:32" x14ac:dyDescent="0.25">
      <c r="V2231" s="10"/>
      <c r="W2231" s="17"/>
      <c r="X2231" s="10"/>
      <c r="Y2231" s="2"/>
      <c r="Z2231" s="2"/>
      <c r="AA2231" s="2"/>
      <c r="AB2231" s="23"/>
      <c r="AC2231" s="23"/>
      <c r="AD2231" s="17"/>
      <c r="AE2231" s="10"/>
      <c r="AF2231" s="6"/>
    </row>
    <row r="2232" spans="22:32" x14ac:dyDescent="0.25">
      <c r="V2232" s="10"/>
      <c r="W2232" s="17"/>
      <c r="X2232" s="10"/>
      <c r="Y2232" s="2"/>
      <c r="Z2232" s="2"/>
      <c r="AA2232" s="2"/>
      <c r="AB2232" s="23"/>
      <c r="AC2232" s="23"/>
      <c r="AD2232" s="17"/>
      <c r="AE2232" s="10"/>
      <c r="AF2232" s="6"/>
    </row>
    <row r="2233" spans="22:32" x14ac:dyDescent="0.25">
      <c r="V2233" s="10"/>
      <c r="W2233" s="17"/>
      <c r="X2233" s="10"/>
      <c r="Y2233" s="2"/>
      <c r="Z2233" s="2"/>
      <c r="AA2233" s="2"/>
      <c r="AB2233" s="23"/>
      <c r="AC2233" s="23"/>
      <c r="AD2233" s="17"/>
      <c r="AE2233" s="10"/>
      <c r="AF2233" s="6"/>
    </row>
    <row r="2234" spans="22:32" x14ac:dyDescent="0.25">
      <c r="V2234" s="10"/>
      <c r="W2234" s="17"/>
      <c r="X2234" s="10"/>
      <c r="Y2234" s="2"/>
      <c r="Z2234" s="2"/>
      <c r="AA2234" s="2"/>
      <c r="AB2234" s="23"/>
      <c r="AC2234" s="23"/>
      <c r="AD2234" s="17"/>
      <c r="AE2234" s="10"/>
      <c r="AF2234" s="6"/>
    </row>
    <row r="2235" spans="22:32" x14ac:dyDescent="0.25">
      <c r="V2235" s="10"/>
      <c r="W2235" s="17"/>
      <c r="X2235" s="10"/>
      <c r="Y2235" s="2"/>
      <c r="Z2235" s="2"/>
      <c r="AA2235" s="2"/>
      <c r="AB2235" s="23"/>
      <c r="AC2235" s="23"/>
      <c r="AD2235" s="17"/>
      <c r="AE2235" s="10"/>
      <c r="AF2235" s="6"/>
    </row>
    <row r="2236" spans="22:32" x14ac:dyDescent="0.25">
      <c r="V2236" s="10"/>
      <c r="W2236" s="17"/>
      <c r="X2236" s="10"/>
      <c r="Y2236" s="2"/>
      <c r="Z2236" s="2"/>
      <c r="AA2236" s="2"/>
      <c r="AB2236" s="23"/>
      <c r="AC2236" s="23"/>
      <c r="AD2236" s="17"/>
      <c r="AE2236" s="10"/>
      <c r="AF2236" s="6"/>
    </row>
    <row r="2237" spans="22:32" x14ac:dyDescent="0.25">
      <c r="V2237" s="10"/>
      <c r="W2237" s="17"/>
      <c r="X2237" s="10"/>
      <c r="Y2237" s="2"/>
      <c r="Z2237" s="2"/>
      <c r="AA2237" s="2"/>
      <c r="AB2237" s="23"/>
      <c r="AC2237" s="23"/>
      <c r="AD2237" s="17"/>
      <c r="AE2237" s="10"/>
      <c r="AF2237" s="6"/>
    </row>
    <row r="2238" spans="22:32" x14ac:dyDescent="0.25">
      <c r="V2238" s="10"/>
      <c r="W2238" s="17"/>
      <c r="X2238" s="10"/>
      <c r="Y2238" s="2"/>
      <c r="Z2238" s="2"/>
      <c r="AA2238" s="2"/>
      <c r="AB2238" s="23"/>
      <c r="AC2238" s="23"/>
      <c r="AD2238" s="17"/>
      <c r="AE2238" s="10"/>
      <c r="AF2238" s="6"/>
    </row>
    <row r="2239" spans="22:32" x14ac:dyDescent="0.25">
      <c r="V2239" s="10"/>
      <c r="W2239" s="17"/>
      <c r="X2239" s="10"/>
      <c r="Y2239" s="2"/>
      <c r="Z2239" s="2"/>
      <c r="AA2239" s="2"/>
      <c r="AB2239" s="23"/>
      <c r="AC2239" s="23"/>
      <c r="AD2239" s="17"/>
      <c r="AE2239" s="10"/>
      <c r="AF2239" s="6"/>
    </row>
    <row r="2240" spans="22:32" x14ac:dyDescent="0.25">
      <c r="V2240" s="10"/>
      <c r="W2240" s="17"/>
      <c r="X2240" s="10"/>
      <c r="Y2240" s="2"/>
      <c r="Z2240" s="2"/>
      <c r="AA2240" s="2"/>
      <c r="AB2240" s="23"/>
      <c r="AC2240" s="23"/>
      <c r="AD2240" s="17"/>
      <c r="AE2240" s="10"/>
      <c r="AF2240" s="6"/>
    </row>
    <row r="2241" spans="22:32" x14ac:dyDescent="0.25">
      <c r="V2241" s="10"/>
      <c r="W2241" s="17"/>
      <c r="X2241" s="10"/>
      <c r="Y2241" s="2"/>
      <c r="Z2241" s="2"/>
      <c r="AA2241" s="2"/>
      <c r="AB2241" s="23"/>
      <c r="AC2241" s="23"/>
      <c r="AD2241" s="17"/>
      <c r="AE2241" s="10"/>
      <c r="AF2241" s="6"/>
    </row>
    <row r="2242" spans="22:32" x14ac:dyDescent="0.25">
      <c r="V2242" s="10"/>
      <c r="W2242" s="17"/>
      <c r="X2242" s="10"/>
      <c r="Y2242" s="2"/>
      <c r="Z2242" s="2"/>
      <c r="AA2242" s="2"/>
      <c r="AB2242" s="23"/>
      <c r="AC2242" s="23"/>
      <c r="AD2242" s="17"/>
      <c r="AE2242" s="10"/>
      <c r="AF2242" s="6"/>
    </row>
    <row r="2243" spans="22:32" x14ac:dyDescent="0.25">
      <c r="V2243" s="10"/>
      <c r="W2243" s="17"/>
      <c r="X2243" s="10"/>
      <c r="Y2243" s="2"/>
      <c r="Z2243" s="2"/>
      <c r="AA2243" s="2"/>
      <c r="AB2243" s="23"/>
      <c r="AC2243" s="23"/>
      <c r="AD2243" s="17"/>
      <c r="AE2243" s="10"/>
      <c r="AF2243" s="6"/>
    </row>
    <row r="2244" spans="22:32" x14ac:dyDescent="0.25">
      <c r="V2244" s="10"/>
      <c r="W2244" s="17"/>
      <c r="X2244" s="10"/>
      <c r="Y2244" s="2"/>
      <c r="Z2244" s="2"/>
      <c r="AA2244" s="2"/>
      <c r="AB2244" s="23"/>
      <c r="AC2244" s="23"/>
      <c r="AD2244" s="17"/>
      <c r="AE2244" s="10"/>
      <c r="AF2244" s="6"/>
    </row>
    <row r="2245" spans="22:32" x14ac:dyDescent="0.25">
      <c r="V2245" s="10"/>
      <c r="W2245" s="17"/>
      <c r="X2245" s="10"/>
      <c r="Y2245" s="2"/>
      <c r="Z2245" s="2"/>
      <c r="AA2245" s="2"/>
      <c r="AB2245" s="23"/>
      <c r="AC2245" s="23"/>
      <c r="AD2245" s="17"/>
      <c r="AE2245" s="10"/>
      <c r="AF2245" s="6"/>
    </row>
    <row r="2246" spans="22:32" x14ac:dyDescent="0.25">
      <c r="V2246" s="10"/>
      <c r="W2246" s="17"/>
      <c r="X2246" s="10"/>
      <c r="Y2246" s="2"/>
      <c r="Z2246" s="2"/>
      <c r="AA2246" s="2"/>
      <c r="AB2246" s="23"/>
      <c r="AC2246" s="23"/>
      <c r="AD2246" s="17"/>
      <c r="AE2246" s="10"/>
      <c r="AF2246" s="6"/>
    </row>
    <row r="2247" spans="22:32" x14ac:dyDescent="0.25">
      <c r="V2247" s="10"/>
      <c r="W2247" s="17"/>
      <c r="X2247" s="10"/>
      <c r="Y2247" s="2"/>
      <c r="Z2247" s="2"/>
      <c r="AA2247" s="2"/>
      <c r="AB2247" s="23"/>
      <c r="AC2247" s="23"/>
      <c r="AD2247" s="17"/>
      <c r="AE2247" s="10"/>
      <c r="AF2247" s="6"/>
    </row>
    <row r="2248" spans="22:32" x14ac:dyDescent="0.25">
      <c r="V2248" s="10"/>
      <c r="W2248" s="17"/>
      <c r="X2248" s="10"/>
      <c r="Y2248" s="2"/>
      <c r="Z2248" s="2"/>
      <c r="AA2248" s="2"/>
      <c r="AB2248" s="23"/>
      <c r="AC2248" s="23"/>
      <c r="AD2248" s="17"/>
      <c r="AE2248" s="10"/>
      <c r="AF2248" s="6"/>
    </row>
    <row r="2249" spans="22:32" x14ac:dyDescent="0.25">
      <c r="V2249" s="10"/>
      <c r="W2249" s="17"/>
      <c r="X2249" s="10"/>
      <c r="Y2249" s="2"/>
      <c r="Z2249" s="2"/>
      <c r="AA2249" s="2"/>
      <c r="AB2249" s="23"/>
      <c r="AC2249" s="23"/>
      <c r="AD2249" s="17"/>
      <c r="AE2249" s="10"/>
      <c r="AF2249" s="6"/>
    </row>
    <row r="2250" spans="22:32" x14ac:dyDescent="0.25">
      <c r="V2250" s="10"/>
      <c r="W2250" s="17"/>
      <c r="X2250" s="10"/>
      <c r="Y2250" s="2"/>
      <c r="Z2250" s="2"/>
      <c r="AA2250" s="2"/>
      <c r="AB2250" s="23"/>
      <c r="AC2250" s="23"/>
      <c r="AD2250" s="17"/>
      <c r="AE2250" s="10"/>
      <c r="AF2250" s="6"/>
    </row>
    <row r="2251" spans="22:32" x14ac:dyDescent="0.25">
      <c r="V2251" s="10"/>
      <c r="W2251" s="17"/>
      <c r="X2251" s="10"/>
      <c r="Y2251" s="2"/>
      <c r="Z2251" s="2"/>
      <c r="AA2251" s="2"/>
      <c r="AB2251" s="23"/>
      <c r="AC2251" s="23"/>
      <c r="AD2251" s="17"/>
      <c r="AE2251" s="10"/>
      <c r="AF2251" s="6"/>
    </row>
    <row r="2252" spans="22:32" x14ac:dyDescent="0.25">
      <c r="V2252" s="10"/>
      <c r="W2252" s="17"/>
      <c r="X2252" s="10"/>
      <c r="Y2252" s="2"/>
      <c r="Z2252" s="2"/>
      <c r="AA2252" s="2"/>
      <c r="AB2252" s="23"/>
      <c r="AC2252" s="23"/>
      <c r="AD2252" s="17"/>
      <c r="AE2252" s="10"/>
      <c r="AF2252" s="6"/>
    </row>
    <row r="2253" spans="22:32" x14ac:dyDescent="0.25">
      <c r="V2253" s="10"/>
      <c r="W2253" s="17"/>
      <c r="X2253" s="10"/>
      <c r="Y2253" s="2"/>
      <c r="Z2253" s="2"/>
      <c r="AA2253" s="2"/>
      <c r="AB2253" s="23"/>
      <c r="AC2253" s="23"/>
      <c r="AD2253" s="17"/>
      <c r="AE2253" s="10"/>
      <c r="AF2253" s="6"/>
    </row>
    <row r="2254" spans="22:32" x14ac:dyDescent="0.25">
      <c r="V2254" s="10"/>
      <c r="W2254" s="17"/>
      <c r="X2254" s="10"/>
      <c r="Y2254" s="2"/>
      <c r="Z2254" s="2"/>
      <c r="AA2254" s="2"/>
      <c r="AB2254" s="23"/>
      <c r="AC2254" s="23"/>
      <c r="AD2254" s="17"/>
      <c r="AE2254" s="10"/>
      <c r="AF2254" s="6"/>
    </row>
    <row r="2255" spans="22:32" x14ac:dyDescent="0.25">
      <c r="V2255" s="10"/>
      <c r="W2255" s="17"/>
      <c r="X2255" s="10"/>
      <c r="Y2255" s="2"/>
      <c r="Z2255" s="2"/>
      <c r="AA2255" s="2"/>
      <c r="AB2255" s="23"/>
      <c r="AC2255" s="23"/>
      <c r="AD2255" s="17"/>
      <c r="AE2255" s="10"/>
      <c r="AF2255" s="6"/>
    </row>
    <row r="2256" spans="22:32" x14ac:dyDescent="0.25">
      <c r="V2256" s="10"/>
      <c r="W2256" s="17"/>
      <c r="X2256" s="10"/>
      <c r="Y2256" s="2"/>
      <c r="Z2256" s="2"/>
      <c r="AA2256" s="2"/>
      <c r="AB2256" s="23"/>
      <c r="AC2256" s="23"/>
      <c r="AD2256" s="17"/>
      <c r="AE2256" s="10"/>
      <c r="AF2256" s="6"/>
    </row>
    <row r="2257" spans="22:32" x14ac:dyDescent="0.25">
      <c r="V2257" s="10"/>
      <c r="W2257" s="17"/>
      <c r="X2257" s="10"/>
      <c r="Y2257" s="2"/>
      <c r="Z2257" s="2"/>
      <c r="AA2257" s="2"/>
      <c r="AB2257" s="23"/>
      <c r="AC2257" s="23"/>
      <c r="AD2257" s="17"/>
      <c r="AE2257" s="10"/>
      <c r="AF2257" s="6"/>
    </row>
    <row r="2258" spans="22:32" x14ac:dyDescent="0.25">
      <c r="V2258" s="10"/>
      <c r="W2258" s="17"/>
      <c r="X2258" s="10"/>
      <c r="Y2258" s="2"/>
      <c r="Z2258" s="2"/>
      <c r="AA2258" s="2"/>
      <c r="AB2258" s="23"/>
      <c r="AC2258" s="23"/>
      <c r="AD2258" s="17"/>
      <c r="AE2258" s="10"/>
      <c r="AF2258" s="6"/>
    </row>
    <row r="2259" spans="22:32" x14ac:dyDescent="0.25">
      <c r="V2259" s="10"/>
      <c r="W2259" s="17"/>
      <c r="X2259" s="10"/>
      <c r="Y2259" s="2"/>
      <c r="Z2259" s="2"/>
      <c r="AA2259" s="2"/>
      <c r="AB2259" s="23"/>
      <c r="AC2259" s="23"/>
      <c r="AD2259" s="17"/>
      <c r="AE2259" s="10"/>
      <c r="AF2259" s="6"/>
    </row>
    <row r="2260" spans="22:32" x14ac:dyDescent="0.25">
      <c r="V2260" s="10"/>
      <c r="W2260" s="17"/>
      <c r="X2260" s="10"/>
      <c r="Y2260" s="2"/>
      <c r="Z2260" s="2"/>
      <c r="AA2260" s="2"/>
      <c r="AB2260" s="23"/>
      <c r="AC2260" s="23"/>
      <c r="AD2260" s="17"/>
      <c r="AE2260" s="10"/>
      <c r="AF2260" s="6"/>
    </row>
    <row r="2261" spans="22:32" x14ac:dyDescent="0.25">
      <c r="V2261" s="10"/>
      <c r="W2261" s="17"/>
      <c r="X2261" s="10"/>
      <c r="Y2261" s="2"/>
      <c r="Z2261" s="2"/>
      <c r="AA2261" s="2"/>
      <c r="AB2261" s="23"/>
      <c r="AC2261" s="23"/>
      <c r="AD2261" s="17"/>
      <c r="AE2261" s="10"/>
      <c r="AF2261" s="6"/>
    </row>
    <row r="2262" spans="22:32" x14ac:dyDescent="0.25">
      <c r="V2262" s="10"/>
      <c r="W2262" s="17"/>
      <c r="X2262" s="10"/>
      <c r="Y2262" s="2"/>
      <c r="Z2262" s="2"/>
      <c r="AA2262" s="2"/>
      <c r="AB2262" s="23"/>
      <c r="AC2262" s="23"/>
      <c r="AD2262" s="17"/>
      <c r="AE2262" s="10"/>
      <c r="AF2262" s="6"/>
    </row>
    <row r="2263" spans="22:32" x14ac:dyDescent="0.25">
      <c r="V2263" s="10"/>
      <c r="W2263" s="17"/>
      <c r="X2263" s="10"/>
      <c r="Y2263" s="2"/>
      <c r="Z2263" s="2"/>
      <c r="AA2263" s="2"/>
      <c r="AB2263" s="23"/>
      <c r="AC2263" s="23"/>
      <c r="AD2263" s="17"/>
      <c r="AE2263" s="10"/>
      <c r="AF2263" s="6"/>
    </row>
    <row r="2264" spans="22:32" x14ac:dyDescent="0.25">
      <c r="V2264" s="10"/>
      <c r="W2264" s="17"/>
      <c r="X2264" s="10"/>
      <c r="Y2264" s="2"/>
      <c r="Z2264" s="2"/>
      <c r="AA2264" s="2"/>
      <c r="AB2264" s="23"/>
      <c r="AC2264" s="23"/>
      <c r="AD2264" s="17"/>
      <c r="AE2264" s="10"/>
      <c r="AF2264" s="6"/>
    </row>
    <row r="2265" spans="22:32" x14ac:dyDescent="0.25">
      <c r="V2265" s="10"/>
      <c r="W2265" s="17"/>
      <c r="X2265" s="10"/>
      <c r="Y2265" s="2"/>
      <c r="Z2265" s="2"/>
      <c r="AA2265" s="2"/>
      <c r="AB2265" s="23"/>
      <c r="AC2265" s="23"/>
      <c r="AD2265" s="17"/>
      <c r="AE2265" s="10"/>
      <c r="AF2265" s="6"/>
    </row>
    <row r="2266" spans="22:32" x14ac:dyDescent="0.25">
      <c r="V2266" s="10"/>
      <c r="W2266" s="17"/>
      <c r="X2266" s="10"/>
      <c r="Y2266" s="2"/>
      <c r="Z2266" s="2"/>
      <c r="AA2266" s="2"/>
      <c r="AB2266" s="23"/>
      <c r="AC2266" s="23"/>
      <c r="AD2266" s="17"/>
      <c r="AE2266" s="10"/>
      <c r="AF2266" s="6"/>
    </row>
    <row r="2267" spans="22:32" x14ac:dyDescent="0.25">
      <c r="V2267" s="10"/>
      <c r="W2267" s="17"/>
      <c r="X2267" s="10"/>
      <c r="Y2267" s="2"/>
      <c r="Z2267" s="2"/>
      <c r="AA2267" s="2"/>
      <c r="AB2267" s="23"/>
      <c r="AC2267" s="23"/>
      <c r="AD2267" s="17"/>
      <c r="AE2267" s="10"/>
      <c r="AF2267" s="6"/>
    </row>
    <row r="2268" spans="22:32" x14ac:dyDescent="0.25">
      <c r="V2268" s="10"/>
      <c r="W2268" s="17"/>
      <c r="X2268" s="10"/>
      <c r="Y2268" s="2"/>
      <c r="Z2268" s="2"/>
      <c r="AA2268" s="2"/>
      <c r="AB2268" s="23"/>
      <c r="AC2268" s="23"/>
      <c r="AD2268" s="17"/>
      <c r="AE2268" s="10"/>
      <c r="AF2268" s="6"/>
    </row>
    <row r="2269" spans="22:32" x14ac:dyDescent="0.25">
      <c r="V2269" s="10"/>
      <c r="W2269" s="17"/>
      <c r="X2269" s="10"/>
      <c r="Y2269" s="2"/>
      <c r="Z2269" s="2"/>
      <c r="AA2269" s="2"/>
      <c r="AB2269" s="23"/>
      <c r="AC2269" s="23"/>
      <c r="AD2269" s="17"/>
      <c r="AE2269" s="10"/>
      <c r="AF2269" s="6"/>
    </row>
    <row r="2270" spans="22:32" x14ac:dyDescent="0.25">
      <c r="V2270" s="10"/>
      <c r="W2270" s="17"/>
      <c r="X2270" s="10"/>
      <c r="Y2270" s="2"/>
      <c r="Z2270" s="2"/>
      <c r="AA2270" s="2"/>
      <c r="AB2270" s="23"/>
      <c r="AC2270" s="23"/>
      <c r="AD2270" s="17"/>
      <c r="AE2270" s="10"/>
      <c r="AF2270" s="6"/>
    </row>
    <row r="2271" spans="22:32" x14ac:dyDescent="0.25">
      <c r="V2271" s="10"/>
      <c r="W2271" s="17"/>
      <c r="X2271" s="10"/>
      <c r="Y2271" s="2"/>
      <c r="Z2271" s="2"/>
      <c r="AA2271" s="2"/>
      <c r="AB2271" s="23"/>
      <c r="AC2271" s="23"/>
      <c r="AD2271" s="17"/>
      <c r="AE2271" s="10"/>
      <c r="AF2271" s="6"/>
    </row>
    <row r="2272" spans="22:32" x14ac:dyDescent="0.25">
      <c r="V2272" s="10"/>
      <c r="W2272" s="17"/>
      <c r="X2272" s="10"/>
      <c r="Y2272" s="2"/>
      <c r="Z2272" s="2"/>
      <c r="AA2272" s="2"/>
      <c r="AB2272" s="23"/>
      <c r="AC2272" s="23"/>
      <c r="AD2272" s="17"/>
      <c r="AE2272" s="10"/>
      <c r="AF2272" s="6"/>
    </row>
    <row r="2273" spans="22:32" x14ac:dyDescent="0.25">
      <c r="V2273" s="10"/>
      <c r="W2273" s="17"/>
      <c r="X2273" s="10"/>
      <c r="Y2273" s="2"/>
      <c r="Z2273" s="2"/>
      <c r="AA2273" s="2"/>
      <c r="AB2273" s="23"/>
      <c r="AC2273" s="23"/>
      <c r="AD2273" s="17"/>
      <c r="AE2273" s="10"/>
      <c r="AF2273" s="6"/>
    </row>
    <row r="2274" spans="22:32" x14ac:dyDescent="0.25">
      <c r="V2274" s="10"/>
      <c r="W2274" s="17"/>
      <c r="X2274" s="10"/>
      <c r="Y2274" s="2"/>
      <c r="Z2274" s="2"/>
      <c r="AA2274" s="2"/>
      <c r="AB2274" s="23"/>
      <c r="AC2274" s="23"/>
      <c r="AD2274" s="17"/>
      <c r="AE2274" s="10"/>
      <c r="AF2274" s="6"/>
    </row>
    <row r="2275" spans="22:32" x14ac:dyDescent="0.25">
      <c r="V2275" s="10"/>
      <c r="W2275" s="17"/>
      <c r="X2275" s="10"/>
      <c r="Y2275" s="2"/>
      <c r="Z2275" s="2"/>
      <c r="AA2275" s="2"/>
      <c r="AB2275" s="23"/>
      <c r="AC2275" s="23"/>
      <c r="AD2275" s="17"/>
      <c r="AE2275" s="10"/>
      <c r="AF2275" s="6"/>
    </row>
    <row r="2276" spans="22:32" x14ac:dyDescent="0.25">
      <c r="V2276" s="10"/>
      <c r="W2276" s="17"/>
      <c r="X2276" s="10"/>
      <c r="Y2276" s="2"/>
      <c r="Z2276" s="2"/>
      <c r="AA2276" s="2"/>
      <c r="AB2276" s="23"/>
      <c r="AC2276" s="23"/>
      <c r="AD2276" s="17"/>
      <c r="AE2276" s="10"/>
      <c r="AF2276" s="6"/>
    </row>
    <row r="2277" spans="22:32" x14ac:dyDescent="0.25">
      <c r="V2277" s="10"/>
      <c r="W2277" s="17"/>
      <c r="X2277" s="10"/>
      <c r="Y2277" s="2"/>
      <c r="Z2277" s="2"/>
      <c r="AA2277" s="2"/>
      <c r="AB2277" s="23"/>
      <c r="AC2277" s="23"/>
      <c r="AD2277" s="17"/>
      <c r="AE2277" s="10"/>
      <c r="AF2277" s="6"/>
    </row>
    <row r="2278" spans="22:32" x14ac:dyDescent="0.25">
      <c r="V2278" s="10"/>
      <c r="W2278" s="17"/>
      <c r="X2278" s="10"/>
      <c r="Y2278" s="2"/>
      <c r="Z2278" s="2"/>
      <c r="AA2278" s="2"/>
      <c r="AB2278" s="23"/>
      <c r="AC2278" s="23"/>
      <c r="AD2278" s="17"/>
      <c r="AE2278" s="10"/>
      <c r="AF2278" s="6"/>
    </row>
    <row r="2279" spans="22:32" x14ac:dyDescent="0.25">
      <c r="V2279" s="10"/>
      <c r="W2279" s="17"/>
      <c r="X2279" s="10"/>
      <c r="Y2279" s="2"/>
      <c r="Z2279" s="2"/>
      <c r="AA2279" s="2"/>
      <c r="AB2279" s="23"/>
      <c r="AC2279" s="23"/>
      <c r="AD2279" s="17"/>
      <c r="AE2279" s="10"/>
      <c r="AF2279" s="6"/>
    </row>
    <row r="2280" spans="22:32" x14ac:dyDescent="0.25">
      <c r="V2280" s="10"/>
      <c r="W2280" s="17"/>
      <c r="X2280" s="10"/>
      <c r="Y2280" s="2"/>
      <c r="Z2280" s="2"/>
      <c r="AA2280" s="2"/>
      <c r="AB2280" s="23"/>
      <c r="AC2280" s="23"/>
      <c r="AD2280" s="17"/>
      <c r="AE2280" s="10"/>
      <c r="AF2280" s="6"/>
    </row>
    <row r="2281" spans="22:32" x14ac:dyDescent="0.25">
      <c r="V2281" s="10"/>
      <c r="W2281" s="17"/>
      <c r="X2281" s="10"/>
      <c r="Y2281" s="2"/>
      <c r="Z2281" s="2"/>
      <c r="AA2281" s="2"/>
      <c r="AB2281" s="23"/>
      <c r="AC2281" s="23"/>
      <c r="AD2281" s="17"/>
      <c r="AE2281" s="10"/>
      <c r="AF2281" s="6"/>
    </row>
    <row r="2282" spans="22:32" x14ac:dyDescent="0.25">
      <c r="V2282" s="10"/>
      <c r="W2282" s="17"/>
      <c r="X2282" s="10"/>
      <c r="Y2282" s="2"/>
      <c r="Z2282" s="2"/>
      <c r="AA2282" s="2"/>
      <c r="AB2282" s="23"/>
      <c r="AC2282" s="23"/>
      <c r="AD2282" s="17"/>
      <c r="AE2282" s="10"/>
      <c r="AF2282" s="6"/>
    </row>
    <row r="2283" spans="22:32" x14ac:dyDescent="0.25">
      <c r="V2283" s="10"/>
      <c r="W2283" s="17"/>
      <c r="X2283" s="10"/>
      <c r="Y2283" s="2"/>
      <c r="Z2283" s="2"/>
      <c r="AA2283" s="2"/>
      <c r="AB2283" s="23"/>
      <c r="AC2283" s="23"/>
      <c r="AD2283" s="17"/>
      <c r="AE2283" s="10"/>
      <c r="AF2283" s="6"/>
    </row>
    <row r="2284" spans="22:32" x14ac:dyDescent="0.25">
      <c r="V2284" s="10"/>
      <c r="W2284" s="17"/>
      <c r="X2284" s="10"/>
      <c r="Y2284" s="2"/>
      <c r="Z2284" s="2"/>
      <c r="AA2284" s="2"/>
      <c r="AB2284" s="23"/>
      <c r="AC2284" s="23"/>
      <c r="AD2284" s="17"/>
      <c r="AE2284" s="10"/>
      <c r="AF2284" s="6"/>
    </row>
    <row r="2285" spans="22:32" x14ac:dyDescent="0.25">
      <c r="V2285" s="10"/>
      <c r="W2285" s="17"/>
      <c r="X2285" s="10"/>
      <c r="Y2285" s="2"/>
      <c r="Z2285" s="2"/>
      <c r="AA2285" s="2"/>
      <c r="AB2285" s="23"/>
      <c r="AC2285" s="23"/>
      <c r="AD2285" s="17"/>
      <c r="AE2285" s="10"/>
      <c r="AF2285" s="6"/>
    </row>
    <row r="2286" spans="22:32" x14ac:dyDescent="0.25">
      <c r="V2286" s="10"/>
      <c r="W2286" s="17"/>
      <c r="X2286" s="10"/>
      <c r="Y2286" s="2"/>
      <c r="Z2286" s="2"/>
      <c r="AA2286" s="2"/>
      <c r="AB2286" s="23"/>
      <c r="AC2286" s="23"/>
      <c r="AD2286" s="17"/>
      <c r="AE2286" s="10"/>
      <c r="AF2286" s="6"/>
    </row>
    <row r="2287" spans="22:32" x14ac:dyDescent="0.25">
      <c r="V2287" s="10"/>
      <c r="W2287" s="17"/>
      <c r="X2287" s="10"/>
      <c r="Y2287" s="2"/>
      <c r="Z2287" s="2"/>
      <c r="AA2287" s="2"/>
      <c r="AB2287" s="23"/>
      <c r="AC2287" s="23"/>
      <c r="AD2287" s="17"/>
      <c r="AE2287" s="10"/>
      <c r="AF2287" s="6"/>
    </row>
    <row r="2288" spans="22:32" x14ac:dyDescent="0.25">
      <c r="V2288" s="10"/>
      <c r="W2288" s="17"/>
      <c r="X2288" s="10"/>
      <c r="Y2288" s="2"/>
      <c r="Z2288" s="2"/>
      <c r="AA2288" s="2"/>
      <c r="AB2288" s="23"/>
      <c r="AC2288" s="23"/>
      <c r="AD2288" s="17"/>
      <c r="AE2288" s="10"/>
      <c r="AF2288" s="6"/>
    </row>
    <row r="2289" spans="22:32" x14ac:dyDescent="0.25">
      <c r="V2289" s="10"/>
      <c r="W2289" s="17"/>
      <c r="X2289" s="10"/>
      <c r="Y2289" s="2"/>
      <c r="Z2289" s="2"/>
      <c r="AA2289" s="2"/>
      <c r="AB2289" s="23"/>
      <c r="AC2289" s="23"/>
      <c r="AD2289" s="17"/>
      <c r="AE2289" s="10"/>
      <c r="AF2289" s="6"/>
    </row>
    <row r="2290" spans="22:32" x14ac:dyDescent="0.25">
      <c r="V2290" s="10"/>
      <c r="W2290" s="17"/>
      <c r="X2290" s="10"/>
      <c r="Y2290" s="2"/>
      <c r="Z2290" s="2"/>
      <c r="AA2290" s="2"/>
      <c r="AB2290" s="23"/>
      <c r="AC2290" s="23"/>
      <c r="AD2290" s="17"/>
      <c r="AE2290" s="10"/>
      <c r="AF2290" s="6"/>
    </row>
    <row r="2291" spans="22:32" x14ac:dyDescent="0.25">
      <c r="V2291" s="10"/>
      <c r="W2291" s="17"/>
      <c r="X2291" s="10"/>
      <c r="Y2291" s="2"/>
      <c r="Z2291" s="2"/>
      <c r="AA2291" s="2"/>
      <c r="AB2291" s="23"/>
      <c r="AC2291" s="23"/>
      <c r="AD2291" s="17"/>
      <c r="AE2291" s="10"/>
      <c r="AF2291" s="6"/>
    </row>
    <row r="2292" spans="22:32" x14ac:dyDescent="0.25">
      <c r="V2292" s="10"/>
      <c r="W2292" s="17"/>
      <c r="X2292" s="10"/>
      <c r="Y2292" s="2"/>
      <c r="Z2292" s="2"/>
      <c r="AA2292" s="2"/>
      <c r="AB2292" s="23"/>
      <c r="AC2292" s="23"/>
      <c r="AD2292" s="17"/>
      <c r="AE2292" s="10"/>
      <c r="AF2292" s="6"/>
    </row>
    <row r="2293" spans="22:32" x14ac:dyDescent="0.25">
      <c r="V2293" s="10"/>
      <c r="W2293" s="17"/>
      <c r="X2293" s="10"/>
      <c r="Y2293" s="2"/>
      <c r="Z2293" s="2"/>
      <c r="AA2293" s="2"/>
      <c r="AB2293" s="23"/>
      <c r="AC2293" s="23"/>
      <c r="AD2293" s="17"/>
      <c r="AE2293" s="10"/>
      <c r="AF2293" s="6"/>
    </row>
    <row r="2294" spans="22:32" x14ac:dyDescent="0.25">
      <c r="V2294" s="10"/>
      <c r="W2294" s="17"/>
      <c r="X2294" s="10"/>
      <c r="Y2294" s="2"/>
      <c r="Z2294" s="2"/>
      <c r="AA2294" s="2"/>
      <c r="AB2294" s="23"/>
      <c r="AC2294" s="23"/>
      <c r="AD2294" s="17"/>
      <c r="AE2294" s="10"/>
      <c r="AF2294" s="6"/>
    </row>
    <row r="2295" spans="22:32" x14ac:dyDescent="0.25">
      <c r="V2295" s="10"/>
      <c r="W2295" s="17"/>
      <c r="X2295" s="10"/>
      <c r="Y2295" s="2"/>
      <c r="Z2295" s="2"/>
      <c r="AA2295" s="2"/>
      <c r="AB2295" s="23"/>
      <c r="AC2295" s="23"/>
      <c r="AD2295" s="17"/>
      <c r="AE2295" s="10"/>
      <c r="AF2295" s="6"/>
    </row>
    <row r="2296" spans="22:32" x14ac:dyDescent="0.25">
      <c r="V2296" s="10"/>
      <c r="W2296" s="17"/>
      <c r="X2296" s="10"/>
      <c r="Y2296" s="2"/>
      <c r="Z2296" s="2"/>
      <c r="AA2296" s="2"/>
      <c r="AB2296" s="23"/>
      <c r="AC2296" s="23"/>
      <c r="AD2296" s="17"/>
      <c r="AE2296" s="10"/>
      <c r="AF2296" s="6"/>
    </row>
    <row r="2297" spans="22:32" x14ac:dyDescent="0.25">
      <c r="V2297" s="10"/>
      <c r="W2297" s="17"/>
      <c r="X2297" s="10"/>
      <c r="Y2297" s="2"/>
      <c r="Z2297" s="2"/>
      <c r="AA2297" s="2"/>
      <c r="AB2297" s="23"/>
      <c r="AC2297" s="23"/>
      <c r="AD2297" s="17"/>
      <c r="AE2297" s="10"/>
      <c r="AF2297" s="6"/>
    </row>
    <row r="2298" spans="22:32" x14ac:dyDescent="0.25">
      <c r="V2298" s="10"/>
      <c r="W2298" s="17"/>
      <c r="X2298" s="10"/>
      <c r="Y2298" s="2"/>
      <c r="Z2298" s="2"/>
      <c r="AA2298" s="2"/>
      <c r="AB2298" s="23"/>
      <c r="AC2298" s="23"/>
      <c r="AD2298" s="17"/>
      <c r="AE2298" s="10"/>
      <c r="AF2298" s="6"/>
    </row>
    <row r="2299" spans="22:32" x14ac:dyDescent="0.25">
      <c r="V2299" s="10"/>
      <c r="W2299" s="17"/>
      <c r="X2299" s="10"/>
      <c r="Y2299" s="2"/>
      <c r="Z2299" s="2"/>
      <c r="AA2299" s="2"/>
      <c r="AB2299" s="23"/>
      <c r="AC2299" s="23"/>
      <c r="AD2299" s="17"/>
      <c r="AE2299" s="10"/>
      <c r="AF2299" s="6"/>
    </row>
    <row r="2300" spans="22:32" x14ac:dyDescent="0.25">
      <c r="V2300" s="10"/>
      <c r="W2300" s="17"/>
      <c r="X2300" s="10"/>
      <c r="Y2300" s="2"/>
      <c r="Z2300" s="2"/>
      <c r="AA2300" s="2"/>
      <c r="AB2300" s="23"/>
      <c r="AC2300" s="23"/>
      <c r="AD2300" s="17"/>
      <c r="AE2300" s="10"/>
      <c r="AF2300" s="6"/>
    </row>
    <row r="2301" spans="22:32" x14ac:dyDescent="0.25">
      <c r="V2301" s="10"/>
      <c r="W2301" s="17"/>
      <c r="X2301" s="10"/>
      <c r="Y2301" s="2"/>
      <c r="Z2301" s="2"/>
      <c r="AA2301" s="2"/>
      <c r="AB2301" s="23"/>
      <c r="AC2301" s="23"/>
      <c r="AD2301" s="17"/>
      <c r="AE2301" s="10"/>
      <c r="AF2301" s="6"/>
    </row>
    <row r="2302" spans="22:32" x14ac:dyDescent="0.25">
      <c r="V2302" s="10"/>
      <c r="W2302" s="17"/>
      <c r="X2302" s="10"/>
      <c r="Y2302" s="2"/>
      <c r="Z2302" s="2"/>
      <c r="AA2302" s="2"/>
      <c r="AB2302" s="23"/>
      <c r="AC2302" s="23"/>
      <c r="AD2302" s="17"/>
      <c r="AE2302" s="10"/>
      <c r="AF2302" s="6"/>
    </row>
    <row r="2303" spans="22:32" x14ac:dyDescent="0.25">
      <c r="V2303" s="10"/>
      <c r="W2303" s="17"/>
      <c r="X2303" s="10"/>
      <c r="Y2303" s="2"/>
      <c r="Z2303" s="2"/>
      <c r="AA2303" s="2"/>
      <c r="AB2303" s="23"/>
      <c r="AC2303" s="23"/>
      <c r="AD2303" s="17"/>
      <c r="AE2303" s="10"/>
      <c r="AF2303" s="6"/>
    </row>
    <row r="2304" spans="22:32" x14ac:dyDescent="0.25">
      <c r="V2304" s="10"/>
      <c r="W2304" s="17"/>
      <c r="X2304" s="10"/>
      <c r="Y2304" s="2"/>
      <c r="Z2304" s="2"/>
      <c r="AA2304" s="2"/>
      <c r="AB2304" s="23"/>
      <c r="AC2304" s="23"/>
      <c r="AD2304" s="17"/>
      <c r="AE2304" s="10"/>
      <c r="AF2304" s="6"/>
    </row>
    <row r="2305" spans="22:32" x14ac:dyDescent="0.25">
      <c r="V2305" s="10"/>
      <c r="W2305" s="17"/>
      <c r="X2305" s="10"/>
      <c r="Y2305" s="2"/>
      <c r="Z2305" s="2"/>
      <c r="AA2305" s="2"/>
      <c r="AB2305" s="23"/>
      <c r="AC2305" s="23"/>
      <c r="AD2305" s="17"/>
      <c r="AE2305" s="10"/>
      <c r="AF2305" s="6"/>
    </row>
    <row r="2306" spans="22:32" x14ac:dyDescent="0.25">
      <c r="V2306" s="10"/>
      <c r="W2306" s="17"/>
      <c r="X2306" s="10"/>
      <c r="Y2306" s="2"/>
      <c r="Z2306" s="2"/>
      <c r="AA2306" s="2"/>
      <c r="AB2306" s="23"/>
      <c r="AC2306" s="23"/>
      <c r="AD2306" s="17"/>
      <c r="AE2306" s="10"/>
      <c r="AF2306" s="6"/>
    </row>
    <row r="2307" spans="22:32" x14ac:dyDescent="0.25">
      <c r="V2307" s="10"/>
      <c r="W2307" s="17"/>
      <c r="X2307" s="10"/>
      <c r="Y2307" s="2"/>
      <c r="Z2307" s="2"/>
      <c r="AA2307" s="2"/>
      <c r="AB2307" s="23"/>
      <c r="AC2307" s="23"/>
      <c r="AD2307" s="17"/>
      <c r="AE2307" s="10"/>
      <c r="AF2307" s="6"/>
    </row>
    <row r="2308" spans="22:32" x14ac:dyDescent="0.25">
      <c r="V2308" s="10"/>
      <c r="W2308" s="17"/>
      <c r="X2308" s="10"/>
      <c r="Y2308" s="2"/>
      <c r="Z2308" s="2"/>
      <c r="AA2308" s="2"/>
      <c r="AB2308" s="23"/>
      <c r="AC2308" s="23"/>
      <c r="AD2308" s="17"/>
      <c r="AE2308" s="10"/>
      <c r="AF2308" s="6"/>
    </row>
    <row r="2309" spans="22:32" x14ac:dyDescent="0.25">
      <c r="V2309" s="10"/>
      <c r="W2309" s="17"/>
      <c r="X2309" s="10"/>
      <c r="Y2309" s="2"/>
      <c r="Z2309" s="2"/>
      <c r="AA2309" s="2"/>
      <c r="AB2309" s="23"/>
      <c r="AC2309" s="23"/>
      <c r="AD2309" s="17"/>
      <c r="AE2309" s="10"/>
      <c r="AF2309" s="6"/>
    </row>
    <row r="2310" spans="22:32" x14ac:dyDescent="0.25">
      <c r="V2310" s="10"/>
      <c r="W2310" s="17"/>
      <c r="X2310" s="10"/>
      <c r="Y2310" s="2"/>
      <c r="Z2310" s="2"/>
      <c r="AA2310" s="2"/>
      <c r="AB2310" s="23"/>
      <c r="AC2310" s="23"/>
      <c r="AD2310" s="17"/>
      <c r="AE2310" s="10"/>
      <c r="AF2310" s="6"/>
    </row>
    <row r="2311" spans="22:32" x14ac:dyDescent="0.25">
      <c r="V2311" s="10"/>
      <c r="W2311" s="17"/>
      <c r="X2311" s="10"/>
      <c r="Y2311" s="2"/>
      <c r="Z2311" s="2"/>
      <c r="AA2311" s="2"/>
      <c r="AB2311" s="23"/>
      <c r="AC2311" s="23"/>
      <c r="AD2311" s="17"/>
      <c r="AE2311" s="10"/>
      <c r="AF2311" s="6"/>
    </row>
    <row r="2312" spans="22:32" x14ac:dyDescent="0.25">
      <c r="V2312" s="10"/>
      <c r="W2312" s="17"/>
      <c r="X2312" s="10"/>
      <c r="Y2312" s="2"/>
      <c r="Z2312" s="2"/>
      <c r="AA2312" s="2"/>
      <c r="AB2312" s="23"/>
      <c r="AC2312" s="23"/>
      <c r="AD2312" s="17"/>
      <c r="AE2312" s="10"/>
      <c r="AF2312" s="6"/>
    </row>
    <row r="2313" spans="22:32" x14ac:dyDescent="0.25">
      <c r="V2313" s="10"/>
      <c r="W2313" s="17"/>
      <c r="X2313" s="10"/>
      <c r="Y2313" s="2"/>
      <c r="Z2313" s="2"/>
      <c r="AA2313" s="2"/>
      <c r="AB2313" s="23"/>
      <c r="AC2313" s="23"/>
      <c r="AD2313" s="17"/>
      <c r="AE2313" s="10"/>
      <c r="AF2313" s="6"/>
    </row>
    <row r="2314" spans="22:32" x14ac:dyDescent="0.25">
      <c r="V2314" s="10"/>
      <c r="W2314" s="17"/>
      <c r="X2314" s="10"/>
      <c r="Y2314" s="2"/>
      <c r="Z2314" s="2"/>
      <c r="AA2314" s="2"/>
      <c r="AB2314" s="23"/>
      <c r="AC2314" s="23"/>
      <c r="AD2314" s="17"/>
      <c r="AE2314" s="10"/>
      <c r="AF2314" s="6"/>
    </row>
    <row r="2315" spans="22:32" x14ac:dyDescent="0.25">
      <c r="V2315" s="10"/>
      <c r="W2315" s="17"/>
      <c r="X2315" s="10"/>
      <c r="Y2315" s="2"/>
      <c r="Z2315" s="2"/>
      <c r="AA2315" s="2"/>
      <c r="AB2315" s="23"/>
      <c r="AC2315" s="23"/>
      <c r="AD2315" s="17"/>
      <c r="AE2315" s="10"/>
      <c r="AF2315" s="6"/>
    </row>
    <row r="2316" spans="22:32" x14ac:dyDescent="0.25">
      <c r="V2316" s="10"/>
      <c r="W2316" s="17"/>
      <c r="X2316" s="10"/>
      <c r="Y2316" s="2"/>
      <c r="Z2316" s="2"/>
      <c r="AA2316" s="2"/>
      <c r="AB2316" s="23"/>
      <c r="AC2316" s="23"/>
      <c r="AD2316" s="17"/>
      <c r="AE2316" s="10"/>
      <c r="AF2316" s="6"/>
    </row>
    <row r="2317" spans="22:32" x14ac:dyDescent="0.25">
      <c r="V2317" s="10"/>
      <c r="W2317" s="17"/>
      <c r="X2317" s="10"/>
      <c r="Y2317" s="2"/>
      <c r="Z2317" s="2"/>
      <c r="AA2317" s="2"/>
      <c r="AB2317" s="23"/>
      <c r="AC2317" s="23"/>
      <c r="AD2317" s="17"/>
      <c r="AE2317" s="10"/>
      <c r="AF2317" s="6"/>
    </row>
    <row r="2318" spans="22:32" x14ac:dyDescent="0.25">
      <c r="V2318" s="10"/>
      <c r="W2318" s="17"/>
      <c r="X2318" s="10"/>
      <c r="Y2318" s="2"/>
      <c r="Z2318" s="2"/>
      <c r="AA2318" s="2"/>
      <c r="AB2318" s="23"/>
      <c r="AC2318" s="23"/>
      <c r="AD2318" s="17"/>
      <c r="AE2318" s="10"/>
      <c r="AF2318" s="6"/>
    </row>
    <row r="2319" spans="22:32" x14ac:dyDescent="0.25">
      <c r="V2319" s="10"/>
      <c r="W2319" s="17"/>
      <c r="X2319" s="10"/>
      <c r="Y2319" s="2"/>
      <c r="Z2319" s="2"/>
      <c r="AA2319" s="2"/>
      <c r="AB2319" s="23"/>
      <c r="AC2319" s="23"/>
      <c r="AD2319" s="17"/>
      <c r="AE2319" s="10"/>
      <c r="AF2319" s="6"/>
    </row>
    <row r="2320" spans="22:32" x14ac:dyDescent="0.25">
      <c r="V2320" s="10"/>
      <c r="W2320" s="17"/>
      <c r="X2320" s="10"/>
      <c r="Y2320" s="2"/>
      <c r="Z2320" s="2"/>
      <c r="AA2320" s="2"/>
      <c r="AB2320" s="23"/>
      <c r="AC2320" s="23"/>
      <c r="AD2320" s="17"/>
      <c r="AE2320" s="10"/>
      <c r="AF2320" s="6"/>
    </row>
    <row r="2321" spans="22:32" x14ac:dyDescent="0.25">
      <c r="V2321" s="10"/>
      <c r="W2321" s="17"/>
      <c r="X2321" s="10"/>
      <c r="Y2321" s="2"/>
      <c r="Z2321" s="2"/>
      <c r="AA2321" s="2"/>
      <c r="AB2321" s="23"/>
      <c r="AC2321" s="23"/>
      <c r="AD2321" s="17"/>
      <c r="AE2321" s="10"/>
      <c r="AF2321" s="6"/>
    </row>
    <row r="2322" spans="22:32" x14ac:dyDescent="0.25">
      <c r="V2322" s="10"/>
      <c r="W2322" s="17"/>
      <c r="X2322" s="10"/>
      <c r="Y2322" s="2"/>
      <c r="Z2322" s="2"/>
      <c r="AA2322" s="2"/>
      <c r="AB2322" s="23"/>
      <c r="AC2322" s="23"/>
      <c r="AD2322" s="17"/>
      <c r="AE2322" s="10"/>
      <c r="AF2322" s="6"/>
    </row>
    <row r="2323" spans="22:32" x14ac:dyDescent="0.25">
      <c r="V2323" s="10"/>
      <c r="W2323" s="17"/>
      <c r="X2323" s="10"/>
      <c r="Y2323" s="2"/>
      <c r="Z2323" s="2"/>
      <c r="AA2323" s="2"/>
      <c r="AB2323" s="23"/>
      <c r="AC2323" s="23"/>
      <c r="AD2323" s="17"/>
      <c r="AE2323" s="10"/>
      <c r="AF2323" s="6"/>
    </row>
    <row r="2324" spans="22:32" x14ac:dyDescent="0.25">
      <c r="V2324" s="10"/>
      <c r="W2324" s="17"/>
      <c r="X2324" s="10"/>
      <c r="Y2324" s="2"/>
      <c r="Z2324" s="2"/>
      <c r="AA2324" s="2"/>
      <c r="AB2324" s="23"/>
      <c r="AC2324" s="23"/>
      <c r="AD2324" s="17"/>
      <c r="AE2324" s="10"/>
      <c r="AF2324" s="6"/>
    </row>
    <row r="2325" spans="22:32" x14ac:dyDescent="0.25">
      <c r="V2325" s="10"/>
      <c r="W2325" s="17"/>
      <c r="X2325" s="10"/>
      <c r="Y2325" s="2"/>
      <c r="Z2325" s="2"/>
      <c r="AA2325" s="2"/>
      <c r="AB2325" s="23"/>
      <c r="AC2325" s="23"/>
      <c r="AD2325" s="17"/>
      <c r="AE2325" s="10"/>
      <c r="AF2325" s="6"/>
    </row>
    <row r="2326" spans="22:32" x14ac:dyDescent="0.25">
      <c r="V2326" s="10"/>
      <c r="W2326" s="17"/>
      <c r="X2326" s="10"/>
      <c r="Y2326" s="2"/>
      <c r="Z2326" s="2"/>
      <c r="AA2326" s="2"/>
      <c r="AB2326" s="23"/>
      <c r="AC2326" s="23"/>
      <c r="AD2326" s="17"/>
      <c r="AE2326" s="10"/>
      <c r="AF2326" s="6"/>
    </row>
    <row r="2327" spans="22:32" x14ac:dyDescent="0.25">
      <c r="V2327" s="10"/>
      <c r="W2327" s="17"/>
      <c r="X2327" s="10"/>
      <c r="Y2327" s="2"/>
      <c r="Z2327" s="2"/>
      <c r="AA2327" s="2"/>
      <c r="AB2327" s="23"/>
      <c r="AC2327" s="23"/>
      <c r="AD2327" s="17"/>
      <c r="AE2327" s="10"/>
      <c r="AF2327" s="6"/>
    </row>
    <row r="2328" spans="22:32" x14ac:dyDescent="0.25">
      <c r="V2328" s="10"/>
      <c r="W2328" s="17"/>
      <c r="X2328" s="10"/>
      <c r="Y2328" s="2"/>
      <c r="Z2328" s="2"/>
      <c r="AA2328" s="2"/>
      <c r="AB2328" s="23"/>
      <c r="AC2328" s="23"/>
      <c r="AD2328" s="17"/>
      <c r="AE2328" s="10"/>
      <c r="AF2328" s="6"/>
    </row>
    <row r="2329" spans="22:32" x14ac:dyDescent="0.25">
      <c r="V2329" s="10"/>
      <c r="W2329" s="17"/>
      <c r="X2329" s="10"/>
      <c r="Y2329" s="2"/>
      <c r="Z2329" s="2"/>
      <c r="AA2329" s="2"/>
      <c r="AB2329" s="23"/>
      <c r="AC2329" s="23"/>
      <c r="AD2329" s="17"/>
      <c r="AE2329" s="10"/>
      <c r="AF2329" s="6"/>
    </row>
    <row r="2330" spans="22:32" x14ac:dyDescent="0.25">
      <c r="V2330" s="10"/>
      <c r="W2330" s="17"/>
      <c r="X2330" s="10"/>
      <c r="Y2330" s="2"/>
      <c r="Z2330" s="2"/>
      <c r="AA2330" s="2"/>
      <c r="AB2330" s="23"/>
      <c r="AC2330" s="23"/>
      <c r="AD2330" s="17"/>
      <c r="AE2330" s="10"/>
      <c r="AF2330" s="6"/>
    </row>
    <row r="2331" spans="22:32" x14ac:dyDescent="0.25">
      <c r="V2331" s="10"/>
      <c r="W2331" s="17"/>
      <c r="X2331" s="10"/>
      <c r="Y2331" s="2"/>
      <c r="Z2331" s="2"/>
      <c r="AA2331" s="2"/>
      <c r="AB2331" s="23"/>
      <c r="AC2331" s="23"/>
      <c r="AD2331" s="17"/>
      <c r="AE2331" s="10"/>
      <c r="AF2331" s="6"/>
    </row>
    <row r="2332" spans="22:32" x14ac:dyDescent="0.25">
      <c r="V2332" s="10"/>
      <c r="W2332" s="17"/>
      <c r="X2332" s="10"/>
      <c r="Y2332" s="2"/>
      <c r="Z2332" s="2"/>
      <c r="AA2332" s="2"/>
      <c r="AB2332" s="23"/>
      <c r="AC2332" s="23"/>
      <c r="AD2332" s="17"/>
      <c r="AE2332" s="10"/>
      <c r="AF2332" s="6"/>
    </row>
    <row r="2333" spans="22:32" x14ac:dyDescent="0.25">
      <c r="V2333" s="10"/>
      <c r="W2333" s="17"/>
      <c r="X2333" s="10"/>
      <c r="Y2333" s="2"/>
      <c r="Z2333" s="2"/>
      <c r="AA2333" s="2"/>
      <c r="AB2333" s="23"/>
      <c r="AC2333" s="23"/>
      <c r="AD2333" s="17"/>
      <c r="AE2333" s="10"/>
      <c r="AF2333" s="6"/>
    </row>
    <row r="2334" spans="22:32" x14ac:dyDescent="0.25">
      <c r="V2334" s="10"/>
      <c r="W2334" s="17"/>
      <c r="X2334" s="10"/>
      <c r="Y2334" s="2"/>
      <c r="Z2334" s="2"/>
      <c r="AA2334" s="2"/>
      <c r="AB2334" s="23"/>
      <c r="AC2334" s="23"/>
      <c r="AD2334" s="17"/>
      <c r="AE2334" s="10"/>
      <c r="AF2334" s="6"/>
    </row>
    <row r="2335" spans="22:32" x14ac:dyDescent="0.25">
      <c r="V2335" s="10"/>
      <c r="W2335" s="17"/>
      <c r="X2335" s="10"/>
      <c r="Y2335" s="2"/>
      <c r="Z2335" s="2"/>
      <c r="AA2335" s="2"/>
      <c r="AB2335" s="23"/>
      <c r="AC2335" s="23"/>
      <c r="AD2335" s="17"/>
      <c r="AE2335" s="10"/>
      <c r="AF2335" s="6"/>
    </row>
    <row r="2336" spans="22:32" x14ac:dyDescent="0.25">
      <c r="V2336" s="10"/>
      <c r="W2336" s="17"/>
      <c r="X2336" s="10"/>
      <c r="Y2336" s="2"/>
      <c r="Z2336" s="2"/>
      <c r="AA2336" s="2"/>
      <c r="AB2336" s="23"/>
      <c r="AC2336" s="23"/>
      <c r="AD2336" s="17"/>
      <c r="AE2336" s="10"/>
      <c r="AF2336" s="6"/>
    </row>
    <row r="2337" spans="22:32" x14ac:dyDescent="0.25">
      <c r="V2337" s="10"/>
      <c r="W2337" s="17"/>
      <c r="X2337" s="10"/>
      <c r="Y2337" s="2"/>
      <c r="Z2337" s="2"/>
      <c r="AA2337" s="2"/>
      <c r="AB2337" s="23"/>
      <c r="AC2337" s="23"/>
      <c r="AD2337" s="17"/>
      <c r="AE2337" s="10"/>
      <c r="AF2337" s="6"/>
    </row>
    <row r="2338" spans="22:32" x14ac:dyDescent="0.25">
      <c r="V2338" s="10"/>
      <c r="W2338" s="17"/>
      <c r="X2338" s="10"/>
      <c r="Y2338" s="2"/>
      <c r="Z2338" s="2"/>
      <c r="AA2338" s="2"/>
      <c r="AB2338" s="23"/>
      <c r="AC2338" s="23"/>
      <c r="AD2338" s="17"/>
      <c r="AE2338" s="10"/>
      <c r="AF2338" s="6"/>
    </row>
    <row r="2339" spans="22:32" x14ac:dyDescent="0.25">
      <c r="V2339" s="10"/>
      <c r="W2339" s="17"/>
      <c r="X2339" s="10"/>
      <c r="Y2339" s="2"/>
      <c r="Z2339" s="2"/>
      <c r="AA2339" s="2"/>
      <c r="AB2339" s="23"/>
      <c r="AC2339" s="23"/>
      <c r="AD2339" s="17"/>
      <c r="AE2339" s="10"/>
      <c r="AF2339" s="6"/>
    </row>
    <row r="2340" spans="22:32" x14ac:dyDescent="0.25">
      <c r="V2340" s="10"/>
      <c r="W2340" s="17"/>
      <c r="X2340" s="10"/>
      <c r="Y2340" s="2"/>
      <c r="Z2340" s="2"/>
      <c r="AA2340" s="2"/>
      <c r="AB2340" s="23"/>
      <c r="AC2340" s="23"/>
      <c r="AD2340" s="17"/>
      <c r="AE2340" s="10"/>
      <c r="AF2340" s="6"/>
    </row>
    <row r="2341" spans="22:32" x14ac:dyDescent="0.25">
      <c r="V2341" s="10"/>
      <c r="W2341" s="17"/>
      <c r="X2341" s="10"/>
      <c r="Y2341" s="2"/>
      <c r="Z2341" s="2"/>
      <c r="AA2341" s="2"/>
      <c r="AB2341" s="23"/>
      <c r="AC2341" s="23"/>
      <c r="AD2341" s="17"/>
      <c r="AE2341" s="10"/>
      <c r="AF2341" s="6"/>
    </row>
    <row r="2342" spans="22:32" x14ac:dyDescent="0.25">
      <c r="V2342" s="10"/>
      <c r="W2342" s="17"/>
      <c r="X2342" s="10"/>
      <c r="Y2342" s="2"/>
      <c r="Z2342" s="2"/>
      <c r="AA2342" s="2"/>
      <c r="AB2342" s="23"/>
      <c r="AC2342" s="23"/>
      <c r="AD2342" s="17"/>
      <c r="AE2342" s="10"/>
      <c r="AF2342" s="6"/>
    </row>
    <row r="2343" spans="22:32" x14ac:dyDescent="0.25">
      <c r="V2343" s="10"/>
      <c r="W2343" s="17"/>
      <c r="X2343" s="10"/>
      <c r="Y2343" s="2"/>
      <c r="Z2343" s="2"/>
      <c r="AA2343" s="2"/>
      <c r="AB2343" s="23"/>
      <c r="AC2343" s="23"/>
      <c r="AD2343" s="17"/>
      <c r="AE2343" s="10"/>
      <c r="AF2343" s="6"/>
    </row>
    <row r="2344" spans="22:32" x14ac:dyDescent="0.25">
      <c r="V2344" s="10"/>
      <c r="W2344" s="17"/>
      <c r="X2344" s="10"/>
      <c r="Y2344" s="2"/>
      <c r="Z2344" s="2"/>
      <c r="AA2344" s="2"/>
      <c r="AB2344" s="23"/>
      <c r="AC2344" s="23"/>
      <c r="AD2344" s="17"/>
      <c r="AE2344" s="10"/>
      <c r="AF2344" s="6"/>
    </row>
    <row r="2345" spans="22:32" x14ac:dyDescent="0.25">
      <c r="V2345" s="10"/>
      <c r="W2345" s="17"/>
      <c r="X2345" s="10"/>
      <c r="Y2345" s="2"/>
      <c r="Z2345" s="2"/>
      <c r="AA2345" s="2"/>
      <c r="AB2345" s="23"/>
      <c r="AC2345" s="23"/>
      <c r="AD2345" s="17"/>
      <c r="AE2345" s="10"/>
      <c r="AF2345" s="6"/>
    </row>
    <row r="2346" spans="22:32" x14ac:dyDescent="0.25">
      <c r="V2346" s="10"/>
      <c r="W2346" s="17"/>
      <c r="X2346" s="10"/>
      <c r="Y2346" s="2"/>
      <c r="Z2346" s="2"/>
      <c r="AA2346" s="2"/>
      <c r="AB2346" s="23"/>
      <c r="AC2346" s="23"/>
      <c r="AD2346" s="17"/>
      <c r="AE2346" s="10"/>
      <c r="AF2346" s="6"/>
    </row>
    <row r="2347" spans="22:32" x14ac:dyDescent="0.25">
      <c r="V2347" s="10"/>
      <c r="W2347" s="17"/>
      <c r="X2347" s="10"/>
      <c r="Y2347" s="2"/>
      <c r="Z2347" s="2"/>
      <c r="AA2347" s="2"/>
      <c r="AB2347" s="23"/>
      <c r="AC2347" s="23"/>
      <c r="AD2347" s="17"/>
      <c r="AE2347" s="10"/>
      <c r="AF2347" s="6"/>
    </row>
    <row r="2348" spans="22:32" x14ac:dyDescent="0.25">
      <c r="V2348" s="10"/>
      <c r="W2348" s="17"/>
      <c r="X2348" s="10"/>
      <c r="Y2348" s="2"/>
      <c r="Z2348" s="2"/>
      <c r="AA2348" s="2"/>
      <c r="AB2348" s="23"/>
      <c r="AC2348" s="23"/>
      <c r="AD2348" s="17"/>
      <c r="AE2348" s="10"/>
      <c r="AF2348" s="6"/>
    </row>
    <row r="2349" spans="22:32" x14ac:dyDescent="0.25">
      <c r="V2349" s="10"/>
      <c r="W2349" s="17"/>
      <c r="X2349" s="10"/>
      <c r="Y2349" s="2"/>
      <c r="Z2349" s="2"/>
      <c r="AA2349" s="2"/>
      <c r="AB2349" s="23"/>
      <c r="AC2349" s="23"/>
      <c r="AD2349" s="17"/>
      <c r="AE2349" s="10"/>
      <c r="AF2349" s="6"/>
    </row>
    <row r="2350" spans="22:32" x14ac:dyDescent="0.25">
      <c r="V2350" s="10"/>
      <c r="W2350" s="17"/>
      <c r="X2350" s="10"/>
      <c r="Y2350" s="2"/>
      <c r="Z2350" s="2"/>
      <c r="AA2350" s="2"/>
      <c r="AB2350" s="23"/>
      <c r="AC2350" s="23"/>
      <c r="AD2350" s="17"/>
      <c r="AE2350" s="10"/>
      <c r="AF2350" s="6"/>
    </row>
    <row r="2351" spans="22:32" x14ac:dyDescent="0.25">
      <c r="V2351" s="10"/>
      <c r="W2351" s="17"/>
      <c r="X2351" s="10"/>
      <c r="Y2351" s="2"/>
      <c r="Z2351" s="2"/>
      <c r="AA2351" s="2"/>
      <c r="AB2351" s="23"/>
      <c r="AC2351" s="23"/>
      <c r="AD2351" s="17"/>
      <c r="AE2351" s="10"/>
      <c r="AF2351" s="6"/>
    </row>
    <row r="2352" spans="22:32" x14ac:dyDescent="0.25">
      <c r="V2352" s="10"/>
      <c r="W2352" s="17"/>
      <c r="X2352" s="10"/>
      <c r="Y2352" s="2"/>
      <c r="Z2352" s="2"/>
      <c r="AA2352" s="2"/>
      <c r="AB2352" s="23"/>
      <c r="AC2352" s="23"/>
      <c r="AD2352" s="17"/>
      <c r="AE2352" s="10"/>
      <c r="AF2352" s="6"/>
    </row>
    <row r="2353" spans="22:32" x14ac:dyDescent="0.25">
      <c r="V2353" s="10"/>
      <c r="W2353" s="17"/>
      <c r="X2353" s="10"/>
      <c r="Y2353" s="2"/>
      <c r="Z2353" s="2"/>
      <c r="AA2353" s="2"/>
      <c r="AB2353" s="23"/>
      <c r="AC2353" s="23"/>
      <c r="AD2353" s="17"/>
      <c r="AE2353" s="10"/>
      <c r="AF2353" s="6"/>
    </row>
    <row r="2354" spans="22:32" x14ac:dyDescent="0.25">
      <c r="V2354" s="10"/>
      <c r="W2354" s="17"/>
      <c r="X2354" s="10"/>
      <c r="Y2354" s="2"/>
      <c r="Z2354" s="2"/>
      <c r="AA2354" s="2"/>
      <c r="AB2354" s="23"/>
      <c r="AC2354" s="23"/>
      <c r="AD2354" s="17"/>
      <c r="AE2354" s="10"/>
      <c r="AF2354" s="6"/>
    </row>
    <row r="2355" spans="22:32" x14ac:dyDescent="0.25">
      <c r="V2355" s="10"/>
      <c r="W2355" s="17"/>
      <c r="X2355" s="10"/>
      <c r="Y2355" s="2"/>
      <c r="Z2355" s="2"/>
      <c r="AA2355" s="2"/>
      <c r="AB2355" s="23"/>
      <c r="AC2355" s="23"/>
      <c r="AD2355" s="17"/>
      <c r="AE2355" s="10"/>
      <c r="AF2355" s="6"/>
    </row>
    <row r="2356" spans="22:32" x14ac:dyDescent="0.25">
      <c r="V2356" s="10"/>
      <c r="W2356" s="17"/>
      <c r="X2356" s="10"/>
      <c r="Y2356" s="2"/>
      <c r="Z2356" s="2"/>
      <c r="AA2356" s="2"/>
      <c r="AB2356" s="23"/>
      <c r="AC2356" s="23"/>
      <c r="AD2356" s="17"/>
      <c r="AE2356" s="10"/>
      <c r="AF2356" s="6"/>
    </row>
    <row r="2357" spans="22:32" x14ac:dyDescent="0.25">
      <c r="V2357" s="10"/>
      <c r="W2357" s="17"/>
      <c r="X2357" s="10"/>
      <c r="Y2357" s="2"/>
      <c r="Z2357" s="2"/>
      <c r="AA2357" s="2"/>
      <c r="AB2357" s="23"/>
      <c r="AC2357" s="23"/>
      <c r="AD2357" s="17"/>
      <c r="AE2357" s="10"/>
      <c r="AF2357" s="6"/>
    </row>
    <row r="2358" spans="22:32" x14ac:dyDescent="0.25">
      <c r="V2358" s="10"/>
      <c r="W2358" s="17"/>
      <c r="X2358" s="10"/>
      <c r="Y2358" s="2"/>
      <c r="Z2358" s="2"/>
      <c r="AA2358" s="2"/>
      <c r="AB2358" s="23"/>
      <c r="AC2358" s="23"/>
      <c r="AD2358" s="17"/>
      <c r="AE2358" s="10"/>
      <c r="AF2358" s="6"/>
    </row>
    <row r="2359" spans="22:32" x14ac:dyDescent="0.25">
      <c r="V2359" s="10"/>
      <c r="W2359" s="17"/>
      <c r="X2359" s="10"/>
      <c r="Y2359" s="2"/>
      <c r="Z2359" s="2"/>
      <c r="AA2359" s="2"/>
      <c r="AB2359" s="23"/>
      <c r="AC2359" s="23"/>
      <c r="AD2359" s="17"/>
      <c r="AE2359" s="10"/>
      <c r="AF2359" s="6"/>
    </row>
    <row r="2360" spans="22:32" x14ac:dyDescent="0.25">
      <c r="V2360" s="10"/>
      <c r="W2360" s="17"/>
      <c r="X2360" s="10"/>
      <c r="Y2360" s="2"/>
      <c r="Z2360" s="2"/>
      <c r="AA2360" s="2"/>
      <c r="AB2360" s="23"/>
      <c r="AC2360" s="23"/>
      <c r="AD2360" s="17"/>
      <c r="AE2360" s="10"/>
      <c r="AF2360" s="6"/>
    </row>
    <row r="2361" spans="22:32" x14ac:dyDescent="0.25">
      <c r="V2361" s="10"/>
      <c r="W2361" s="17"/>
      <c r="X2361" s="10"/>
      <c r="Y2361" s="2"/>
      <c r="Z2361" s="2"/>
      <c r="AA2361" s="2"/>
      <c r="AB2361" s="23"/>
      <c r="AC2361" s="23"/>
      <c r="AD2361" s="17"/>
      <c r="AE2361" s="10"/>
      <c r="AF2361" s="6"/>
    </row>
    <row r="2362" spans="22:32" x14ac:dyDescent="0.25">
      <c r="V2362" s="10"/>
      <c r="W2362" s="17"/>
      <c r="X2362" s="10"/>
      <c r="Y2362" s="2"/>
      <c r="Z2362" s="2"/>
      <c r="AA2362" s="2"/>
      <c r="AB2362" s="23"/>
      <c r="AC2362" s="23"/>
      <c r="AD2362" s="17"/>
      <c r="AE2362" s="10"/>
      <c r="AF2362" s="6"/>
    </row>
    <row r="2363" spans="22:32" x14ac:dyDescent="0.25">
      <c r="V2363" s="10"/>
      <c r="W2363" s="17"/>
      <c r="X2363" s="10"/>
      <c r="Y2363" s="2"/>
      <c r="Z2363" s="2"/>
      <c r="AA2363" s="2"/>
      <c r="AB2363" s="23"/>
      <c r="AC2363" s="23"/>
      <c r="AD2363" s="17"/>
      <c r="AE2363" s="10"/>
      <c r="AF2363" s="6"/>
    </row>
    <row r="2364" spans="22:32" x14ac:dyDescent="0.25">
      <c r="V2364" s="10"/>
      <c r="W2364" s="17"/>
      <c r="X2364" s="10"/>
      <c r="Y2364" s="2"/>
      <c r="Z2364" s="2"/>
      <c r="AA2364" s="2"/>
      <c r="AB2364" s="23"/>
      <c r="AC2364" s="23"/>
      <c r="AD2364" s="17"/>
      <c r="AE2364" s="10"/>
      <c r="AF2364" s="6"/>
    </row>
    <row r="2365" spans="22:32" x14ac:dyDescent="0.25">
      <c r="V2365" s="10"/>
      <c r="W2365" s="17"/>
      <c r="X2365" s="10"/>
      <c r="Y2365" s="2"/>
      <c r="Z2365" s="2"/>
      <c r="AA2365" s="2"/>
      <c r="AB2365" s="23"/>
      <c r="AC2365" s="23"/>
      <c r="AD2365" s="17"/>
      <c r="AE2365" s="10"/>
      <c r="AF2365" s="6"/>
    </row>
    <row r="2366" spans="22:32" x14ac:dyDescent="0.25">
      <c r="V2366" s="10"/>
      <c r="W2366" s="17"/>
      <c r="X2366" s="10"/>
      <c r="Y2366" s="2"/>
      <c r="Z2366" s="2"/>
      <c r="AA2366" s="2"/>
      <c r="AB2366" s="23"/>
      <c r="AC2366" s="23"/>
      <c r="AD2366" s="17"/>
      <c r="AE2366" s="10"/>
      <c r="AF2366" s="6"/>
    </row>
    <row r="2367" spans="22:32" x14ac:dyDescent="0.25">
      <c r="V2367" s="10"/>
      <c r="W2367" s="17"/>
      <c r="X2367" s="10"/>
      <c r="Y2367" s="2"/>
      <c r="Z2367" s="2"/>
      <c r="AA2367" s="2"/>
      <c r="AB2367" s="23"/>
      <c r="AC2367" s="23"/>
      <c r="AD2367" s="17"/>
      <c r="AE2367" s="10"/>
      <c r="AF2367" s="6"/>
    </row>
    <row r="2368" spans="22:32" x14ac:dyDescent="0.25">
      <c r="V2368" s="10"/>
      <c r="W2368" s="17"/>
      <c r="X2368" s="10"/>
      <c r="Y2368" s="2"/>
      <c r="Z2368" s="2"/>
      <c r="AA2368" s="2"/>
      <c r="AB2368" s="23"/>
      <c r="AC2368" s="23"/>
      <c r="AD2368" s="17"/>
      <c r="AE2368" s="10"/>
      <c r="AF2368" s="6"/>
    </row>
    <row r="2369" spans="22:32" x14ac:dyDescent="0.25">
      <c r="V2369" s="10"/>
      <c r="W2369" s="17"/>
      <c r="X2369" s="10"/>
      <c r="Y2369" s="2"/>
      <c r="Z2369" s="2"/>
      <c r="AA2369" s="2"/>
      <c r="AB2369" s="23"/>
      <c r="AC2369" s="23"/>
      <c r="AD2369" s="17"/>
      <c r="AE2369" s="10"/>
      <c r="AF2369" s="6"/>
    </row>
    <row r="2370" spans="22:32" x14ac:dyDescent="0.25">
      <c r="V2370" s="10"/>
      <c r="W2370" s="17"/>
      <c r="X2370" s="10"/>
      <c r="Y2370" s="2"/>
      <c r="Z2370" s="2"/>
      <c r="AA2370" s="2"/>
      <c r="AB2370" s="23"/>
      <c r="AC2370" s="23"/>
      <c r="AD2370" s="17"/>
      <c r="AE2370" s="10"/>
      <c r="AF2370" s="6"/>
    </row>
    <row r="2371" spans="22:32" x14ac:dyDescent="0.25">
      <c r="V2371" s="10"/>
      <c r="W2371" s="17"/>
      <c r="X2371" s="10"/>
      <c r="Y2371" s="2"/>
      <c r="Z2371" s="2"/>
      <c r="AA2371" s="2"/>
      <c r="AB2371" s="23"/>
      <c r="AC2371" s="23"/>
      <c r="AD2371" s="17"/>
      <c r="AE2371" s="10"/>
      <c r="AF2371" s="6"/>
    </row>
    <row r="2372" spans="22:32" x14ac:dyDescent="0.25">
      <c r="V2372" s="10"/>
      <c r="W2372" s="17"/>
      <c r="X2372" s="10"/>
      <c r="Y2372" s="2"/>
      <c r="Z2372" s="2"/>
      <c r="AA2372" s="2"/>
      <c r="AB2372" s="23"/>
      <c r="AC2372" s="23"/>
      <c r="AD2372" s="17"/>
      <c r="AE2372" s="10"/>
      <c r="AF2372" s="6"/>
    </row>
    <row r="2373" spans="22:32" x14ac:dyDescent="0.25">
      <c r="V2373" s="10"/>
      <c r="W2373" s="17"/>
      <c r="X2373" s="10"/>
      <c r="Y2373" s="2"/>
      <c r="Z2373" s="2"/>
      <c r="AA2373" s="2"/>
      <c r="AB2373" s="23"/>
      <c r="AC2373" s="23"/>
      <c r="AD2373" s="17"/>
      <c r="AE2373" s="10"/>
      <c r="AF2373" s="6"/>
    </row>
    <row r="2374" spans="22:32" x14ac:dyDescent="0.25">
      <c r="V2374" s="10"/>
      <c r="W2374" s="17"/>
      <c r="X2374" s="10"/>
      <c r="Y2374" s="2"/>
      <c r="Z2374" s="2"/>
      <c r="AA2374" s="2"/>
      <c r="AB2374" s="23"/>
      <c r="AC2374" s="23"/>
      <c r="AD2374" s="17"/>
      <c r="AE2374" s="10"/>
      <c r="AF2374" s="6"/>
    </row>
    <row r="2375" spans="22:32" x14ac:dyDescent="0.25">
      <c r="V2375" s="10"/>
      <c r="W2375" s="17"/>
      <c r="X2375" s="10"/>
      <c r="Y2375" s="2"/>
      <c r="Z2375" s="2"/>
      <c r="AA2375" s="2"/>
      <c r="AB2375" s="23"/>
      <c r="AC2375" s="23"/>
      <c r="AD2375" s="17"/>
      <c r="AE2375" s="10"/>
      <c r="AF2375" s="6"/>
    </row>
    <row r="2376" spans="22:32" x14ac:dyDescent="0.25">
      <c r="V2376" s="10"/>
      <c r="W2376" s="17"/>
      <c r="X2376" s="10"/>
      <c r="Y2376" s="2"/>
      <c r="Z2376" s="2"/>
      <c r="AA2376" s="2"/>
      <c r="AB2376" s="23"/>
      <c r="AC2376" s="23"/>
      <c r="AD2376" s="17"/>
      <c r="AE2376" s="10"/>
      <c r="AF2376" s="6"/>
    </row>
    <row r="2377" spans="22:32" x14ac:dyDescent="0.25">
      <c r="V2377" s="10"/>
      <c r="W2377" s="17"/>
      <c r="X2377" s="10"/>
      <c r="Y2377" s="2"/>
      <c r="Z2377" s="2"/>
      <c r="AA2377" s="2"/>
      <c r="AB2377" s="23"/>
      <c r="AC2377" s="23"/>
      <c r="AD2377" s="17"/>
      <c r="AE2377" s="10"/>
      <c r="AF2377" s="6"/>
    </row>
    <row r="2378" spans="22:32" x14ac:dyDescent="0.25">
      <c r="V2378" s="10"/>
      <c r="W2378" s="17"/>
      <c r="X2378" s="10"/>
      <c r="Y2378" s="2"/>
      <c r="Z2378" s="2"/>
      <c r="AA2378" s="2"/>
      <c r="AB2378" s="23"/>
      <c r="AC2378" s="23"/>
      <c r="AD2378" s="17"/>
      <c r="AE2378" s="10"/>
      <c r="AF2378" s="6"/>
    </row>
    <row r="2379" spans="22:32" x14ac:dyDescent="0.25">
      <c r="V2379" s="10"/>
      <c r="W2379" s="17"/>
      <c r="X2379" s="10"/>
      <c r="Y2379" s="2"/>
      <c r="Z2379" s="2"/>
      <c r="AA2379" s="2"/>
      <c r="AB2379" s="23"/>
      <c r="AC2379" s="23"/>
      <c r="AD2379" s="17"/>
      <c r="AE2379" s="10"/>
      <c r="AF2379" s="6"/>
    </row>
    <row r="2380" spans="22:32" x14ac:dyDescent="0.25">
      <c r="V2380" s="10"/>
      <c r="W2380" s="17"/>
      <c r="X2380" s="10"/>
      <c r="Y2380" s="2"/>
      <c r="Z2380" s="2"/>
      <c r="AA2380" s="2"/>
      <c r="AB2380" s="23"/>
      <c r="AC2380" s="23"/>
      <c r="AD2380" s="17"/>
      <c r="AE2380" s="10"/>
      <c r="AF2380" s="6"/>
    </row>
    <row r="2381" spans="22:32" x14ac:dyDescent="0.25">
      <c r="V2381" s="10"/>
      <c r="W2381" s="17"/>
      <c r="X2381" s="10"/>
      <c r="Y2381" s="2"/>
      <c r="Z2381" s="2"/>
      <c r="AA2381" s="2"/>
      <c r="AB2381" s="23"/>
      <c r="AC2381" s="23"/>
      <c r="AD2381" s="17"/>
      <c r="AE2381" s="10"/>
      <c r="AF2381" s="6"/>
    </row>
    <row r="2382" spans="22:32" x14ac:dyDescent="0.25">
      <c r="V2382" s="10"/>
      <c r="W2382" s="17"/>
      <c r="X2382" s="10"/>
      <c r="Y2382" s="2"/>
      <c r="Z2382" s="2"/>
      <c r="AA2382" s="2"/>
      <c r="AB2382" s="23"/>
      <c r="AC2382" s="23"/>
      <c r="AD2382" s="17"/>
      <c r="AE2382" s="10"/>
      <c r="AF2382" s="6"/>
    </row>
    <row r="2383" spans="22:32" x14ac:dyDescent="0.25">
      <c r="V2383" s="10"/>
      <c r="W2383" s="17"/>
      <c r="X2383" s="10"/>
      <c r="Y2383" s="2"/>
      <c r="Z2383" s="2"/>
      <c r="AA2383" s="2"/>
      <c r="AB2383" s="23"/>
      <c r="AC2383" s="23"/>
      <c r="AD2383" s="17"/>
      <c r="AE2383" s="10"/>
      <c r="AF2383" s="6"/>
    </row>
    <row r="2384" spans="22:32" x14ac:dyDescent="0.25">
      <c r="V2384" s="10"/>
      <c r="W2384" s="17"/>
      <c r="X2384" s="10"/>
      <c r="Y2384" s="2"/>
      <c r="Z2384" s="2"/>
      <c r="AA2384" s="2"/>
      <c r="AB2384" s="23"/>
      <c r="AC2384" s="23"/>
      <c r="AD2384" s="17"/>
      <c r="AE2384" s="10"/>
      <c r="AF2384" s="6"/>
    </row>
    <row r="2385" spans="22:32" x14ac:dyDescent="0.25">
      <c r="V2385" s="10"/>
      <c r="W2385" s="17"/>
      <c r="X2385" s="10"/>
      <c r="Y2385" s="2"/>
      <c r="Z2385" s="2"/>
      <c r="AA2385" s="2"/>
      <c r="AB2385" s="23"/>
      <c r="AC2385" s="23"/>
      <c r="AD2385" s="17"/>
      <c r="AE2385" s="10"/>
      <c r="AF2385" s="6"/>
    </row>
    <row r="2386" spans="22:32" x14ac:dyDescent="0.25">
      <c r="V2386" s="10"/>
      <c r="W2386" s="17"/>
      <c r="X2386" s="10"/>
      <c r="Y2386" s="2"/>
      <c r="Z2386" s="2"/>
      <c r="AA2386" s="2"/>
      <c r="AB2386" s="23"/>
      <c r="AC2386" s="23"/>
      <c r="AD2386" s="17"/>
      <c r="AE2386" s="10"/>
      <c r="AF2386" s="6"/>
    </row>
    <row r="2387" spans="22:32" x14ac:dyDescent="0.25">
      <c r="V2387" s="10"/>
      <c r="W2387" s="17"/>
      <c r="X2387" s="10"/>
      <c r="Y2387" s="2"/>
      <c r="Z2387" s="2"/>
      <c r="AA2387" s="2"/>
      <c r="AB2387" s="23"/>
      <c r="AC2387" s="23"/>
      <c r="AD2387" s="17"/>
      <c r="AE2387" s="10"/>
      <c r="AF2387" s="6"/>
    </row>
    <row r="2388" spans="22:32" x14ac:dyDescent="0.25">
      <c r="V2388" s="10"/>
      <c r="W2388" s="17"/>
      <c r="X2388" s="10"/>
      <c r="Y2388" s="2"/>
      <c r="Z2388" s="2"/>
      <c r="AA2388" s="2"/>
      <c r="AB2388" s="23"/>
      <c r="AC2388" s="23"/>
      <c r="AD2388" s="17"/>
      <c r="AE2388" s="10"/>
      <c r="AF2388" s="6"/>
    </row>
    <row r="2389" spans="22:32" x14ac:dyDescent="0.25">
      <c r="V2389" s="10"/>
      <c r="W2389" s="17"/>
      <c r="X2389" s="10"/>
      <c r="Y2389" s="2"/>
      <c r="Z2389" s="2"/>
      <c r="AA2389" s="2"/>
      <c r="AB2389" s="23"/>
      <c r="AC2389" s="23"/>
      <c r="AD2389" s="17"/>
      <c r="AE2389" s="10"/>
      <c r="AF2389" s="6"/>
    </row>
    <row r="2390" spans="22:32" x14ac:dyDescent="0.25">
      <c r="V2390" s="10"/>
      <c r="W2390" s="17"/>
      <c r="X2390" s="10"/>
      <c r="Y2390" s="2"/>
      <c r="Z2390" s="2"/>
      <c r="AA2390" s="2"/>
      <c r="AB2390" s="23"/>
      <c r="AC2390" s="23"/>
      <c r="AD2390" s="17"/>
      <c r="AE2390" s="10"/>
      <c r="AF2390" s="6"/>
    </row>
    <row r="2391" spans="22:32" x14ac:dyDescent="0.25">
      <c r="V2391" s="10"/>
      <c r="W2391" s="17"/>
      <c r="X2391" s="10"/>
      <c r="Y2391" s="2"/>
      <c r="Z2391" s="2"/>
      <c r="AA2391" s="2"/>
      <c r="AB2391" s="23"/>
      <c r="AC2391" s="23"/>
      <c r="AD2391" s="17"/>
      <c r="AE2391" s="10"/>
      <c r="AF2391" s="6"/>
    </row>
    <row r="2392" spans="22:32" x14ac:dyDescent="0.25">
      <c r="V2392" s="10"/>
      <c r="W2392" s="17"/>
      <c r="X2392" s="10"/>
      <c r="Y2392" s="2"/>
      <c r="Z2392" s="2"/>
      <c r="AA2392" s="2"/>
      <c r="AB2392" s="23"/>
      <c r="AC2392" s="23"/>
      <c r="AD2392" s="17"/>
      <c r="AE2392" s="10"/>
      <c r="AF2392" s="6"/>
    </row>
    <row r="2393" spans="22:32" x14ac:dyDescent="0.25">
      <c r="V2393" s="10"/>
      <c r="W2393" s="17"/>
      <c r="X2393" s="10"/>
      <c r="Y2393" s="2"/>
      <c r="Z2393" s="2"/>
      <c r="AA2393" s="2"/>
      <c r="AB2393" s="23"/>
      <c r="AC2393" s="23"/>
      <c r="AD2393" s="17"/>
      <c r="AE2393" s="10"/>
      <c r="AF2393" s="6"/>
    </row>
    <row r="2394" spans="22:32" x14ac:dyDescent="0.25">
      <c r="V2394" s="10"/>
      <c r="W2394" s="17"/>
      <c r="X2394" s="10"/>
      <c r="Y2394" s="2"/>
      <c r="Z2394" s="2"/>
      <c r="AA2394" s="2"/>
      <c r="AB2394" s="23"/>
      <c r="AC2394" s="23"/>
      <c r="AD2394" s="17"/>
      <c r="AE2394" s="10"/>
      <c r="AF2394" s="6"/>
    </row>
    <row r="2395" spans="22:32" x14ac:dyDescent="0.25">
      <c r="V2395" s="10"/>
      <c r="W2395" s="17"/>
      <c r="X2395" s="10"/>
      <c r="Y2395" s="2"/>
      <c r="Z2395" s="2"/>
      <c r="AA2395" s="2"/>
      <c r="AB2395" s="23"/>
      <c r="AC2395" s="23"/>
      <c r="AD2395" s="17"/>
      <c r="AE2395" s="10"/>
      <c r="AF2395" s="6"/>
    </row>
    <row r="2396" spans="22:32" x14ac:dyDescent="0.25">
      <c r="V2396" s="10"/>
      <c r="W2396" s="17"/>
      <c r="X2396" s="10"/>
      <c r="Y2396" s="2"/>
      <c r="Z2396" s="2"/>
      <c r="AA2396" s="2"/>
      <c r="AB2396" s="23"/>
      <c r="AC2396" s="23"/>
      <c r="AD2396" s="17"/>
      <c r="AE2396" s="10"/>
      <c r="AF2396" s="6"/>
    </row>
    <row r="2397" spans="22:32" x14ac:dyDescent="0.25">
      <c r="V2397" s="10"/>
      <c r="W2397" s="17"/>
      <c r="X2397" s="10"/>
      <c r="Y2397" s="2"/>
      <c r="Z2397" s="2"/>
      <c r="AA2397" s="2"/>
      <c r="AB2397" s="23"/>
      <c r="AC2397" s="23"/>
      <c r="AD2397" s="17"/>
      <c r="AE2397" s="10"/>
      <c r="AF2397" s="6"/>
    </row>
    <row r="2398" spans="22:32" x14ac:dyDescent="0.25">
      <c r="V2398" s="10"/>
      <c r="W2398" s="17"/>
      <c r="X2398" s="10"/>
      <c r="Y2398" s="2"/>
      <c r="Z2398" s="2"/>
      <c r="AA2398" s="2"/>
      <c r="AB2398" s="23"/>
      <c r="AC2398" s="23"/>
      <c r="AD2398" s="17"/>
      <c r="AE2398" s="10"/>
      <c r="AF2398" s="6"/>
    </row>
    <row r="2399" spans="22:32" x14ac:dyDescent="0.25">
      <c r="V2399" s="10"/>
      <c r="W2399" s="17"/>
      <c r="X2399" s="10"/>
      <c r="Y2399" s="2"/>
      <c r="Z2399" s="2"/>
      <c r="AA2399" s="2"/>
      <c r="AB2399" s="23"/>
      <c r="AC2399" s="23"/>
      <c r="AD2399" s="17"/>
      <c r="AE2399" s="10"/>
      <c r="AF2399" s="6"/>
    </row>
    <row r="2400" spans="22:32" x14ac:dyDescent="0.25">
      <c r="V2400" s="10"/>
      <c r="W2400" s="17"/>
      <c r="X2400" s="10"/>
      <c r="Y2400" s="2"/>
      <c r="Z2400" s="2"/>
      <c r="AA2400" s="2"/>
      <c r="AB2400" s="23"/>
      <c r="AC2400" s="23"/>
      <c r="AD2400" s="17"/>
      <c r="AE2400" s="10"/>
      <c r="AF2400" s="6"/>
    </row>
    <row r="2401" spans="22:32" x14ac:dyDescent="0.25">
      <c r="V2401" s="10"/>
      <c r="W2401" s="17"/>
      <c r="X2401" s="10"/>
      <c r="Y2401" s="2"/>
      <c r="Z2401" s="2"/>
      <c r="AA2401" s="2"/>
      <c r="AB2401" s="23"/>
      <c r="AC2401" s="23"/>
      <c r="AD2401" s="17"/>
      <c r="AE2401" s="10"/>
      <c r="AF2401" s="6"/>
    </row>
    <row r="2402" spans="22:32" x14ac:dyDescent="0.25">
      <c r="V2402" s="10"/>
      <c r="W2402" s="17"/>
      <c r="X2402" s="10"/>
      <c r="Y2402" s="2"/>
      <c r="Z2402" s="2"/>
      <c r="AA2402" s="2"/>
      <c r="AB2402" s="23"/>
      <c r="AC2402" s="23"/>
      <c r="AD2402" s="17"/>
      <c r="AE2402" s="10"/>
      <c r="AF2402" s="6"/>
    </row>
    <row r="2403" spans="22:32" x14ac:dyDescent="0.25">
      <c r="V2403" s="10"/>
      <c r="W2403" s="17"/>
      <c r="X2403" s="10"/>
      <c r="Y2403" s="2"/>
      <c r="Z2403" s="2"/>
      <c r="AA2403" s="2"/>
      <c r="AB2403" s="23"/>
      <c r="AC2403" s="23"/>
      <c r="AD2403" s="17"/>
      <c r="AE2403" s="10"/>
      <c r="AF2403" s="6"/>
    </row>
    <row r="2404" spans="22:32" x14ac:dyDescent="0.25">
      <c r="V2404" s="10"/>
      <c r="W2404" s="17"/>
      <c r="X2404" s="10"/>
      <c r="Y2404" s="2"/>
      <c r="Z2404" s="2"/>
      <c r="AA2404" s="2"/>
      <c r="AB2404" s="23"/>
      <c r="AC2404" s="23"/>
      <c r="AD2404" s="17"/>
      <c r="AE2404" s="10"/>
      <c r="AF2404" s="6"/>
    </row>
    <row r="2405" spans="22:32" x14ac:dyDescent="0.25">
      <c r="V2405" s="10"/>
      <c r="W2405" s="17"/>
      <c r="X2405" s="10"/>
      <c r="Y2405" s="2"/>
      <c r="Z2405" s="2"/>
      <c r="AA2405" s="2"/>
      <c r="AB2405" s="23"/>
      <c r="AC2405" s="23"/>
      <c r="AD2405" s="17"/>
      <c r="AE2405" s="10"/>
      <c r="AF2405" s="6"/>
    </row>
    <row r="2406" spans="22:32" x14ac:dyDescent="0.25">
      <c r="V2406" s="10"/>
      <c r="W2406" s="17"/>
      <c r="X2406" s="10"/>
      <c r="Y2406" s="2"/>
      <c r="Z2406" s="2"/>
      <c r="AA2406" s="2"/>
      <c r="AB2406" s="23"/>
      <c r="AC2406" s="23"/>
      <c r="AD2406" s="17"/>
      <c r="AE2406" s="10"/>
      <c r="AF2406" s="6"/>
    </row>
    <row r="2407" spans="22:32" x14ac:dyDescent="0.25">
      <c r="V2407" s="10"/>
      <c r="W2407" s="17"/>
      <c r="X2407" s="10"/>
      <c r="Y2407" s="2"/>
      <c r="Z2407" s="2"/>
      <c r="AA2407" s="2"/>
      <c r="AB2407" s="23"/>
      <c r="AC2407" s="23"/>
      <c r="AD2407" s="17"/>
      <c r="AE2407" s="10"/>
      <c r="AF2407" s="6"/>
    </row>
    <row r="2408" spans="22:32" x14ac:dyDescent="0.25">
      <c r="V2408" s="10"/>
      <c r="W2408" s="17"/>
      <c r="X2408" s="10"/>
      <c r="Y2408" s="2"/>
      <c r="Z2408" s="2"/>
      <c r="AA2408" s="2"/>
      <c r="AB2408" s="23"/>
      <c r="AC2408" s="23"/>
      <c r="AD2408" s="17"/>
      <c r="AE2408" s="10"/>
      <c r="AF2408" s="6"/>
    </row>
    <row r="2409" spans="22:32" x14ac:dyDescent="0.25">
      <c r="V2409" s="10"/>
      <c r="W2409" s="17"/>
      <c r="X2409" s="10"/>
      <c r="Y2409" s="2"/>
      <c r="Z2409" s="2"/>
      <c r="AA2409" s="2"/>
      <c r="AB2409" s="23"/>
      <c r="AC2409" s="23"/>
      <c r="AD2409" s="17"/>
      <c r="AE2409" s="10"/>
      <c r="AF2409" s="6"/>
    </row>
    <row r="2410" spans="22:32" x14ac:dyDescent="0.25">
      <c r="V2410" s="10"/>
      <c r="W2410" s="17"/>
      <c r="X2410" s="10"/>
      <c r="Y2410" s="2"/>
      <c r="Z2410" s="2"/>
      <c r="AA2410" s="2"/>
      <c r="AB2410" s="23"/>
      <c r="AC2410" s="23"/>
      <c r="AD2410" s="17"/>
      <c r="AE2410" s="10"/>
      <c r="AF2410" s="6"/>
    </row>
    <row r="2411" spans="22:32" x14ac:dyDescent="0.25">
      <c r="V2411" s="10"/>
      <c r="W2411" s="17"/>
      <c r="X2411" s="10"/>
      <c r="Y2411" s="2"/>
      <c r="Z2411" s="2"/>
      <c r="AA2411" s="2"/>
      <c r="AB2411" s="23"/>
      <c r="AC2411" s="23"/>
      <c r="AD2411" s="17"/>
      <c r="AE2411" s="10"/>
      <c r="AF2411" s="6"/>
    </row>
    <row r="2412" spans="22:32" x14ac:dyDescent="0.25">
      <c r="V2412" s="10"/>
      <c r="W2412" s="17"/>
      <c r="X2412" s="10"/>
      <c r="Y2412" s="2"/>
      <c r="Z2412" s="2"/>
      <c r="AA2412" s="2"/>
      <c r="AB2412" s="23"/>
      <c r="AC2412" s="23"/>
      <c r="AD2412" s="17"/>
      <c r="AE2412" s="10"/>
      <c r="AF2412" s="6"/>
    </row>
    <row r="2413" spans="22:32" x14ac:dyDescent="0.25">
      <c r="V2413" s="10"/>
      <c r="W2413" s="17"/>
      <c r="X2413" s="10"/>
      <c r="Y2413" s="2"/>
      <c r="Z2413" s="2"/>
      <c r="AA2413" s="2"/>
      <c r="AB2413" s="23"/>
      <c r="AC2413" s="23"/>
      <c r="AD2413" s="17"/>
      <c r="AE2413" s="10"/>
      <c r="AF2413" s="6"/>
    </row>
    <row r="2414" spans="22:32" x14ac:dyDescent="0.25">
      <c r="V2414" s="10"/>
      <c r="W2414" s="17"/>
      <c r="X2414" s="10"/>
      <c r="Y2414" s="2"/>
      <c r="Z2414" s="2"/>
      <c r="AA2414" s="2"/>
      <c r="AB2414" s="23"/>
      <c r="AC2414" s="23"/>
      <c r="AD2414" s="17"/>
      <c r="AE2414" s="10"/>
      <c r="AF2414" s="6"/>
    </row>
    <row r="2415" spans="22:32" x14ac:dyDescent="0.25">
      <c r="V2415" s="10"/>
      <c r="W2415" s="17"/>
      <c r="X2415" s="10"/>
      <c r="Y2415" s="2"/>
      <c r="Z2415" s="2"/>
      <c r="AA2415" s="2"/>
      <c r="AB2415" s="23"/>
      <c r="AC2415" s="23"/>
      <c r="AD2415" s="17"/>
      <c r="AE2415" s="10"/>
      <c r="AF2415" s="6"/>
    </row>
    <row r="2416" spans="22:32" x14ac:dyDescent="0.25">
      <c r="V2416" s="10"/>
      <c r="W2416" s="17"/>
      <c r="X2416" s="10"/>
      <c r="Y2416" s="2"/>
      <c r="Z2416" s="2"/>
      <c r="AA2416" s="2"/>
      <c r="AB2416" s="23"/>
      <c r="AC2416" s="23"/>
      <c r="AD2416" s="17"/>
      <c r="AE2416" s="10"/>
      <c r="AF2416" s="6"/>
    </row>
    <row r="2417" spans="22:32" x14ac:dyDescent="0.25">
      <c r="V2417" s="10"/>
      <c r="W2417" s="17"/>
      <c r="X2417" s="10"/>
      <c r="Y2417" s="2"/>
      <c r="Z2417" s="2"/>
      <c r="AA2417" s="2"/>
      <c r="AB2417" s="23"/>
      <c r="AC2417" s="23"/>
      <c r="AD2417" s="17"/>
      <c r="AE2417" s="10"/>
      <c r="AF2417" s="6"/>
    </row>
    <row r="2418" spans="22:32" x14ac:dyDescent="0.25">
      <c r="V2418" s="10"/>
      <c r="W2418" s="17"/>
      <c r="X2418" s="10"/>
      <c r="Y2418" s="2"/>
      <c r="Z2418" s="2"/>
      <c r="AA2418" s="2"/>
      <c r="AB2418" s="23"/>
      <c r="AC2418" s="23"/>
      <c r="AD2418" s="17"/>
      <c r="AE2418" s="10"/>
      <c r="AF2418" s="6"/>
    </row>
    <row r="2419" spans="22:32" x14ac:dyDescent="0.25">
      <c r="V2419" s="10"/>
      <c r="W2419" s="17"/>
      <c r="X2419" s="10"/>
      <c r="Y2419" s="2"/>
      <c r="Z2419" s="2"/>
      <c r="AA2419" s="2"/>
      <c r="AB2419" s="23"/>
      <c r="AC2419" s="23"/>
      <c r="AD2419" s="17"/>
      <c r="AE2419" s="10"/>
      <c r="AF2419" s="6"/>
    </row>
    <row r="2420" spans="22:32" x14ac:dyDescent="0.25">
      <c r="V2420" s="10"/>
      <c r="W2420" s="17"/>
      <c r="X2420" s="10"/>
      <c r="Y2420" s="2"/>
      <c r="Z2420" s="2"/>
      <c r="AA2420" s="2"/>
      <c r="AB2420" s="23"/>
      <c r="AC2420" s="23"/>
      <c r="AD2420" s="17"/>
      <c r="AE2420" s="10"/>
      <c r="AF2420" s="6"/>
    </row>
    <row r="2421" spans="22:32" x14ac:dyDescent="0.25">
      <c r="V2421" s="10"/>
      <c r="W2421" s="17"/>
      <c r="X2421" s="10"/>
      <c r="Y2421" s="2"/>
      <c r="Z2421" s="2"/>
      <c r="AA2421" s="2"/>
      <c r="AB2421" s="23"/>
      <c r="AC2421" s="23"/>
      <c r="AD2421" s="17"/>
      <c r="AE2421" s="10"/>
      <c r="AF2421" s="6"/>
    </row>
    <row r="2422" spans="22:32" x14ac:dyDescent="0.25">
      <c r="V2422" s="10"/>
      <c r="W2422" s="17"/>
      <c r="X2422" s="10"/>
      <c r="Y2422" s="2"/>
      <c r="Z2422" s="2"/>
      <c r="AA2422" s="2"/>
      <c r="AB2422" s="23"/>
      <c r="AC2422" s="23"/>
      <c r="AD2422" s="17"/>
      <c r="AE2422" s="10"/>
      <c r="AF2422" s="6"/>
    </row>
    <row r="2423" spans="22:32" x14ac:dyDescent="0.25">
      <c r="V2423" s="10"/>
      <c r="W2423" s="17"/>
      <c r="X2423" s="10"/>
      <c r="Y2423" s="2"/>
      <c r="Z2423" s="2"/>
      <c r="AA2423" s="2"/>
      <c r="AB2423" s="23"/>
      <c r="AC2423" s="23"/>
      <c r="AD2423" s="17"/>
      <c r="AE2423" s="10"/>
      <c r="AF2423" s="6"/>
    </row>
    <row r="2424" spans="22:32" x14ac:dyDescent="0.25">
      <c r="V2424" s="10"/>
      <c r="W2424" s="17"/>
      <c r="X2424" s="10"/>
      <c r="Y2424" s="2"/>
      <c r="Z2424" s="2"/>
      <c r="AA2424" s="2"/>
      <c r="AB2424" s="23"/>
      <c r="AC2424" s="23"/>
      <c r="AD2424" s="17"/>
      <c r="AE2424" s="10"/>
      <c r="AF2424" s="6"/>
    </row>
    <row r="2425" spans="22:32" x14ac:dyDescent="0.25">
      <c r="V2425" s="10"/>
      <c r="W2425" s="17"/>
      <c r="X2425" s="10"/>
      <c r="Y2425" s="2"/>
      <c r="Z2425" s="2"/>
      <c r="AA2425" s="2"/>
      <c r="AB2425" s="23"/>
      <c r="AC2425" s="23"/>
      <c r="AD2425" s="17"/>
      <c r="AE2425" s="10"/>
      <c r="AF2425" s="6"/>
    </row>
    <row r="2426" spans="22:32" x14ac:dyDescent="0.25">
      <c r="V2426" s="10"/>
      <c r="W2426" s="17"/>
      <c r="X2426" s="10"/>
      <c r="Y2426" s="2"/>
      <c r="Z2426" s="2"/>
      <c r="AA2426" s="2"/>
      <c r="AB2426" s="23"/>
      <c r="AC2426" s="23"/>
      <c r="AD2426" s="17"/>
      <c r="AE2426" s="10"/>
      <c r="AF2426" s="6"/>
    </row>
    <row r="2427" spans="22:32" x14ac:dyDescent="0.25">
      <c r="V2427" s="10"/>
      <c r="W2427" s="17"/>
      <c r="X2427" s="10"/>
      <c r="Y2427" s="2"/>
      <c r="Z2427" s="2"/>
      <c r="AA2427" s="2"/>
      <c r="AB2427" s="23"/>
      <c r="AC2427" s="23"/>
      <c r="AD2427" s="17"/>
      <c r="AE2427" s="10"/>
      <c r="AF2427" s="6"/>
    </row>
    <row r="2428" spans="22:32" x14ac:dyDescent="0.25">
      <c r="V2428" s="10"/>
      <c r="W2428" s="17"/>
      <c r="X2428" s="10"/>
      <c r="Y2428" s="2"/>
      <c r="Z2428" s="2"/>
      <c r="AA2428" s="2"/>
      <c r="AB2428" s="23"/>
      <c r="AC2428" s="23"/>
      <c r="AD2428" s="17"/>
      <c r="AE2428" s="10"/>
      <c r="AF2428" s="6"/>
    </row>
    <row r="2429" spans="22:32" x14ac:dyDescent="0.25">
      <c r="V2429" s="10"/>
      <c r="W2429" s="17"/>
      <c r="X2429" s="10"/>
      <c r="Y2429" s="2"/>
      <c r="Z2429" s="2"/>
      <c r="AA2429" s="2"/>
      <c r="AB2429" s="23"/>
      <c r="AC2429" s="23"/>
      <c r="AD2429" s="17"/>
      <c r="AE2429" s="10"/>
      <c r="AF2429" s="6"/>
    </row>
    <row r="2430" spans="22:32" x14ac:dyDescent="0.25">
      <c r="V2430" s="10"/>
      <c r="W2430" s="17"/>
      <c r="X2430" s="10"/>
      <c r="Y2430" s="2"/>
      <c r="Z2430" s="2"/>
      <c r="AA2430" s="2"/>
      <c r="AB2430" s="23"/>
      <c r="AC2430" s="23"/>
      <c r="AD2430" s="17"/>
      <c r="AE2430" s="10"/>
      <c r="AF2430" s="6"/>
    </row>
    <row r="2431" spans="22:32" x14ac:dyDescent="0.25">
      <c r="V2431" s="10"/>
      <c r="W2431" s="17"/>
      <c r="X2431" s="10"/>
      <c r="Y2431" s="2"/>
      <c r="Z2431" s="2"/>
      <c r="AA2431" s="2"/>
      <c r="AB2431" s="23"/>
      <c r="AC2431" s="23"/>
      <c r="AD2431" s="17"/>
      <c r="AE2431" s="10"/>
      <c r="AF2431" s="6"/>
    </row>
    <row r="2432" spans="22:32" x14ac:dyDescent="0.25">
      <c r="V2432" s="10"/>
      <c r="W2432" s="17"/>
      <c r="X2432" s="10"/>
      <c r="Y2432" s="2"/>
      <c r="Z2432" s="2"/>
      <c r="AA2432" s="2"/>
      <c r="AB2432" s="23"/>
      <c r="AC2432" s="23"/>
      <c r="AD2432" s="17"/>
      <c r="AE2432" s="10"/>
      <c r="AF2432" s="6"/>
    </row>
    <row r="2433" spans="22:32" x14ac:dyDescent="0.25">
      <c r="V2433" s="10"/>
      <c r="W2433" s="17"/>
      <c r="X2433" s="10"/>
      <c r="Y2433" s="2"/>
      <c r="Z2433" s="2"/>
      <c r="AA2433" s="2"/>
      <c r="AB2433" s="23"/>
      <c r="AC2433" s="23"/>
      <c r="AD2433" s="17"/>
      <c r="AE2433" s="10"/>
      <c r="AF2433" s="6"/>
    </row>
    <row r="2434" spans="22:32" x14ac:dyDescent="0.25">
      <c r="V2434" s="10"/>
      <c r="W2434" s="17"/>
      <c r="X2434" s="10"/>
      <c r="Y2434" s="2"/>
      <c r="Z2434" s="2"/>
      <c r="AA2434" s="2"/>
      <c r="AB2434" s="23"/>
      <c r="AC2434" s="23"/>
      <c r="AD2434" s="17"/>
      <c r="AE2434" s="10"/>
      <c r="AF2434" s="6"/>
    </row>
    <row r="2435" spans="22:32" x14ac:dyDescent="0.25">
      <c r="V2435" s="10"/>
      <c r="W2435" s="17"/>
      <c r="X2435" s="10"/>
      <c r="Y2435" s="2"/>
      <c r="Z2435" s="2"/>
      <c r="AA2435" s="2"/>
      <c r="AB2435" s="23"/>
      <c r="AC2435" s="23"/>
      <c r="AD2435" s="17"/>
      <c r="AE2435" s="10"/>
      <c r="AF2435" s="6"/>
    </row>
    <row r="2436" spans="22:32" x14ac:dyDescent="0.25">
      <c r="V2436" s="10"/>
      <c r="W2436" s="17"/>
      <c r="X2436" s="10"/>
      <c r="Y2436" s="2"/>
      <c r="Z2436" s="2"/>
      <c r="AA2436" s="2"/>
      <c r="AB2436" s="23"/>
      <c r="AC2436" s="23"/>
      <c r="AD2436" s="17"/>
      <c r="AE2436" s="10"/>
      <c r="AF2436" s="6"/>
    </row>
    <row r="2437" spans="22:32" x14ac:dyDescent="0.25">
      <c r="V2437" s="10"/>
      <c r="W2437" s="17"/>
      <c r="X2437" s="10"/>
      <c r="Y2437" s="2"/>
      <c r="Z2437" s="2"/>
      <c r="AA2437" s="2"/>
      <c r="AB2437" s="23"/>
      <c r="AC2437" s="23"/>
      <c r="AD2437" s="17"/>
      <c r="AE2437" s="10"/>
      <c r="AF2437" s="6"/>
    </row>
    <row r="2438" spans="22:32" x14ac:dyDescent="0.25">
      <c r="V2438" s="10"/>
      <c r="W2438" s="17"/>
      <c r="X2438" s="10"/>
      <c r="Y2438" s="2"/>
      <c r="Z2438" s="2"/>
      <c r="AA2438" s="2"/>
      <c r="AB2438" s="23"/>
      <c r="AC2438" s="23"/>
      <c r="AD2438" s="17"/>
      <c r="AE2438" s="10"/>
      <c r="AF2438" s="6"/>
    </row>
    <row r="2439" spans="22:32" x14ac:dyDescent="0.25">
      <c r="V2439" s="10"/>
      <c r="W2439" s="17"/>
      <c r="X2439" s="10"/>
      <c r="Y2439" s="2"/>
      <c r="Z2439" s="2"/>
      <c r="AA2439" s="2"/>
      <c r="AB2439" s="23"/>
      <c r="AC2439" s="23"/>
      <c r="AD2439" s="17"/>
      <c r="AE2439" s="10"/>
      <c r="AF2439" s="6"/>
    </row>
    <row r="2440" spans="22:32" x14ac:dyDescent="0.25">
      <c r="V2440" s="10"/>
      <c r="W2440" s="17"/>
      <c r="X2440" s="10"/>
      <c r="Y2440" s="2"/>
      <c r="Z2440" s="2"/>
      <c r="AA2440" s="2"/>
      <c r="AB2440" s="23"/>
      <c r="AC2440" s="23"/>
      <c r="AD2440" s="17"/>
      <c r="AE2440" s="10"/>
      <c r="AF2440" s="6"/>
    </row>
    <row r="2441" spans="22:32" x14ac:dyDescent="0.25">
      <c r="V2441" s="10"/>
      <c r="W2441" s="17"/>
      <c r="X2441" s="10"/>
      <c r="Y2441" s="2"/>
      <c r="Z2441" s="2"/>
      <c r="AA2441" s="2"/>
      <c r="AB2441" s="23"/>
      <c r="AC2441" s="23"/>
      <c r="AD2441" s="17"/>
      <c r="AE2441" s="10"/>
      <c r="AF2441" s="6"/>
    </row>
    <row r="2442" spans="22:32" x14ac:dyDescent="0.25">
      <c r="V2442" s="10"/>
      <c r="W2442" s="17"/>
      <c r="X2442" s="10"/>
      <c r="Y2442" s="2"/>
      <c r="Z2442" s="2"/>
      <c r="AA2442" s="2"/>
      <c r="AB2442" s="23"/>
      <c r="AC2442" s="23"/>
      <c r="AD2442" s="17"/>
      <c r="AE2442" s="10"/>
      <c r="AF2442" s="6"/>
    </row>
    <row r="2443" spans="22:32" x14ac:dyDescent="0.25">
      <c r="V2443" s="10"/>
      <c r="W2443" s="17"/>
      <c r="X2443" s="10"/>
      <c r="Y2443" s="2"/>
      <c r="Z2443" s="2"/>
      <c r="AA2443" s="2"/>
      <c r="AB2443" s="23"/>
      <c r="AC2443" s="23"/>
      <c r="AD2443" s="17"/>
      <c r="AE2443" s="10"/>
      <c r="AF2443" s="6"/>
    </row>
    <row r="2444" spans="22:32" x14ac:dyDescent="0.25">
      <c r="V2444" s="10"/>
      <c r="W2444" s="17"/>
      <c r="X2444" s="10"/>
      <c r="Y2444" s="2"/>
      <c r="Z2444" s="2"/>
      <c r="AA2444" s="2"/>
      <c r="AB2444" s="23"/>
      <c r="AC2444" s="23"/>
      <c r="AD2444" s="17"/>
      <c r="AE2444" s="10"/>
      <c r="AF2444" s="6"/>
    </row>
    <row r="2445" spans="22:32" x14ac:dyDescent="0.25">
      <c r="V2445" s="10"/>
      <c r="W2445" s="17"/>
      <c r="X2445" s="10"/>
      <c r="Y2445" s="2"/>
      <c r="Z2445" s="2"/>
      <c r="AA2445" s="2"/>
      <c r="AB2445" s="23"/>
      <c r="AC2445" s="23"/>
      <c r="AD2445" s="17"/>
      <c r="AE2445" s="10"/>
      <c r="AF2445" s="6"/>
    </row>
    <row r="2446" spans="22:32" x14ac:dyDescent="0.25">
      <c r="V2446" s="10"/>
      <c r="W2446" s="17"/>
      <c r="X2446" s="10"/>
      <c r="Y2446" s="2"/>
      <c r="Z2446" s="2"/>
      <c r="AA2446" s="2"/>
      <c r="AB2446" s="23"/>
      <c r="AC2446" s="23"/>
      <c r="AD2446" s="17"/>
      <c r="AE2446" s="10"/>
      <c r="AF2446" s="6"/>
    </row>
    <row r="2447" spans="22:32" x14ac:dyDescent="0.25">
      <c r="V2447" s="10"/>
      <c r="W2447" s="17"/>
      <c r="X2447" s="10"/>
      <c r="Y2447" s="2"/>
      <c r="Z2447" s="2"/>
      <c r="AA2447" s="2"/>
      <c r="AB2447" s="23"/>
      <c r="AC2447" s="23"/>
      <c r="AD2447" s="17"/>
      <c r="AE2447" s="10"/>
      <c r="AF2447" s="6"/>
    </row>
    <row r="2448" spans="22:32" x14ac:dyDescent="0.25">
      <c r="V2448" s="10"/>
      <c r="W2448" s="17"/>
      <c r="X2448" s="10"/>
      <c r="Y2448" s="2"/>
      <c r="Z2448" s="2"/>
      <c r="AA2448" s="2"/>
      <c r="AB2448" s="23"/>
      <c r="AC2448" s="23"/>
      <c r="AD2448" s="17"/>
      <c r="AE2448" s="10"/>
      <c r="AF2448" s="6"/>
    </row>
    <row r="2449" spans="22:32" x14ac:dyDescent="0.25">
      <c r="V2449" s="10"/>
      <c r="W2449" s="17"/>
      <c r="X2449" s="10"/>
      <c r="Y2449" s="2"/>
      <c r="Z2449" s="2"/>
      <c r="AA2449" s="2"/>
      <c r="AB2449" s="23"/>
      <c r="AC2449" s="23"/>
      <c r="AD2449" s="17"/>
      <c r="AE2449" s="10"/>
      <c r="AF2449" s="6"/>
    </row>
    <row r="2450" spans="22:32" x14ac:dyDescent="0.25">
      <c r="V2450" s="10"/>
      <c r="W2450" s="17"/>
      <c r="X2450" s="10"/>
      <c r="Y2450" s="2"/>
      <c r="Z2450" s="2"/>
      <c r="AA2450" s="2"/>
      <c r="AB2450" s="23"/>
      <c r="AC2450" s="23"/>
      <c r="AD2450" s="17"/>
      <c r="AE2450" s="10"/>
      <c r="AF2450" s="6"/>
    </row>
    <row r="2451" spans="22:32" x14ac:dyDescent="0.25">
      <c r="V2451" s="10"/>
      <c r="W2451" s="17"/>
      <c r="X2451" s="10"/>
      <c r="Y2451" s="2"/>
      <c r="Z2451" s="2"/>
      <c r="AA2451" s="2"/>
      <c r="AB2451" s="23"/>
      <c r="AC2451" s="23"/>
      <c r="AD2451" s="17"/>
      <c r="AE2451" s="10"/>
      <c r="AF2451" s="6"/>
    </row>
    <row r="2452" spans="22:32" x14ac:dyDescent="0.25">
      <c r="V2452" s="10"/>
      <c r="W2452" s="17"/>
      <c r="X2452" s="10"/>
      <c r="Y2452" s="2"/>
      <c r="Z2452" s="2"/>
      <c r="AA2452" s="2"/>
      <c r="AB2452" s="23"/>
      <c r="AC2452" s="23"/>
      <c r="AD2452" s="17"/>
      <c r="AE2452" s="10"/>
      <c r="AF2452" s="6"/>
    </row>
    <row r="2453" spans="22:32" x14ac:dyDescent="0.25">
      <c r="V2453" s="10"/>
      <c r="W2453" s="17"/>
      <c r="X2453" s="10"/>
      <c r="Y2453" s="2"/>
      <c r="Z2453" s="2"/>
      <c r="AA2453" s="2"/>
      <c r="AB2453" s="23"/>
      <c r="AC2453" s="23"/>
      <c r="AD2453" s="17"/>
      <c r="AE2453" s="10"/>
      <c r="AF2453" s="6"/>
    </row>
    <row r="2454" spans="22:32" x14ac:dyDescent="0.25">
      <c r="V2454" s="10"/>
      <c r="W2454" s="17"/>
      <c r="X2454" s="10"/>
      <c r="Y2454" s="2"/>
      <c r="Z2454" s="2"/>
      <c r="AA2454" s="2"/>
      <c r="AB2454" s="23"/>
      <c r="AC2454" s="23"/>
      <c r="AD2454" s="17"/>
      <c r="AE2454" s="10"/>
      <c r="AF2454" s="6"/>
    </row>
    <row r="2455" spans="22:32" x14ac:dyDescent="0.25">
      <c r="V2455" s="10"/>
      <c r="W2455" s="17"/>
      <c r="X2455" s="10"/>
      <c r="Y2455" s="2"/>
      <c r="Z2455" s="2"/>
      <c r="AA2455" s="2"/>
      <c r="AB2455" s="23"/>
      <c r="AC2455" s="23"/>
      <c r="AD2455" s="17"/>
      <c r="AE2455" s="10"/>
      <c r="AF2455" s="6"/>
    </row>
    <row r="2456" spans="22:32" x14ac:dyDescent="0.25">
      <c r="V2456" s="10"/>
      <c r="W2456" s="17"/>
      <c r="X2456" s="10"/>
      <c r="Y2456" s="2"/>
      <c r="Z2456" s="2"/>
      <c r="AA2456" s="2"/>
      <c r="AB2456" s="23"/>
      <c r="AC2456" s="23"/>
      <c r="AD2456" s="17"/>
      <c r="AE2456" s="10"/>
      <c r="AF2456" s="6"/>
    </row>
    <row r="2457" spans="22:32" x14ac:dyDescent="0.25">
      <c r="V2457" s="10"/>
      <c r="W2457" s="17"/>
      <c r="X2457" s="10"/>
      <c r="Y2457" s="2"/>
      <c r="Z2457" s="2"/>
      <c r="AA2457" s="2"/>
      <c r="AB2457" s="23"/>
      <c r="AC2457" s="23"/>
      <c r="AD2457" s="17"/>
      <c r="AE2457" s="10"/>
      <c r="AF2457" s="6"/>
    </row>
    <row r="2458" spans="22:32" x14ac:dyDescent="0.25">
      <c r="V2458" s="10"/>
      <c r="W2458" s="17"/>
      <c r="X2458" s="10"/>
      <c r="Y2458" s="2"/>
      <c r="Z2458" s="2"/>
      <c r="AA2458" s="2"/>
      <c r="AB2458" s="23"/>
      <c r="AC2458" s="23"/>
      <c r="AD2458" s="17"/>
      <c r="AE2458" s="10"/>
      <c r="AF2458" s="6"/>
    </row>
    <row r="2459" spans="22:32" x14ac:dyDescent="0.25">
      <c r="V2459" s="10"/>
      <c r="W2459" s="17"/>
      <c r="X2459" s="10"/>
      <c r="Y2459" s="2"/>
      <c r="Z2459" s="2"/>
      <c r="AA2459" s="2"/>
      <c r="AB2459" s="23"/>
      <c r="AC2459" s="23"/>
      <c r="AD2459" s="17"/>
      <c r="AE2459" s="10"/>
      <c r="AF2459" s="6"/>
    </row>
    <row r="2460" spans="22:32" x14ac:dyDescent="0.25">
      <c r="V2460" s="10"/>
      <c r="W2460" s="17"/>
      <c r="X2460" s="10"/>
      <c r="Y2460" s="2"/>
      <c r="Z2460" s="2"/>
      <c r="AA2460" s="2"/>
      <c r="AB2460" s="23"/>
      <c r="AC2460" s="23"/>
      <c r="AD2460" s="17"/>
      <c r="AE2460" s="10"/>
      <c r="AF2460" s="6"/>
    </row>
    <row r="2461" spans="22:32" x14ac:dyDescent="0.25">
      <c r="V2461" s="10"/>
      <c r="W2461" s="17"/>
      <c r="X2461" s="10"/>
      <c r="Y2461" s="2"/>
      <c r="Z2461" s="2"/>
      <c r="AA2461" s="2"/>
      <c r="AB2461" s="23"/>
      <c r="AC2461" s="23"/>
      <c r="AD2461" s="17"/>
      <c r="AE2461" s="10"/>
      <c r="AF2461" s="6"/>
    </row>
    <row r="2462" spans="22:32" x14ac:dyDescent="0.25">
      <c r="V2462" s="10"/>
      <c r="W2462" s="17"/>
      <c r="X2462" s="10"/>
      <c r="Y2462" s="2"/>
      <c r="Z2462" s="2"/>
      <c r="AA2462" s="2"/>
      <c r="AB2462" s="23"/>
      <c r="AC2462" s="23"/>
      <c r="AD2462" s="17"/>
      <c r="AE2462" s="10"/>
      <c r="AF2462" s="6"/>
    </row>
    <row r="2463" spans="22:32" x14ac:dyDescent="0.25">
      <c r="V2463" s="10"/>
      <c r="W2463" s="17"/>
      <c r="X2463" s="10"/>
      <c r="Y2463" s="2"/>
      <c r="Z2463" s="2"/>
      <c r="AA2463" s="2"/>
      <c r="AB2463" s="23"/>
      <c r="AC2463" s="23"/>
      <c r="AD2463" s="17"/>
      <c r="AE2463" s="10"/>
      <c r="AF2463" s="6"/>
    </row>
    <row r="2464" spans="22:32" x14ac:dyDescent="0.25">
      <c r="V2464" s="10"/>
      <c r="W2464" s="17"/>
      <c r="X2464" s="10"/>
      <c r="Y2464" s="2"/>
      <c r="Z2464" s="2"/>
      <c r="AA2464" s="2"/>
      <c r="AB2464" s="23"/>
      <c r="AC2464" s="23"/>
      <c r="AD2464" s="17"/>
      <c r="AE2464" s="10"/>
      <c r="AF2464" s="6"/>
    </row>
    <row r="2465" spans="22:32" x14ac:dyDescent="0.25">
      <c r="V2465" s="10"/>
      <c r="W2465" s="17"/>
      <c r="X2465" s="10"/>
      <c r="Y2465" s="2"/>
      <c r="Z2465" s="2"/>
      <c r="AA2465" s="2"/>
      <c r="AB2465" s="23"/>
      <c r="AC2465" s="23"/>
      <c r="AD2465" s="17"/>
      <c r="AE2465" s="10"/>
      <c r="AF2465" s="6"/>
    </row>
    <row r="2466" spans="22:32" x14ac:dyDescent="0.25">
      <c r="V2466" s="10"/>
      <c r="W2466" s="17"/>
      <c r="X2466" s="10"/>
      <c r="Y2466" s="2"/>
      <c r="Z2466" s="2"/>
      <c r="AA2466" s="2"/>
      <c r="AB2466" s="23"/>
      <c r="AC2466" s="23"/>
      <c r="AD2466" s="17"/>
      <c r="AE2466" s="10"/>
      <c r="AF2466" s="6"/>
    </row>
    <row r="2467" spans="22:32" x14ac:dyDescent="0.25">
      <c r="V2467" s="10"/>
      <c r="W2467" s="17"/>
      <c r="X2467" s="10"/>
      <c r="Y2467" s="2"/>
      <c r="Z2467" s="2"/>
      <c r="AA2467" s="2"/>
      <c r="AB2467" s="23"/>
      <c r="AC2467" s="23"/>
      <c r="AD2467" s="17"/>
      <c r="AE2467" s="10"/>
      <c r="AF2467" s="6"/>
    </row>
    <row r="2468" spans="22:32" x14ac:dyDescent="0.25">
      <c r="V2468" s="10"/>
      <c r="W2468" s="17"/>
      <c r="X2468" s="10"/>
      <c r="Y2468" s="2"/>
      <c r="Z2468" s="2"/>
      <c r="AA2468" s="2"/>
      <c r="AB2468" s="23"/>
      <c r="AC2468" s="23"/>
      <c r="AD2468" s="17"/>
      <c r="AE2468" s="10"/>
      <c r="AF2468" s="6"/>
    </row>
    <row r="2469" spans="22:32" x14ac:dyDescent="0.25">
      <c r="V2469" s="10"/>
      <c r="W2469" s="17"/>
      <c r="X2469" s="10"/>
      <c r="Y2469" s="2"/>
      <c r="Z2469" s="2"/>
      <c r="AA2469" s="2"/>
      <c r="AB2469" s="23"/>
      <c r="AC2469" s="23"/>
      <c r="AD2469" s="17"/>
      <c r="AE2469" s="10"/>
      <c r="AF2469" s="6"/>
    </row>
    <row r="2470" spans="22:32" x14ac:dyDescent="0.25">
      <c r="V2470" s="10"/>
      <c r="W2470" s="17"/>
      <c r="X2470" s="10"/>
      <c r="Y2470" s="2"/>
      <c r="Z2470" s="2"/>
      <c r="AA2470" s="2"/>
      <c r="AB2470" s="23"/>
      <c r="AC2470" s="23"/>
      <c r="AD2470" s="17"/>
      <c r="AE2470" s="10"/>
      <c r="AF2470" s="6"/>
    </row>
    <row r="2471" spans="22:32" x14ac:dyDescent="0.25">
      <c r="V2471" s="10"/>
      <c r="W2471" s="17"/>
      <c r="X2471" s="10"/>
      <c r="Y2471" s="2"/>
      <c r="Z2471" s="2"/>
      <c r="AA2471" s="2"/>
      <c r="AB2471" s="23"/>
      <c r="AC2471" s="23"/>
      <c r="AD2471" s="17"/>
      <c r="AE2471" s="10"/>
      <c r="AF2471" s="6"/>
    </row>
    <row r="2472" spans="22:32" x14ac:dyDescent="0.25">
      <c r="V2472" s="10"/>
      <c r="W2472" s="17"/>
      <c r="X2472" s="10"/>
      <c r="Y2472" s="2"/>
      <c r="Z2472" s="2"/>
      <c r="AA2472" s="2"/>
      <c r="AB2472" s="23"/>
      <c r="AC2472" s="23"/>
      <c r="AD2472" s="17"/>
      <c r="AE2472" s="10"/>
      <c r="AF2472" s="6"/>
    </row>
    <row r="2473" spans="22:32" x14ac:dyDescent="0.25">
      <c r="V2473" s="10"/>
      <c r="W2473" s="17"/>
      <c r="X2473" s="10"/>
      <c r="Y2473" s="2"/>
      <c r="Z2473" s="2"/>
      <c r="AA2473" s="2"/>
      <c r="AB2473" s="23"/>
      <c r="AC2473" s="23"/>
      <c r="AD2473" s="17"/>
      <c r="AE2473" s="10"/>
      <c r="AF2473" s="6"/>
    </row>
    <row r="2474" spans="22:32" x14ac:dyDescent="0.25">
      <c r="V2474" s="10"/>
      <c r="W2474" s="17"/>
      <c r="X2474" s="10"/>
      <c r="Y2474" s="2"/>
      <c r="Z2474" s="2"/>
      <c r="AA2474" s="2"/>
      <c r="AB2474" s="23"/>
      <c r="AC2474" s="23"/>
      <c r="AD2474" s="17"/>
      <c r="AE2474" s="10"/>
      <c r="AF2474" s="6"/>
    </row>
    <row r="2475" spans="22:32" x14ac:dyDescent="0.25">
      <c r="V2475" s="10"/>
      <c r="W2475" s="17"/>
      <c r="X2475" s="10"/>
      <c r="Y2475" s="2"/>
      <c r="Z2475" s="2"/>
      <c r="AA2475" s="2"/>
      <c r="AB2475" s="23"/>
      <c r="AC2475" s="23"/>
      <c r="AD2475" s="17"/>
      <c r="AE2475" s="10"/>
      <c r="AF2475" s="6"/>
    </row>
    <row r="2476" spans="22:32" x14ac:dyDescent="0.25">
      <c r="V2476" s="10"/>
      <c r="W2476" s="17"/>
      <c r="X2476" s="10"/>
      <c r="Y2476" s="2"/>
      <c r="Z2476" s="2"/>
      <c r="AA2476" s="2"/>
      <c r="AB2476" s="23"/>
      <c r="AC2476" s="23"/>
      <c r="AD2476" s="17"/>
      <c r="AE2476" s="10"/>
      <c r="AF2476" s="6"/>
    </row>
    <row r="2477" spans="22:32" x14ac:dyDescent="0.25">
      <c r="V2477" s="10"/>
      <c r="W2477" s="17"/>
      <c r="X2477" s="10"/>
      <c r="Y2477" s="2"/>
      <c r="Z2477" s="2"/>
      <c r="AA2477" s="2"/>
      <c r="AB2477" s="23"/>
      <c r="AC2477" s="23"/>
      <c r="AD2477" s="17"/>
      <c r="AE2477" s="10"/>
      <c r="AF2477" s="6"/>
    </row>
    <row r="2478" spans="22:32" x14ac:dyDescent="0.25">
      <c r="V2478" s="10"/>
      <c r="W2478" s="17"/>
      <c r="X2478" s="10"/>
      <c r="Y2478" s="2"/>
      <c r="Z2478" s="2"/>
      <c r="AA2478" s="2"/>
      <c r="AB2478" s="23"/>
      <c r="AC2478" s="23"/>
      <c r="AD2478" s="17"/>
      <c r="AE2478" s="10"/>
      <c r="AF2478" s="6"/>
    </row>
    <row r="2479" spans="22:32" x14ac:dyDescent="0.25">
      <c r="V2479" s="10"/>
      <c r="W2479" s="17"/>
      <c r="X2479" s="10"/>
      <c r="Y2479" s="2"/>
      <c r="Z2479" s="2"/>
      <c r="AA2479" s="2"/>
      <c r="AB2479" s="23"/>
      <c r="AC2479" s="23"/>
      <c r="AD2479" s="17"/>
      <c r="AE2479" s="10"/>
      <c r="AF2479" s="6"/>
    </row>
    <row r="2480" spans="22:32" x14ac:dyDescent="0.25">
      <c r="V2480" s="10"/>
      <c r="W2480" s="17"/>
      <c r="X2480" s="10"/>
      <c r="Y2480" s="2"/>
      <c r="Z2480" s="2"/>
      <c r="AA2480" s="2"/>
      <c r="AB2480" s="23"/>
      <c r="AC2480" s="23"/>
      <c r="AD2480" s="17"/>
      <c r="AE2480" s="10"/>
      <c r="AF2480" s="6"/>
    </row>
    <row r="2481" spans="22:32" x14ac:dyDescent="0.25">
      <c r="V2481" s="10"/>
      <c r="W2481" s="17"/>
      <c r="X2481" s="10"/>
      <c r="Y2481" s="2"/>
      <c r="Z2481" s="2"/>
      <c r="AA2481" s="2"/>
      <c r="AB2481" s="23"/>
      <c r="AC2481" s="23"/>
      <c r="AD2481" s="17"/>
      <c r="AE2481" s="10"/>
      <c r="AF2481" s="6"/>
    </row>
    <row r="2482" spans="22:32" x14ac:dyDescent="0.25">
      <c r="V2482" s="10"/>
      <c r="W2482" s="17"/>
      <c r="X2482" s="10"/>
      <c r="Y2482" s="2"/>
      <c r="Z2482" s="2"/>
      <c r="AA2482" s="2"/>
      <c r="AB2482" s="23"/>
      <c r="AC2482" s="23"/>
      <c r="AD2482" s="17"/>
      <c r="AE2482" s="10"/>
      <c r="AF2482" s="6"/>
    </row>
    <row r="2483" spans="22:32" x14ac:dyDescent="0.25">
      <c r="V2483" s="10"/>
      <c r="W2483" s="17"/>
      <c r="X2483" s="10"/>
      <c r="Y2483" s="2"/>
      <c r="Z2483" s="2"/>
      <c r="AA2483" s="2"/>
      <c r="AB2483" s="23"/>
      <c r="AC2483" s="23"/>
      <c r="AD2483" s="17"/>
      <c r="AE2483" s="10"/>
      <c r="AF2483" s="6"/>
    </row>
    <row r="2484" spans="22:32" x14ac:dyDescent="0.25">
      <c r="V2484" s="10"/>
      <c r="W2484" s="17"/>
      <c r="X2484" s="10"/>
      <c r="Y2484" s="2"/>
      <c r="Z2484" s="2"/>
      <c r="AA2484" s="2"/>
      <c r="AB2484" s="23"/>
      <c r="AC2484" s="23"/>
      <c r="AD2484" s="17"/>
      <c r="AE2484" s="10"/>
      <c r="AF2484" s="6"/>
    </row>
    <row r="2485" spans="22:32" x14ac:dyDescent="0.25">
      <c r="V2485" s="10"/>
      <c r="W2485" s="17"/>
      <c r="X2485" s="10"/>
      <c r="Y2485" s="2"/>
      <c r="Z2485" s="2"/>
      <c r="AA2485" s="2"/>
      <c r="AB2485" s="23"/>
      <c r="AC2485" s="23"/>
      <c r="AD2485" s="17"/>
      <c r="AE2485" s="10"/>
      <c r="AF2485" s="6"/>
    </row>
    <row r="2486" spans="22:32" x14ac:dyDescent="0.25">
      <c r="V2486" s="10"/>
      <c r="W2486" s="17"/>
      <c r="X2486" s="10"/>
      <c r="Y2486" s="2"/>
      <c r="Z2486" s="2"/>
      <c r="AA2486" s="2"/>
      <c r="AB2486" s="23"/>
      <c r="AC2486" s="23"/>
      <c r="AD2486" s="17"/>
      <c r="AE2486" s="10"/>
      <c r="AF2486" s="6"/>
    </row>
    <row r="2487" spans="22:32" x14ac:dyDescent="0.25">
      <c r="V2487" s="10"/>
      <c r="W2487" s="17"/>
      <c r="X2487" s="10"/>
      <c r="Y2487" s="2"/>
      <c r="Z2487" s="2"/>
      <c r="AA2487" s="2"/>
      <c r="AB2487" s="23"/>
      <c r="AC2487" s="23"/>
      <c r="AD2487" s="17"/>
      <c r="AE2487" s="10"/>
      <c r="AF2487" s="6"/>
    </row>
    <row r="2488" spans="22:32" x14ac:dyDescent="0.25">
      <c r="V2488" s="10"/>
      <c r="W2488" s="17"/>
      <c r="X2488" s="10"/>
      <c r="Y2488" s="2"/>
      <c r="Z2488" s="2"/>
      <c r="AA2488" s="2"/>
      <c r="AB2488" s="23"/>
      <c r="AC2488" s="23"/>
      <c r="AD2488" s="17"/>
      <c r="AE2488" s="10"/>
      <c r="AF2488" s="6"/>
    </row>
    <row r="2489" spans="22:32" x14ac:dyDescent="0.25">
      <c r="V2489" s="10"/>
      <c r="W2489" s="17"/>
      <c r="X2489" s="10"/>
      <c r="Y2489" s="2"/>
      <c r="Z2489" s="2"/>
      <c r="AA2489" s="2"/>
      <c r="AB2489" s="23"/>
      <c r="AC2489" s="23"/>
      <c r="AD2489" s="17"/>
      <c r="AE2489" s="10"/>
      <c r="AF2489" s="6"/>
    </row>
    <row r="2490" spans="22:32" x14ac:dyDescent="0.25">
      <c r="V2490" s="10"/>
      <c r="W2490" s="17"/>
      <c r="X2490" s="10"/>
      <c r="Y2490" s="2"/>
      <c r="Z2490" s="2"/>
      <c r="AA2490" s="2"/>
      <c r="AB2490" s="23"/>
      <c r="AC2490" s="23"/>
      <c r="AD2490" s="17"/>
      <c r="AE2490" s="10"/>
      <c r="AF2490" s="6"/>
    </row>
    <row r="2491" spans="22:32" x14ac:dyDescent="0.25">
      <c r="V2491" s="10"/>
      <c r="W2491" s="17"/>
      <c r="X2491" s="10"/>
      <c r="Y2491" s="2"/>
      <c r="Z2491" s="2"/>
      <c r="AA2491" s="2"/>
      <c r="AB2491" s="23"/>
      <c r="AC2491" s="23"/>
      <c r="AD2491" s="17"/>
      <c r="AE2491" s="10"/>
      <c r="AF2491" s="6"/>
    </row>
    <row r="2492" spans="22:32" x14ac:dyDescent="0.25">
      <c r="V2492" s="10"/>
      <c r="W2492" s="17"/>
      <c r="X2492" s="10"/>
      <c r="Y2492" s="2"/>
      <c r="Z2492" s="2"/>
      <c r="AA2492" s="2"/>
      <c r="AB2492" s="23"/>
      <c r="AC2492" s="23"/>
      <c r="AD2492" s="17"/>
      <c r="AE2492" s="10"/>
      <c r="AF2492" s="6"/>
    </row>
    <row r="2493" spans="22:32" x14ac:dyDescent="0.25">
      <c r="V2493" s="10"/>
      <c r="W2493" s="17"/>
      <c r="X2493" s="10"/>
      <c r="Y2493" s="2"/>
      <c r="Z2493" s="2"/>
      <c r="AA2493" s="2"/>
      <c r="AB2493" s="23"/>
      <c r="AC2493" s="23"/>
      <c r="AD2493" s="17"/>
      <c r="AE2493" s="10"/>
      <c r="AF2493" s="6"/>
    </row>
    <row r="2494" spans="22:32" x14ac:dyDescent="0.25">
      <c r="V2494" s="10"/>
      <c r="W2494" s="17"/>
      <c r="X2494" s="10"/>
      <c r="Y2494" s="2"/>
      <c r="Z2494" s="2"/>
      <c r="AA2494" s="2"/>
      <c r="AB2494" s="23"/>
      <c r="AC2494" s="23"/>
      <c r="AD2494" s="17"/>
      <c r="AE2494" s="10"/>
      <c r="AF2494" s="6"/>
    </row>
    <row r="2495" spans="22:32" x14ac:dyDescent="0.25">
      <c r="V2495" s="10"/>
      <c r="W2495" s="17"/>
      <c r="X2495" s="10"/>
      <c r="Y2495" s="2"/>
      <c r="Z2495" s="2"/>
      <c r="AA2495" s="2"/>
      <c r="AB2495" s="23"/>
      <c r="AC2495" s="23"/>
      <c r="AD2495" s="17"/>
      <c r="AE2495" s="10"/>
      <c r="AF2495" s="6"/>
    </row>
    <row r="2496" spans="22:32" x14ac:dyDescent="0.25">
      <c r="V2496" s="10"/>
      <c r="W2496" s="17"/>
      <c r="X2496" s="10"/>
      <c r="Y2496" s="2"/>
      <c r="Z2496" s="2"/>
      <c r="AA2496" s="2"/>
      <c r="AB2496" s="23"/>
      <c r="AC2496" s="23"/>
      <c r="AD2496" s="17"/>
      <c r="AE2496" s="10"/>
      <c r="AF2496" s="6"/>
    </row>
    <row r="2497" spans="22:32" x14ac:dyDescent="0.25">
      <c r="V2497" s="10"/>
      <c r="W2497" s="17"/>
      <c r="X2497" s="10"/>
      <c r="Y2497" s="2"/>
      <c r="Z2497" s="2"/>
      <c r="AA2497" s="2"/>
      <c r="AB2497" s="23"/>
      <c r="AC2497" s="23"/>
      <c r="AD2497" s="17"/>
      <c r="AE2497" s="10"/>
      <c r="AF2497" s="6"/>
    </row>
    <row r="2498" spans="22:32" x14ac:dyDescent="0.25">
      <c r="V2498" s="10"/>
      <c r="W2498" s="17"/>
      <c r="X2498" s="10"/>
      <c r="Y2498" s="2"/>
      <c r="Z2498" s="2"/>
      <c r="AA2498" s="2"/>
      <c r="AB2498" s="23"/>
      <c r="AC2498" s="23"/>
      <c r="AD2498" s="17"/>
      <c r="AE2498" s="10"/>
      <c r="AF2498" s="6"/>
    </row>
    <row r="2499" spans="22:32" x14ac:dyDescent="0.25">
      <c r="V2499" s="10"/>
      <c r="W2499" s="17"/>
      <c r="X2499" s="10"/>
      <c r="Y2499" s="2"/>
      <c r="Z2499" s="2"/>
      <c r="AA2499" s="2"/>
      <c r="AB2499" s="23"/>
      <c r="AC2499" s="23"/>
      <c r="AD2499" s="17"/>
      <c r="AE2499" s="10"/>
      <c r="AF2499" s="6"/>
    </row>
    <row r="2500" spans="22:32" x14ac:dyDescent="0.25">
      <c r="V2500" s="10"/>
      <c r="W2500" s="17"/>
      <c r="X2500" s="10"/>
      <c r="Y2500" s="2"/>
      <c r="Z2500" s="2"/>
      <c r="AA2500" s="2"/>
      <c r="AB2500" s="23"/>
      <c r="AC2500" s="23"/>
      <c r="AD2500" s="17"/>
      <c r="AE2500" s="10"/>
      <c r="AF2500" s="6"/>
    </row>
    <row r="2501" spans="22:32" x14ac:dyDescent="0.25">
      <c r="V2501" s="10"/>
      <c r="W2501" s="17"/>
      <c r="X2501" s="10"/>
      <c r="Y2501" s="2"/>
      <c r="Z2501" s="2"/>
      <c r="AA2501" s="2"/>
      <c r="AB2501" s="23"/>
      <c r="AC2501" s="23"/>
      <c r="AD2501" s="17"/>
      <c r="AE2501" s="10"/>
      <c r="AF2501" s="6"/>
    </row>
    <row r="2502" spans="22:32" x14ac:dyDescent="0.25">
      <c r="V2502" s="10"/>
      <c r="W2502" s="17"/>
      <c r="X2502" s="10"/>
      <c r="Y2502" s="2"/>
      <c r="Z2502" s="2"/>
      <c r="AA2502" s="2"/>
      <c r="AB2502" s="23"/>
      <c r="AC2502" s="23"/>
      <c r="AD2502" s="17"/>
      <c r="AE2502" s="10"/>
      <c r="AF2502" s="6"/>
    </row>
    <row r="2503" spans="22:32" x14ac:dyDescent="0.25">
      <c r="V2503" s="10"/>
      <c r="W2503" s="17"/>
      <c r="X2503" s="10"/>
      <c r="Y2503" s="2"/>
      <c r="Z2503" s="2"/>
      <c r="AA2503" s="2"/>
      <c r="AB2503" s="23"/>
      <c r="AC2503" s="23"/>
      <c r="AD2503" s="17"/>
      <c r="AE2503" s="10"/>
      <c r="AF2503" s="6"/>
    </row>
    <row r="2504" spans="22:32" x14ac:dyDescent="0.25">
      <c r="V2504" s="10"/>
      <c r="W2504" s="17"/>
      <c r="X2504" s="10"/>
      <c r="Y2504" s="2"/>
      <c r="Z2504" s="2"/>
      <c r="AA2504" s="2"/>
      <c r="AB2504" s="23"/>
      <c r="AC2504" s="23"/>
      <c r="AD2504" s="17"/>
      <c r="AE2504" s="10"/>
      <c r="AF2504" s="6"/>
    </row>
    <row r="2505" spans="22:32" x14ac:dyDescent="0.25">
      <c r="V2505" s="10"/>
      <c r="W2505" s="17"/>
      <c r="X2505" s="10"/>
      <c r="Y2505" s="2"/>
      <c r="Z2505" s="2"/>
      <c r="AA2505" s="2"/>
      <c r="AB2505" s="23"/>
      <c r="AC2505" s="23"/>
      <c r="AD2505" s="17"/>
      <c r="AE2505" s="10"/>
      <c r="AF2505" s="6"/>
    </row>
    <row r="2506" spans="22:32" x14ac:dyDescent="0.25">
      <c r="V2506" s="10"/>
      <c r="W2506" s="17"/>
      <c r="X2506" s="10"/>
      <c r="Y2506" s="2"/>
      <c r="Z2506" s="2"/>
      <c r="AA2506" s="2"/>
      <c r="AB2506" s="23"/>
      <c r="AC2506" s="23"/>
      <c r="AD2506" s="17"/>
      <c r="AE2506" s="10"/>
      <c r="AF2506" s="6"/>
    </row>
    <row r="2507" spans="22:32" x14ac:dyDescent="0.25">
      <c r="V2507" s="10"/>
      <c r="W2507" s="17"/>
      <c r="X2507" s="10"/>
      <c r="Y2507" s="2"/>
      <c r="Z2507" s="2"/>
      <c r="AA2507" s="2"/>
      <c r="AB2507" s="23"/>
      <c r="AC2507" s="23"/>
      <c r="AD2507" s="17"/>
      <c r="AE2507" s="10"/>
      <c r="AF2507" s="6"/>
    </row>
    <row r="2508" spans="22:32" x14ac:dyDescent="0.25">
      <c r="V2508" s="10"/>
      <c r="W2508" s="17"/>
      <c r="X2508" s="10"/>
      <c r="Y2508" s="2"/>
      <c r="Z2508" s="2"/>
      <c r="AA2508" s="2"/>
      <c r="AB2508" s="23"/>
      <c r="AC2508" s="23"/>
      <c r="AD2508" s="17"/>
      <c r="AE2508" s="10"/>
      <c r="AF2508" s="6"/>
    </row>
    <row r="2509" spans="22:32" x14ac:dyDescent="0.25">
      <c r="V2509" s="10"/>
      <c r="W2509" s="17"/>
      <c r="X2509" s="10"/>
      <c r="Y2509" s="2"/>
      <c r="Z2509" s="2"/>
      <c r="AA2509" s="2"/>
      <c r="AB2509" s="23"/>
      <c r="AC2509" s="23"/>
      <c r="AD2509" s="17"/>
      <c r="AE2509" s="10"/>
      <c r="AF2509" s="6"/>
    </row>
    <row r="2510" spans="22:32" x14ac:dyDescent="0.25">
      <c r="V2510" s="10"/>
      <c r="W2510" s="17"/>
      <c r="X2510" s="10"/>
      <c r="Y2510" s="2"/>
      <c r="Z2510" s="2"/>
      <c r="AA2510" s="2"/>
      <c r="AB2510" s="23"/>
      <c r="AC2510" s="23"/>
      <c r="AD2510" s="17"/>
      <c r="AE2510" s="10"/>
      <c r="AF2510" s="6"/>
    </row>
    <row r="2511" spans="22:32" x14ac:dyDescent="0.25">
      <c r="V2511" s="10"/>
      <c r="W2511" s="17"/>
      <c r="X2511" s="10"/>
      <c r="Y2511" s="2"/>
      <c r="Z2511" s="2"/>
      <c r="AA2511" s="2"/>
      <c r="AB2511" s="23"/>
      <c r="AC2511" s="23"/>
      <c r="AD2511" s="17"/>
      <c r="AE2511" s="10"/>
      <c r="AF2511" s="6"/>
    </row>
    <row r="2512" spans="22:32" x14ac:dyDescent="0.25">
      <c r="V2512" s="10"/>
      <c r="W2512" s="17"/>
      <c r="X2512" s="10"/>
      <c r="Y2512" s="2"/>
      <c r="Z2512" s="2"/>
      <c r="AA2512" s="2"/>
      <c r="AB2512" s="23"/>
      <c r="AC2512" s="23"/>
      <c r="AD2512" s="17"/>
      <c r="AE2512" s="10"/>
      <c r="AF2512" s="6"/>
    </row>
    <row r="2513" spans="22:32" x14ac:dyDescent="0.25">
      <c r="V2513" s="10"/>
      <c r="W2513" s="17"/>
      <c r="X2513" s="10"/>
      <c r="Y2513" s="2"/>
      <c r="Z2513" s="2"/>
      <c r="AA2513" s="2"/>
      <c r="AB2513" s="23"/>
      <c r="AC2513" s="23"/>
      <c r="AD2513" s="17"/>
      <c r="AE2513" s="10"/>
      <c r="AF2513" s="6"/>
    </row>
    <row r="2514" spans="22:32" x14ac:dyDescent="0.25">
      <c r="V2514" s="10"/>
      <c r="W2514" s="17"/>
      <c r="X2514" s="10"/>
      <c r="Y2514" s="2"/>
      <c r="Z2514" s="2"/>
      <c r="AA2514" s="2"/>
      <c r="AB2514" s="23"/>
      <c r="AC2514" s="23"/>
      <c r="AD2514" s="17"/>
      <c r="AE2514" s="10"/>
      <c r="AF2514" s="6"/>
    </row>
    <row r="2515" spans="22:32" x14ac:dyDescent="0.25">
      <c r="V2515" s="10"/>
      <c r="W2515" s="17"/>
      <c r="X2515" s="10"/>
      <c r="Y2515" s="2"/>
      <c r="Z2515" s="2"/>
      <c r="AA2515" s="2"/>
      <c r="AB2515" s="23"/>
      <c r="AC2515" s="23"/>
      <c r="AD2515" s="17"/>
      <c r="AE2515" s="10"/>
      <c r="AF2515" s="6"/>
    </row>
    <row r="2516" spans="22:32" x14ac:dyDescent="0.25">
      <c r="V2516" s="10"/>
      <c r="W2516" s="17"/>
      <c r="X2516" s="10"/>
      <c r="Y2516" s="2"/>
      <c r="Z2516" s="2"/>
      <c r="AA2516" s="2"/>
      <c r="AB2516" s="23"/>
      <c r="AC2516" s="23"/>
      <c r="AD2516" s="17"/>
      <c r="AE2516" s="10"/>
      <c r="AF2516" s="6"/>
    </row>
    <row r="2517" spans="22:32" x14ac:dyDescent="0.25">
      <c r="V2517" s="10"/>
      <c r="W2517" s="17"/>
      <c r="X2517" s="10"/>
      <c r="Y2517" s="2"/>
      <c r="Z2517" s="2"/>
      <c r="AA2517" s="2"/>
      <c r="AB2517" s="23"/>
      <c r="AC2517" s="23"/>
      <c r="AD2517" s="17"/>
      <c r="AE2517" s="10"/>
      <c r="AF2517" s="6"/>
    </row>
    <row r="2518" spans="22:32" x14ac:dyDescent="0.25">
      <c r="V2518" s="10"/>
      <c r="W2518" s="17"/>
      <c r="X2518" s="10"/>
      <c r="Y2518" s="2"/>
      <c r="Z2518" s="2"/>
      <c r="AA2518" s="2"/>
      <c r="AB2518" s="23"/>
      <c r="AC2518" s="23"/>
      <c r="AD2518" s="17"/>
      <c r="AE2518" s="10"/>
      <c r="AF2518" s="6"/>
    </row>
    <row r="2519" spans="22:32" x14ac:dyDescent="0.25">
      <c r="V2519" s="10"/>
      <c r="W2519" s="17"/>
      <c r="X2519" s="10"/>
      <c r="Y2519" s="2"/>
      <c r="Z2519" s="2"/>
      <c r="AA2519" s="2"/>
      <c r="AB2519" s="23"/>
      <c r="AC2519" s="23"/>
      <c r="AD2519" s="17"/>
      <c r="AE2519" s="10"/>
      <c r="AF2519" s="6"/>
    </row>
    <row r="2520" spans="22:32" x14ac:dyDescent="0.25">
      <c r="V2520" s="10"/>
      <c r="W2520" s="17"/>
      <c r="X2520" s="10"/>
      <c r="Y2520" s="2"/>
      <c r="Z2520" s="2"/>
      <c r="AA2520" s="2"/>
      <c r="AB2520" s="23"/>
      <c r="AC2520" s="23"/>
      <c r="AD2520" s="17"/>
      <c r="AE2520" s="10"/>
      <c r="AF2520" s="6"/>
    </row>
    <row r="2521" spans="22:32" x14ac:dyDescent="0.25">
      <c r="V2521" s="10"/>
      <c r="W2521" s="17"/>
      <c r="X2521" s="10"/>
      <c r="Y2521" s="2"/>
      <c r="Z2521" s="2"/>
      <c r="AA2521" s="2"/>
      <c r="AB2521" s="23"/>
      <c r="AC2521" s="23"/>
      <c r="AD2521" s="17"/>
      <c r="AE2521" s="10"/>
      <c r="AF2521" s="6"/>
    </row>
    <row r="2522" spans="22:32" x14ac:dyDescent="0.25">
      <c r="V2522" s="10"/>
      <c r="W2522" s="17"/>
      <c r="X2522" s="10"/>
      <c r="Y2522" s="2"/>
      <c r="Z2522" s="2"/>
      <c r="AA2522" s="2"/>
      <c r="AB2522" s="23"/>
      <c r="AC2522" s="23"/>
      <c r="AD2522" s="17"/>
      <c r="AE2522" s="10"/>
      <c r="AF2522" s="6"/>
    </row>
    <row r="2523" spans="22:32" x14ac:dyDescent="0.25">
      <c r="V2523" s="10"/>
      <c r="W2523" s="17"/>
      <c r="X2523" s="10"/>
      <c r="Y2523" s="2"/>
      <c r="Z2523" s="2"/>
      <c r="AA2523" s="2"/>
      <c r="AB2523" s="23"/>
      <c r="AC2523" s="23"/>
      <c r="AD2523" s="17"/>
      <c r="AE2523" s="10"/>
      <c r="AF2523" s="6"/>
    </row>
    <row r="2524" spans="22:32" x14ac:dyDescent="0.25">
      <c r="V2524" s="10"/>
      <c r="W2524" s="17"/>
      <c r="X2524" s="10"/>
      <c r="Y2524" s="2"/>
      <c r="Z2524" s="2"/>
      <c r="AA2524" s="2"/>
      <c r="AB2524" s="23"/>
      <c r="AC2524" s="23"/>
      <c r="AD2524" s="17"/>
      <c r="AE2524" s="10"/>
      <c r="AF2524" s="6"/>
    </row>
    <row r="2525" spans="22:32" x14ac:dyDescent="0.25">
      <c r="V2525" s="10"/>
      <c r="W2525" s="17"/>
      <c r="X2525" s="10"/>
      <c r="Y2525" s="2"/>
      <c r="Z2525" s="2"/>
      <c r="AA2525" s="2"/>
      <c r="AB2525" s="23"/>
      <c r="AC2525" s="23"/>
      <c r="AD2525" s="17"/>
      <c r="AE2525" s="10"/>
      <c r="AF2525" s="6"/>
    </row>
    <row r="2526" spans="22:32" x14ac:dyDescent="0.25">
      <c r="V2526" s="10"/>
      <c r="W2526" s="17"/>
      <c r="X2526" s="10"/>
      <c r="Y2526" s="2"/>
      <c r="Z2526" s="2"/>
      <c r="AA2526" s="2"/>
      <c r="AB2526" s="23"/>
      <c r="AC2526" s="23"/>
      <c r="AD2526" s="17"/>
      <c r="AE2526" s="10"/>
      <c r="AF2526" s="6"/>
    </row>
    <row r="2527" spans="22:32" x14ac:dyDescent="0.25">
      <c r="V2527" s="10"/>
      <c r="W2527" s="17"/>
      <c r="X2527" s="10"/>
      <c r="Y2527" s="2"/>
      <c r="Z2527" s="2"/>
      <c r="AA2527" s="2"/>
      <c r="AB2527" s="23"/>
      <c r="AC2527" s="23"/>
      <c r="AD2527" s="17"/>
      <c r="AE2527" s="10"/>
      <c r="AF2527" s="6"/>
    </row>
    <row r="2528" spans="22:32" x14ac:dyDescent="0.25">
      <c r="V2528" s="10"/>
      <c r="W2528" s="17"/>
      <c r="X2528" s="10"/>
      <c r="Y2528" s="2"/>
      <c r="Z2528" s="2"/>
      <c r="AA2528" s="2"/>
      <c r="AB2528" s="23"/>
      <c r="AC2528" s="23"/>
      <c r="AD2528" s="17"/>
      <c r="AE2528" s="10"/>
      <c r="AF2528" s="6"/>
    </row>
    <row r="2529" spans="22:32" x14ac:dyDescent="0.25">
      <c r="V2529" s="10"/>
      <c r="W2529" s="17"/>
      <c r="X2529" s="10"/>
      <c r="Y2529" s="2"/>
      <c r="Z2529" s="2"/>
      <c r="AA2529" s="2"/>
      <c r="AB2529" s="23"/>
      <c r="AC2529" s="23"/>
      <c r="AD2529" s="17"/>
      <c r="AE2529" s="10"/>
      <c r="AF2529" s="6"/>
    </row>
    <row r="2530" spans="22:32" x14ac:dyDescent="0.25">
      <c r="V2530" s="10"/>
      <c r="W2530" s="17"/>
      <c r="X2530" s="10"/>
      <c r="Y2530" s="2"/>
      <c r="Z2530" s="2"/>
      <c r="AA2530" s="2"/>
      <c r="AB2530" s="23"/>
      <c r="AC2530" s="23"/>
      <c r="AD2530" s="17"/>
      <c r="AE2530" s="10"/>
      <c r="AF2530" s="6"/>
    </row>
    <row r="2531" spans="22:32" x14ac:dyDescent="0.25">
      <c r="V2531" s="10"/>
      <c r="W2531" s="17"/>
      <c r="X2531" s="10"/>
      <c r="Y2531" s="2"/>
      <c r="Z2531" s="2"/>
      <c r="AA2531" s="2"/>
      <c r="AB2531" s="23"/>
      <c r="AC2531" s="23"/>
      <c r="AD2531" s="17"/>
      <c r="AE2531" s="10"/>
      <c r="AF2531" s="6"/>
    </row>
    <row r="2532" spans="22:32" x14ac:dyDescent="0.25">
      <c r="V2532" s="10"/>
      <c r="W2532" s="17"/>
      <c r="X2532" s="10"/>
      <c r="Y2532" s="2"/>
      <c r="Z2532" s="2"/>
      <c r="AA2532" s="2"/>
      <c r="AB2532" s="23"/>
      <c r="AC2532" s="23"/>
      <c r="AD2532" s="17"/>
      <c r="AE2532" s="10"/>
      <c r="AF2532" s="6"/>
    </row>
    <row r="2533" spans="22:32" x14ac:dyDescent="0.25">
      <c r="V2533" s="10"/>
      <c r="W2533" s="17"/>
      <c r="X2533" s="10"/>
      <c r="Y2533" s="2"/>
      <c r="Z2533" s="2"/>
      <c r="AA2533" s="2"/>
      <c r="AB2533" s="23"/>
      <c r="AC2533" s="23"/>
      <c r="AD2533" s="17"/>
      <c r="AE2533" s="10"/>
      <c r="AF2533" s="6"/>
    </row>
    <row r="2534" spans="22:32" x14ac:dyDescent="0.25">
      <c r="V2534" s="10"/>
      <c r="W2534" s="17"/>
      <c r="X2534" s="10"/>
      <c r="Y2534" s="2"/>
      <c r="Z2534" s="2"/>
      <c r="AA2534" s="2"/>
      <c r="AB2534" s="23"/>
      <c r="AC2534" s="23"/>
      <c r="AD2534" s="17"/>
      <c r="AE2534" s="10"/>
      <c r="AF2534" s="6"/>
    </row>
    <row r="2535" spans="22:32" x14ac:dyDescent="0.25">
      <c r="V2535" s="10"/>
      <c r="W2535" s="17"/>
      <c r="X2535" s="10"/>
      <c r="Y2535" s="2"/>
      <c r="Z2535" s="2"/>
      <c r="AA2535" s="2"/>
      <c r="AB2535" s="23"/>
      <c r="AC2535" s="23"/>
      <c r="AD2535" s="17"/>
      <c r="AE2535" s="10"/>
      <c r="AF2535" s="6"/>
    </row>
    <row r="2536" spans="22:32" x14ac:dyDescent="0.25">
      <c r="V2536" s="10"/>
      <c r="W2536" s="17"/>
      <c r="X2536" s="10"/>
      <c r="Y2536" s="2"/>
      <c r="Z2536" s="2"/>
      <c r="AA2536" s="2"/>
      <c r="AB2536" s="23"/>
      <c r="AC2536" s="23"/>
      <c r="AD2536" s="17"/>
      <c r="AE2536" s="10"/>
      <c r="AF2536" s="6"/>
    </row>
    <row r="2537" spans="22:32" x14ac:dyDescent="0.25">
      <c r="V2537" s="10"/>
      <c r="W2537" s="17"/>
      <c r="X2537" s="10"/>
      <c r="Y2537" s="2"/>
      <c r="Z2537" s="2"/>
      <c r="AA2537" s="2"/>
      <c r="AB2537" s="23"/>
      <c r="AC2537" s="23"/>
      <c r="AD2537" s="17"/>
      <c r="AE2537" s="10"/>
      <c r="AF2537" s="6"/>
    </row>
    <row r="2538" spans="22:32" x14ac:dyDescent="0.25">
      <c r="V2538" s="10"/>
      <c r="W2538" s="17"/>
      <c r="X2538" s="10"/>
      <c r="Y2538" s="2"/>
      <c r="Z2538" s="2"/>
      <c r="AA2538" s="2"/>
      <c r="AB2538" s="23"/>
      <c r="AC2538" s="23"/>
      <c r="AD2538" s="17"/>
      <c r="AE2538" s="10"/>
      <c r="AF2538" s="6"/>
    </row>
    <row r="2539" spans="22:32" x14ac:dyDescent="0.25">
      <c r="V2539" s="10"/>
      <c r="W2539" s="17"/>
      <c r="X2539" s="10"/>
      <c r="Y2539" s="2"/>
      <c r="Z2539" s="2"/>
      <c r="AA2539" s="2"/>
      <c r="AB2539" s="23"/>
      <c r="AC2539" s="23"/>
      <c r="AD2539" s="17"/>
      <c r="AE2539" s="10"/>
      <c r="AF2539" s="6"/>
    </row>
    <row r="2540" spans="22:32" x14ac:dyDescent="0.25">
      <c r="V2540" s="10"/>
      <c r="W2540" s="17"/>
      <c r="X2540" s="10"/>
      <c r="Y2540" s="2"/>
      <c r="Z2540" s="2"/>
      <c r="AA2540" s="2"/>
      <c r="AB2540" s="23"/>
      <c r="AC2540" s="23"/>
      <c r="AD2540" s="17"/>
      <c r="AE2540" s="10"/>
      <c r="AF2540" s="6"/>
    </row>
    <row r="2541" spans="22:32" x14ac:dyDescent="0.25">
      <c r="V2541" s="10"/>
      <c r="W2541" s="17"/>
      <c r="X2541" s="10"/>
      <c r="Y2541" s="2"/>
      <c r="Z2541" s="2"/>
      <c r="AA2541" s="2"/>
      <c r="AB2541" s="23"/>
      <c r="AC2541" s="23"/>
      <c r="AD2541" s="17"/>
      <c r="AE2541" s="10"/>
      <c r="AF2541" s="6"/>
    </row>
    <row r="2542" spans="22:32" x14ac:dyDescent="0.25">
      <c r="V2542" s="10"/>
      <c r="W2542" s="17"/>
      <c r="X2542" s="10"/>
      <c r="Y2542" s="2"/>
      <c r="Z2542" s="2"/>
      <c r="AA2542" s="2"/>
      <c r="AB2542" s="23"/>
      <c r="AC2542" s="23"/>
      <c r="AD2542" s="17"/>
      <c r="AE2542" s="10"/>
      <c r="AF2542" s="6"/>
    </row>
    <row r="2543" spans="22:32" x14ac:dyDescent="0.25">
      <c r="V2543" s="10"/>
      <c r="W2543" s="17"/>
      <c r="X2543" s="10"/>
      <c r="Y2543" s="2"/>
      <c r="Z2543" s="2"/>
      <c r="AA2543" s="2"/>
      <c r="AB2543" s="23"/>
      <c r="AC2543" s="23"/>
      <c r="AD2543" s="17"/>
      <c r="AE2543" s="10"/>
      <c r="AF2543" s="6"/>
    </row>
    <row r="2544" spans="22:32" x14ac:dyDescent="0.25">
      <c r="V2544" s="10"/>
      <c r="W2544" s="17"/>
      <c r="X2544" s="10"/>
      <c r="Y2544" s="2"/>
      <c r="Z2544" s="2"/>
      <c r="AA2544" s="2"/>
      <c r="AB2544" s="23"/>
      <c r="AC2544" s="23"/>
      <c r="AD2544" s="17"/>
      <c r="AE2544" s="10"/>
      <c r="AF2544" s="6"/>
    </row>
    <row r="2545" spans="22:32" x14ac:dyDescent="0.25">
      <c r="V2545" s="10"/>
      <c r="W2545" s="17"/>
      <c r="X2545" s="10"/>
      <c r="Y2545" s="2"/>
      <c r="Z2545" s="2"/>
      <c r="AA2545" s="2"/>
      <c r="AB2545" s="23"/>
      <c r="AC2545" s="23"/>
      <c r="AD2545" s="17"/>
      <c r="AE2545" s="10"/>
      <c r="AF2545" s="6"/>
    </row>
    <row r="2546" spans="22:32" x14ac:dyDescent="0.25">
      <c r="V2546" s="10"/>
      <c r="W2546" s="17"/>
      <c r="X2546" s="10"/>
      <c r="Y2546" s="2"/>
      <c r="Z2546" s="2"/>
      <c r="AA2546" s="2"/>
      <c r="AB2546" s="23"/>
      <c r="AC2546" s="23"/>
      <c r="AD2546" s="17"/>
      <c r="AE2546" s="10"/>
      <c r="AF2546" s="6"/>
    </row>
    <row r="2547" spans="22:32" x14ac:dyDescent="0.25">
      <c r="V2547" s="10"/>
      <c r="W2547" s="17"/>
      <c r="X2547" s="10"/>
      <c r="Y2547" s="2"/>
      <c r="Z2547" s="2"/>
      <c r="AA2547" s="2"/>
      <c r="AB2547" s="23"/>
      <c r="AC2547" s="23"/>
      <c r="AD2547" s="17"/>
      <c r="AE2547" s="10"/>
      <c r="AF2547" s="6"/>
    </row>
    <row r="2548" spans="22:32" x14ac:dyDescent="0.25">
      <c r="V2548" s="10"/>
      <c r="W2548" s="17"/>
      <c r="X2548" s="10"/>
      <c r="Y2548" s="2"/>
      <c r="Z2548" s="2"/>
      <c r="AA2548" s="2"/>
      <c r="AB2548" s="23"/>
      <c r="AC2548" s="23"/>
      <c r="AD2548" s="17"/>
      <c r="AE2548" s="10"/>
      <c r="AF2548" s="6"/>
    </row>
    <row r="2549" spans="22:32" x14ac:dyDescent="0.25">
      <c r="V2549" s="10"/>
      <c r="W2549" s="17"/>
      <c r="X2549" s="10"/>
      <c r="Y2549" s="2"/>
      <c r="Z2549" s="2"/>
      <c r="AA2549" s="2"/>
      <c r="AB2549" s="23"/>
      <c r="AC2549" s="23"/>
      <c r="AD2549" s="17"/>
      <c r="AE2549" s="10"/>
      <c r="AF2549" s="6"/>
    </row>
    <row r="2550" spans="22:32" x14ac:dyDescent="0.25">
      <c r="V2550" s="10"/>
      <c r="W2550" s="17"/>
      <c r="X2550" s="10"/>
      <c r="Y2550" s="2"/>
      <c r="Z2550" s="2"/>
      <c r="AA2550" s="2"/>
      <c r="AB2550" s="23"/>
      <c r="AC2550" s="23"/>
      <c r="AD2550" s="17"/>
      <c r="AE2550" s="10"/>
      <c r="AF2550" s="6"/>
    </row>
    <row r="2551" spans="22:32" x14ac:dyDescent="0.25">
      <c r="V2551" s="10"/>
      <c r="W2551" s="17"/>
      <c r="X2551" s="10"/>
      <c r="Y2551" s="2"/>
      <c r="Z2551" s="2"/>
      <c r="AA2551" s="2"/>
      <c r="AB2551" s="23"/>
      <c r="AC2551" s="23"/>
      <c r="AD2551" s="17"/>
      <c r="AE2551" s="10"/>
      <c r="AF2551" s="6"/>
    </row>
    <row r="2552" spans="22:32" x14ac:dyDescent="0.25">
      <c r="V2552" s="10"/>
      <c r="W2552" s="17"/>
      <c r="X2552" s="10"/>
      <c r="Y2552" s="2"/>
      <c r="Z2552" s="2"/>
      <c r="AA2552" s="2"/>
      <c r="AB2552" s="23"/>
      <c r="AC2552" s="23"/>
      <c r="AD2552" s="17"/>
      <c r="AE2552" s="10"/>
      <c r="AF2552" s="6"/>
    </row>
    <row r="2553" spans="22:32" x14ac:dyDescent="0.25">
      <c r="V2553" s="10"/>
      <c r="W2553" s="17"/>
      <c r="X2553" s="10"/>
      <c r="Y2553" s="2"/>
      <c r="Z2553" s="2"/>
      <c r="AA2553" s="2"/>
      <c r="AB2553" s="23"/>
      <c r="AC2553" s="23"/>
      <c r="AD2553" s="17"/>
      <c r="AE2553" s="10"/>
      <c r="AF2553" s="6"/>
    </row>
    <row r="2554" spans="22:32" x14ac:dyDescent="0.25">
      <c r="V2554" s="10"/>
      <c r="W2554" s="17"/>
      <c r="X2554" s="10"/>
      <c r="Y2554" s="2"/>
      <c r="Z2554" s="2"/>
      <c r="AA2554" s="2"/>
      <c r="AB2554" s="23"/>
      <c r="AC2554" s="23"/>
      <c r="AD2554" s="17"/>
      <c r="AE2554" s="10"/>
      <c r="AF2554" s="6"/>
    </row>
    <row r="2555" spans="22:32" x14ac:dyDescent="0.25">
      <c r="V2555" s="10"/>
      <c r="W2555" s="17"/>
      <c r="X2555" s="10"/>
      <c r="Y2555" s="2"/>
      <c r="Z2555" s="2"/>
      <c r="AA2555" s="2"/>
      <c r="AB2555" s="23"/>
      <c r="AC2555" s="23"/>
      <c r="AD2555" s="17"/>
      <c r="AE2555" s="10"/>
      <c r="AF2555" s="6"/>
    </row>
    <row r="2556" spans="22:32" x14ac:dyDescent="0.25">
      <c r="V2556" s="10"/>
      <c r="W2556" s="17"/>
      <c r="X2556" s="10"/>
      <c r="Y2556" s="2"/>
      <c r="Z2556" s="2"/>
      <c r="AA2556" s="2"/>
      <c r="AB2556" s="23"/>
      <c r="AC2556" s="23"/>
      <c r="AD2556" s="17"/>
      <c r="AE2556" s="10"/>
      <c r="AF2556" s="6"/>
    </row>
    <row r="2557" spans="22:32" x14ac:dyDescent="0.25">
      <c r="V2557" s="10"/>
      <c r="W2557" s="17"/>
      <c r="X2557" s="10"/>
      <c r="Y2557" s="2"/>
      <c r="Z2557" s="2"/>
      <c r="AA2557" s="2"/>
      <c r="AB2557" s="23"/>
      <c r="AC2557" s="23"/>
      <c r="AD2557" s="17"/>
      <c r="AE2557" s="10"/>
      <c r="AF2557" s="6"/>
    </row>
    <row r="2558" spans="22:32" x14ac:dyDescent="0.25">
      <c r="V2558" s="10"/>
      <c r="W2558" s="17"/>
      <c r="X2558" s="10"/>
      <c r="Y2558" s="2"/>
      <c r="Z2558" s="2"/>
      <c r="AA2558" s="2"/>
      <c r="AB2558" s="23"/>
      <c r="AC2558" s="23"/>
      <c r="AD2558" s="17"/>
      <c r="AE2558" s="10"/>
      <c r="AF2558" s="6"/>
    </row>
    <row r="2559" spans="22:32" x14ac:dyDescent="0.25">
      <c r="V2559" s="10"/>
      <c r="W2559" s="17"/>
      <c r="X2559" s="10"/>
      <c r="Y2559" s="2"/>
      <c r="Z2559" s="2"/>
      <c r="AA2559" s="2"/>
      <c r="AB2559" s="23"/>
      <c r="AC2559" s="23"/>
      <c r="AD2559" s="17"/>
      <c r="AE2559" s="10"/>
      <c r="AF2559" s="6"/>
    </row>
    <row r="2560" spans="22:32" x14ac:dyDescent="0.25">
      <c r="V2560" s="10"/>
      <c r="W2560" s="17"/>
      <c r="X2560" s="10"/>
      <c r="Y2560" s="2"/>
      <c r="Z2560" s="2"/>
      <c r="AA2560" s="2"/>
      <c r="AB2560" s="23"/>
      <c r="AC2560" s="23"/>
      <c r="AD2560" s="17"/>
      <c r="AE2560" s="10"/>
      <c r="AF2560" s="6"/>
    </row>
    <row r="2561" spans="22:32" x14ac:dyDescent="0.25">
      <c r="V2561" s="10"/>
      <c r="W2561" s="17"/>
      <c r="X2561" s="10"/>
      <c r="Y2561" s="2"/>
      <c r="Z2561" s="2"/>
      <c r="AA2561" s="2"/>
      <c r="AB2561" s="23"/>
      <c r="AC2561" s="23"/>
      <c r="AD2561" s="17"/>
      <c r="AE2561" s="10"/>
      <c r="AF2561" s="6"/>
    </row>
    <row r="2562" spans="22:32" x14ac:dyDescent="0.25">
      <c r="V2562" s="10"/>
      <c r="W2562" s="17"/>
      <c r="X2562" s="10"/>
      <c r="Y2562" s="2"/>
      <c r="Z2562" s="2"/>
      <c r="AA2562" s="2"/>
      <c r="AB2562" s="23"/>
      <c r="AC2562" s="23"/>
      <c r="AD2562" s="17"/>
      <c r="AE2562" s="10"/>
      <c r="AF2562" s="6"/>
    </row>
    <row r="2563" spans="22:32" x14ac:dyDescent="0.25">
      <c r="V2563" s="10"/>
      <c r="W2563" s="17"/>
      <c r="X2563" s="10"/>
      <c r="Y2563" s="2"/>
      <c r="Z2563" s="2"/>
      <c r="AA2563" s="2"/>
      <c r="AB2563" s="23"/>
      <c r="AC2563" s="23"/>
      <c r="AD2563" s="17"/>
      <c r="AE2563" s="10"/>
      <c r="AF2563" s="6"/>
    </row>
    <row r="2564" spans="22:32" x14ac:dyDescent="0.25">
      <c r="V2564" s="10"/>
      <c r="W2564" s="17"/>
      <c r="X2564" s="10"/>
      <c r="Y2564" s="2"/>
      <c r="Z2564" s="2"/>
      <c r="AA2564" s="2"/>
      <c r="AB2564" s="23"/>
      <c r="AC2564" s="23"/>
      <c r="AD2564" s="17"/>
      <c r="AE2564" s="10"/>
      <c r="AF2564" s="6"/>
    </row>
    <row r="2565" spans="22:32" x14ac:dyDescent="0.25">
      <c r="V2565" s="10"/>
      <c r="W2565" s="17"/>
      <c r="X2565" s="10"/>
      <c r="Y2565" s="2"/>
      <c r="Z2565" s="2"/>
      <c r="AA2565" s="2"/>
      <c r="AB2565" s="23"/>
      <c r="AC2565" s="23"/>
      <c r="AD2565" s="17"/>
      <c r="AE2565" s="10"/>
      <c r="AF2565" s="6"/>
    </row>
    <row r="2566" spans="22:32" x14ac:dyDescent="0.25">
      <c r="V2566" s="10"/>
      <c r="W2566" s="17"/>
      <c r="X2566" s="10"/>
      <c r="Y2566" s="2"/>
      <c r="Z2566" s="2"/>
      <c r="AA2566" s="2"/>
      <c r="AB2566" s="23"/>
      <c r="AC2566" s="23"/>
      <c r="AD2566" s="17"/>
      <c r="AE2566" s="10"/>
      <c r="AF2566" s="6"/>
    </row>
    <row r="2567" spans="22:32" x14ac:dyDescent="0.25">
      <c r="V2567" s="10"/>
      <c r="W2567" s="17"/>
      <c r="X2567" s="10"/>
      <c r="Y2567" s="2"/>
      <c r="Z2567" s="2"/>
      <c r="AA2567" s="2"/>
      <c r="AB2567" s="23"/>
      <c r="AC2567" s="23"/>
      <c r="AD2567" s="17"/>
      <c r="AE2567" s="10"/>
      <c r="AF2567" s="6"/>
    </row>
    <row r="2568" spans="22:32" x14ac:dyDescent="0.25">
      <c r="V2568" s="10"/>
      <c r="W2568" s="17"/>
      <c r="X2568" s="10"/>
      <c r="Y2568" s="2"/>
      <c r="Z2568" s="2"/>
      <c r="AA2568" s="2"/>
      <c r="AB2568" s="23"/>
      <c r="AC2568" s="23"/>
      <c r="AD2568" s="17"/>
      <c r="AE2568" s="10"/>
      <c r="AF2568" s="6"/>
    </row>
    <row r="2569" spans="22:32" x14ac:dyDescent="0.25">
      <c r="V2569" s="10"/>
      <c r="W2569" s="17"/>
      <c r="X2569" s="10"/>
      <c r="Y2569" s="2"/>
      <c r="Z2569" s="2"/>
      <c r="AA2569" s="2"/>
      <c r="AB2569" s="23"/>
      <c r="AC2569" s="23"/>
      <c r="AD2569" s="17"/>
      <c r="AE2569" s="10"/>
      <c r="AF2569" s="6"/>
    </row>
    <row r="2570" spans="22:32" x14ac:dyDescent="0.25">
      <c r="V2570" s="10"/>
      <c r="W2570" s="17"/>
      <c r="X2570" s="10"/>
      <c r="Y2570" s="2"/>
      <c r="Z2570" s="2"/>
      <c r="AA2570" s="2"/>
      <c r="AB2570" s="23"/>
      <c r="AC2570" s="23"/>
      <c r="AD2570" s="17"/>
      <c r="AE2570" s="10"/>
      <c r="AF2570" s="6"/>
    </row>
    <row r="2571" spans="22:32" x14ac:dyDescent="0.25">
      <c r="V2571" s="10"/>
      <c r="W2571" s="17"/>
      <c r="X2571" s="10"/>
      <c r="Y2571" s="2"/>
      <c r="Z2571" s="2"/>
      <c r="AA2571" s="2"/>
      <c r="AB2571" s="23"/>
      <c r="AC2571" s="23"/>
      <c r="AD2571" s="17"/>
      <c r="AE2571" s="10"/>
      <c r="AF2571" s="6"/>
    </row>
    <row r="2572" spans="22:32" x14ac:dyDescent="0.25">
      <c r="V2572" s="10"/>
      <c r="W2572" s="17"/>
      <c r="X2572" s="10"/>
      <c r="Y2572" s="2"/>
      <c r="Z2572" s="2"/>
      <c r="AA2572" s="2"/>
      <c r="AB2572" s="23"/>
      <c r="AC2572" s="23"/>
      <c r="AD2572" s="17"/>
      <c r="AE2572" s="10"/>
      <c r="AF2572" s="6"/>
    </row>
    <row r="2573" spans="22:32" x14ac:dyDescent="0.25">
      <c r="V2573" s="10"/>
      <c r="W2573" s="17"/>
      <c r="X2573" s="10"/>
      <c r="Y2573" s="2"/>
      <c r="Z2573" s="2"/>
      <c r="AA2573" s="2"/>
      <c r="AB2573" s="23"/>
      <c r="AC2573" s="23"/>
      <c r="AD2573" s="17"/>
      <c r="AE2573" s="10"/>
      <c r="AF2573" s="6"/>
    </row>
    <row r="2574" spans="22:32" x14ac:dyDescent="0.25">
      <c r="V2574" s="10"/>
      <c r="W2574" s="17"/>
      <c r="X2574" s="10"/>
      <c r="Y2574" s="2"/>
      <c r="Z2574" s="2"/>
      <c r="AA2574" s="2"/>
      <c r="AB2574" s="23"/>
      <c r="AC2574" s="23"/>
      <c r="AD2574" s="17"/>
      <c r="AE2574" s="10"/>
      <c r="AF2574" s="6"/>
    </row>
    <row r="2575" spans="22:32" x14ac:dyDescent="0.25">
      <c r="V2575" s="10"/>
      <c r="W2575" s="17"/>
      <c r="X2575" s="10"/>
      <c r="Y2575" s="2"/>
      <c r="Z2575" s="2"/>
      <c r="AA2575" s="2"/>
      <c r="AB2575" s="23"/>
      <c r="AC2575" s="23"/>
      <c r="AD2575" s="17"/>
      <c r="AE2575" s="10"/>
      <c r="AF2575" s="6"/>
    </row>
    <row r="2576" spans="22:32" x14ac:dyDescent="0.25">
      <c r="V2576" s="10"/>
      <c r="W2576" s="17"/>
      <c r="X2576" s="10"/>
      <c r="Y2576" s="2"/>
      <c r="Z2576" s="2"/>
      <c r="AA2576" s="2"/>
      <c r="AB2576" s="23"/>
      <c r="AC2576" s="23"/>
      <c r="AD2576" s="17"/>
      <c r="AE2576" s="10"/>
      <c r="AF2576" s="6"/>
    </row>
    <row r="2577" spans="22:32" x14ac:dyDescent="0.25">
      <c r="V2577" s="10"/>
      <c r="W2577" s="17"/>
      <c r="X2577" s="10"/>
      <c r="Y2577" s="2"/>
      <c r="Z2577" s="2"/>
      <c r="AA2577" s="2"/>
      <c r="AB2577" s="23"/>
      <c r="AC2577" s="23"/>
      <c r="AD2577" s="17"/>
      <c r="AE2577" s="10"/>
      <c r="AF2577" s="6"/>
    </row>
    <row r="2578" spans="22:32" x14ac:dyDescent="0.25">
      <c r="V2578" s="10"/>
      <c r="W2578" s="17"/>
      <c r="X2578" s="10"/>
      <c r="Y2578" s="2"/>
      <c r="Z2578" s="2"/>
      <c r="AA2578" s="2"/>
      <c r="AB2578" s="23"/>
      <c r="AC2578" s="23"/>
      <c r="AD2578" s="17"/>
      <c r="AE2578" s="10"/>
      <c r="AF2578" s="6"/>
    </row>
    <row r="2579" spans="22:32" x14ac:dyDescent="0.25">
      <c r="V2579" s="10"/>
      <c r="W2579" s="17"/>
      <c r="X2579" s="10"/>
      <c r="Y2579" s="2"/>
      <c r="Z2579" s="2"/>
      <c r="AA2579" s="2"/>
      <c r="AB2579" s="23"/>
      <c r="AC2579" s="23"/>
      <c r="AD2579" s="17"/>
      <c r="AE2579" s="10"/>
      <c r="AF2579" s="6"/>
    </row>
    <row r="2580" spans="22:32" x14ac:dyDescent="0.25">
      <c r="V2580" s="10"/>
      <c r="W2580" s="17"/>
      <c r="X2580" s="10"/>
      <c r="Y2580" s="2"/>
      <c r="Z2580" s="2"/>
      <c r="AA2580" s="2"/>
      <c r="AB2580" s="23"/>
      <c r="AC2580" s="23"/>
      <c r="AD2580" s="17"/>
      <c r="AE2580" s="10"/>
      <c r="AF2580" s="6"/>
    </row>
    <row r="2581" spans="22:32" x14ac:dyDescent="0.25">
      <c r="V2581" s="10"/>
      <c r="W2581" s="17"/>
      <c r="X2581" s="10"/>
      <c r="Y2581" s="2"/>
      <c r="Z2581" s="2"/>
      <c r="AA2581" s="2"/>
      <c r="AB2581" s="23"/>
      <c r="AC2581" s="23"/>
      <c r="AD2581" s="17"/>
      <c r="AE2581" s="10"/>
      <c r="AF2581" s="6"/>
    </row>
    <row r="2582" spans="22:32" x14ac:dyDescent="0.25">
      <c r="V2582" s="10"/>
      <c r="W2582" s="17"/>
      <c r="X2582" s="10"/>
      <c r="Y2582" s="2"/>
      <c r="Z2582" s="2"/>
      <c r="AA2582" s="2"/>
      <c r="AB2582" s="23"/>
      <c r="AC2582" s="23"/>
      <c r="AD2582" s="17"/>
      <c r="AE2582" s="10"/>
      <c r="AF2582" s="6"/>
    </row>
    <row r="2583" spans="22:32" x14ac:dyDescent="0.25">
      <c r="V2583" s="10"/>
      <c r="W2583" s="17"/>
      <c r="X2583" s="10"/>
      <c r="Y2583" s="2"/>
      <c r="Z2583" s="2"/>
      <c r="AA2583" s="2"/>
      <c r="AB2583" s="23"/>
      <c r="AC2583" s="23"/>
      <c r="AD2583" s="17"/>
      <c r="AE2583" s="10"/>
      <c r="AF2583" s="6"/>
    </row>
    <row r="2584" spans="22:32" x14ac:dyDescent="0.25">
      <c r="V2584" s="10"/>
      <c r="W2584" s="17"/>
      <c r="X2584" s="10"/>
      <c r="Y2584" s="2"/>
      <c r="Z2584" s="2"/>
      <c r="AA2584" s="2"/>
      <c r="AB2584" s="23"/>
      <c r="AC2584" s="23"/>
      <c r="AD2584" s="17"/>
      <c r="AE2584" s="10"/>
      <c r="AF2584" s="6"/>
    </row>
    <row r="2585" spans="22:32" x14ac:dyDescent="0.25">
      <c r="V2585" s="10"/>
      <c r="W2585" s="17"/>
      <c r="X2585" s="10"/>
      <c r="Y2585" s="2"/>
      <c r="Z2585" s="2"/>
      <c r="AA2585" s="2"/>
      <c r="AB2585" s="23"/>
      <c r="AC2585" s="23"/>
      <c r="AD2585" s="17"/>
      <c r="AE2585" s="10"/>
      <c r="AF2585" s="6"/>
    </row>
    <row r="2586" spans="22:32" x14ac:dyDescent="0.25">
      <c r="V2586" s="10"/>
      <c r="W2586" s="17"/>
      <c r="X2586" s="10"/>
      <c r="Y2586" s="2"/>
      <c r="Z2586" s="2"/>
      <c r="AA2586" s="2"/>
      <c r="AB2586" s="23"/>
      <c r="AC2586" s="23"/>
      <c r="AD2586" s="17"/>
      <c r="AE2586" s="10"/>
      <c r="AF2586" s="6"/>
    </row>
    <row r="2587" spans="22:32" x14ac:dyDescent="0.25">
      <c r="V2587" s="10"/>
      <c r="W2587" s="17"/>
      <c r="X2587" s="10"/>
      <c r="Y2587" s="2"/>
      <c r="Z2587" s="2"/>
      <c r="AA2587" s="2"/>
      <c r="AB2587" s="23"/>
      <c r="AC2587" s="23"/>
      <c r="AD2587" s="17"/>
      <c r="AE2587" s="10"/>
      <c r="AF2587" s="6"/>
    </row>
    <row r="2588" spans="22:32" x14ac:dyDescent="0.25">
      <c r="V2588" s="10"/>
      <c r="W2588" s="17"/>
      <c r="X2588" s="10"/>
      <c r="Y2588" s="2"/>
      <c r="Z2588" s="2"/>
      <c r="AA2588" s="2"/>
      <c r="AB2588" s="23"/>
      <c r="AC2588" s="23"/>
      <c r="AD2588" s="17"/>
      <c r="AE2588" s="10"/>
      <c r="AF2588" s="6"/>
    </row>
    <row r="2589" spans="22:32" x14ac:dyDescent="0.25">
      <c r="V2589" s="10"/>
      <c r="W2589" s="17"/>
      <c r="X2589" s="10"/>
      <c r="Y2589" s="2"/>
      <c r="Z2589" s="2"/>
      <c r="AA2589" s="2"/>
      <c r="AB2589" s="23"/>
      <c r="AC2589" s="23"/>
      <c r="AD2589" s="17"/>
      <c r="AE2589" s="10"/>
      <c r="AF2589" s="6"/>
    </row>
    <row r="2590" spans="22:32" x14ac:dyDescent="0.25">
      <c r="V2590" s="10"/>
      <c r="W2590" s="17"/>
      <c r="X2590" s="10"/>
      <c r="Y2590" s="2"/>
      <c r="Z2590" s="2"/>
      <c r="AA2590" s="2"/>
      <c r="AB2590" s="23"/>
      <c r="AC2590" s="23"/>
      <c r="AD2590" s="17"/>
      <c r="AE2590" s="10"/>
      <c r="AF2590" s="6"/>
    </row>
    <row r="2591" spans="22:32" x14ac:dyDescent="0.25">
      <c r="V2591" s="10"/>
      <c r="W2591" s="17"/>
      <c r="X2591" s="10"/>
      <c r="Y2591" s="2"/>
      <c r="Z2591" s="2"/>
      <c r="AA2591" s="2"/>
      <c r="AB2591" s="23"/>
      <c r="AC2591" s="23"/>
      <c r="AD2591" s="17"/>
      <c r="AE2591" s="10"/>
      <c r="AF2591" s="6"/>
    </row>
    <row r="2592" spans="22:32" x14ac:dyDescent="0.25">
      <c r="V2592" s="10"/>
      <c r="W2592" s="17"/>
      <c r="X2592" s="10"/>
      <c r="Y2592" s="2"/>
      <c r="Z2592" s="2"/>
      <c r="AA2592" s="2"/>
      <c r="AB2592" s="23"/>
      <c r="AC2592" s="23"/>
      <c r="AD2592" s="17"/>
      <c r="AE2592" s="10"/>
      <c r="AF2592" s="6"/>
    </row>
    <row r="2593" spans="22:32" x14ac:dyDescent="0.25">
      <c r="V2593" s="10"/>
      <c r="W2593" s="17"/>
      <c r="X2593" s="10"/>
      <c r="Y2593" s="2"/>
      <c r="Z2593" s="2"/>
      <c r="AA2593" s="2"/>
      <c r="AB2593" s="23"/>
      <c r="AC2593" s="23"/>
      <c r="AD2593" s="17"/>
      <c r="AE2593" s="10"/>
      <c r="AF2593" s="6"/>
    </row>
    <row r="2594" spans="22:32" x14ac:dyDescent="0.25">
      <c r="V2594" s="10"/>
      <c r="W2594" s="17"/>
      <c r="X2594" s="10"/>
      <c r="Y2594" s="2"/>
      <c r="Z2594" s="2"/>
      <c r="AA2594" s="2"/>
      <c r="AB2594" s="23"/>
      <c r="AC2594" s="23"/>
      <c r="AD2594" s="17"/>
      <c r="AE2594" s="10"/>
      <c r="AF2594" s="6"/>
    </row>
    <row r="2595" spans="22:32" x14ac:dyDescent="0.25">
      <c r="V2595" s="10"/>
      <c r="W2595" s="17"/>
      <c r="X2595" s="10"/>
      <c r="Y2595" s="2"/>
      <c r="Z2595" s="2"/>
      <c r="AA2595" s="2"/>
      <c r="AB2595" s="23"/>
      <c r="AC2595" s="23"/>
      <c r="AD2595" s="17"/>
      <c r="AE2595" s="10"/>
      <c r="AF2595" s="6"/>
    </row>
    <row r="2596" spans="22:32" x14ac:dyDescent="0.25">
      <c r="V2596" s="10"/>
      <c r="W2596" s="17"/>
      <c r="X2596" s="10"/>
      <c r="Y2596" s="2"/>
      <c r="Z2596" s="2"/>
      <c r="AA2596" s="2"/>
      <c r="AB2596" s="23"/>
      <c r="AC2596" s="23"/>
      <c r="AD2596" s="17"/>
      <c r="AE2596" s="10"/>
      <c r="AF2596" s="6"/>
    </row>
    <row r="2597" spans="22:32" x14ac:dyDescent="0.25">
      <c r="V2597" s="10"/>
      <c r="W2597" s="17"/>
      <c r="X2597" s="10"/>
      <c r="Y2597" s="2"/>
      <c r="Z2597" s="2"/>
      <c r="AA2597" s="2"/>
      <c r="AB2597" s="23"/>
      <c r="AC2597" s="23"/>
      <c r="AD2597" s="17"/>
      <c r="AE2597" s="10"/>
      <c r="AF2597" s="6"/>
    </row>
    <row r="2598" spans="22:32" x14ac:dyDescent="0.25">
      <c r="V2598" s="10"/>
      <c r="W2598" s="17"/>
      <c r="X2598" s="10"/>
      <c r="Y2598" s="2"/>
      <c r="Z2598" s="2"/>
      <c r="AA2598" s="2"/>
      <c r="AB2598" s="23"/>
      <c r="AC2598" s="23"/>
      <c r="AD2598" s="17"/>
      <c r="AE2598" s="10"/>
      <c r="AF2598" s="6"/>
    </row>
    <row r="2599" spans="22:32" x14ac:dyDescent="0.25">
      <c r="V2599" s="10"/>
      <c r="W2599" s="17"/>
      <c r="X2599" s="10"/>
      <c r="Y2599" s="2"/>
      <c r="Z2599" s="2"/>
      <c r="AA2599" s="2"/>
      <c r="AB2599" s="23"/>
      <c r="AC2599" s="23"/>
      <c r="AD2599" s="17"/>
      <c r="AE2599" s="10"/>
      <c r="AF2599" s="6"/>
    </row>
    <row r="2600" spans="22:32" x14ac:dyDescent="0.25">
      <c r="V2600" s="10"/>
      <c r="W2600" s="17"/>
      <c r="X2600" s="10"/>
      <c r="Y2600" s="2"/>
      <c r="Z2600" s="2"/>
      <c r="AA2600" s="2"/>
      <c r="AB2600" s="23"/>
      <c r="AC2600" s="23"/>
      <c r="AD2600" s="17"/>
      <c r="AE2600" s="10"/>
      <c r="AF2600" s="6"/>
    </row>
    <row r="2601" spans="22:32" x14ac:dyDescent="0.25">
      <c r="V2601" s="10"/>
      <c r="W2601" s="17"/>
      <c r="X2601" s="10"/>
      <c r="Y2601" s="2"/>
      <c r="Z2601" s="2"/>
      <c r="AA2601" s="2"/>
      <c r="AB2601" s="23"/>
      <c r="AC2601" s="23"/>
      <c r="AD2601" s="17"/>
      <c r="AE2601" s="10"/>
      <c r="AF2601" s="6"/>
    </row>
    <row r="2602" spans="22:32" x14ac:dyDescent="0.25">
      <c r="V2602" s="10"/>
      <c r="W2602" s="17"/>
      <c r="X2602" s="10"/>
      <c r="Y2602" s="2"/>
      <c r="Z2602" s="2"/>
      <c r="AA2602" s="2"/>
      <c r="AB2602" s="23"/>
      <c r="AC2602" s="23"/>
      <c r="AD2602" s="17"/>
      <c r="AE2602" s="10"/>
      <c r="AF2602" s="6"/>
    </row>
    <row r="2603" spans="22:32" x14ac:dyDescent="0.25">
      <c r="V2603" s="10"/>
      <c r="W2603" s="17"/>
      <c r="X2603" s="10"/>
      <c r="Y2603" s="2"/>
      <c r="Z2603" s="2"/>
      <c r="AA2603" s="2"/>
      <c r="AB2603" s="23"/>
      <c r="AC2603" s="23"/>
      <c r="AD2603" s="17"/>
      <c r="AE2603" s="10"/>
      <c r="AF2603" s="6"/>
    </row>
    <row r="2604" spans="22:32" x14ac:dyDescent="0.25">
      <c r="V2604" s="10"/>
      <c r="W2604" s="17"/>
      <c r="X2604" s="10"/>
      <c r="Y2604" s="2"/>
      <c r="Z2604" s="2"/>
      <c r="AA2604" s="2"/>
      <c r="AB2604" s="23"/>
      <c r="AC2604" s="23"/>
      <c r="AD2604" s="17"/>
      <c r="AE2604" s="10"/>
      <c r="AF2604" s="6"/>
    </row>
    <row r="2605" spans="22:32" x14ac:dyDescent="0.25">
      <c r="V2605" s="10"/>
      <c r="W2605" s="17"/>
      <c r="X2605" s="10"/>
      <c r="Y2605" s="2"/>
      <c r="Z2605" s="2"/>
      <c r="AA2605" s="2"/>
      <c r="AB2605" s="23"/>
      <c r="AC2605" s="23"/>
      <c r="AD2605" s="17"/>
      <c r="AE2605" s="10"/>
      <c r="AF2605" s="6"/>
    </row>
    <row r="2606" spans="22:32" x14ac:dyDescent="0.25">
      <c r="V2606" s="10"/>
      <c r="W2606" s="17"/>
      <c r="X2606" s="10"/>
      <c r="Y2606" s="2"/>
      <c r="Z2606" s="2"/>
      <c r="AA2606" s="2"/>
      <c r="AB2606" s="23"/>
      <c r="AC2606" s="23"/>
      <c r="AD2606" s="17"/>
      <c r="AE2606" s="10"/>
      <c r="AF2606" s="6"/>
    </row>
    <row r="2607" spans="22:32" x14ac:dyDescent="0.25">
      <c r="V2607" s="10"/>
      <c r="W2607" s="17"/>
      <c r="X2607" s="10"/>
      <c r="Y2607" s="2"/>
      <c r="Z2607" s="2"/>
      <c r="AA2607" s="2"/>
      <c r="AB2607" s="23"/>
      <c r="AC2607" s="23"/>
      <c r="AD2607" s="17"/>
      <c r="AE2607" s="10"/>
      <c r="AF2607" s="6"/>
    </row>
    <row r="2608" spans="22:32" x14ac:dyDescent="0.25">
      <c r="V2608" s="10"/>
      <c r="W2608" s="17"/>
      <c r="X2608" s="10"/>
      <c r="Y2608" s="2"/>
      <c r="Z2608" s="2"/>
      <c r="AA2608" s="2"/>
      <c r="AB2608" s="23"/>
      <c r="AC2608" s="23"/>
      <c r="AD2608" s="17"/>
      <c r="AE2608" s="10"/>
      <c r="AF2608" s="6"/>
    </row>
    <row r="2609" spans="22:32" x14ac:dyDescent="0.25">
      <c r="V2609" s="10"/>
      <c r="W2609" s="17"/>
      <c r="X2609" s="10"/>
      <c r="Y2609" s="2"/>
      <c r="Z2609" s="2"/>
      <c r="AA2609" s="2"/>
      <c r="AB2609" s="23"/>
      <c r="AC2609" s="23"/>
      <c r="AD2609" s="17"/>
      <c r="AE2609" s="10"/>
      <c r="AF2609" s="6"/>
    </row>
    <row r="2610" spans="22:32" x14ac:dyDescent="0.25">
      <c r="V2610" s="10"/>
      <c r="W2610" s="17"/>
      <c r="X2610" s="10"/>
      <c r="Y2610" s="2"/>
      <c r="Z2610" s="2"/>
      <c r="AA2610" s="2"/>
      <c r="AB2610" s="23"/>
      <c r="AC2610" s="23"/>
      <c r="AD2610" s="17"/>
      <c r="AE2610" s="10"/>
      <c r="AF2610" s="6"/>
    </row>
    <row r="2611" spans="22:32" x14ac:dyDescent="0.25">
      <c r="V2611" s="10"/>
      <c r="W2611" s="17"/>
      <c r="X2611" s="10"/>
      <c r="Y2611" s="2"/>
      <c r="Z2611" s="2"/>
      <c r="AA2611" s="2"/>
      <c r="AB2611" s="23"/>
      <c r="AC2611" s="23"/>
      <c r="AD2611" s="17"/>
      <c r="AE2611" s="10"/>
      <c r="AF2611" s="6"/>
    </row>
    <row r="2612" spans="22:32" x14ac:dyDescent="0.25">
      <c r="V2612" s="10"/>
      <c r="W2612" s="17"/>
      <c r="X2612" s="10"/>
      <c r="Y2612" s="2"/>
      <c r="Z2612" s="2"/>
      <c r="AA2612" s="2"/>
      <c r="AB2612" s="23"/>
      <c r="AC2612" s="23"/>
      <c r="AD2612" s="17"/>
      <c r="AE2612" s="10"/>
      <c r="AF2612" s="6"/>
    </row>
    <row r="2613" spans="22:32" x14ac:dyDescent="0.25">
      <c r="V2613" s="10"/>
      <c r="W2613" s="17"/>
      <c r="X2613" s="10"/>
      <c r="Y2613" s="2"/>
      <c r="Z2613" s="2"/>
      <c r="AA2613" s="2"/>
      <c r="AB2613" s="23"/>
      <c r="AC2613" s="23"/>
      <c r="AD2613" s="17"/>
      <c r="AE2613" s="10"/>
      <c r="AF2613" s="6"/>
    </row>
    <row r="2614" spans="22:32" x14ac:dyDescent="0.25">
      <c r="V2614" s="10"/>
      <c r="W2614" s="17"/>
      <c r="X2614" s="10"/>
      <c r="Y2614" s="2"/>
      <c r="Z2614" s="2"/>
      <c r="AA2614" s="2"/>
      <c r="AB2614" s="23"/>
      <c r="AC2614" s="23"/>
      <c r="AD2614" s="17"/>
      <c r="AE2614" s="10"/>
      <c r="AF2614" s="6"/>
    </row>
    <row r="2615" spans="22:32" x14ac:dyDescent="0.25">
      <c r="V2615" s="10"/>
      <c r="W2615" s="17"/>
      <c r="X2615" s="10"/>
      <c r="Y2615" s="2"/>
      <c r="Z2615" s="2"/>
      <c r="AA2615" s="2"/>
      <c r="AB2615" s="23"/>
      <c r="AC2615" s="23"/>
      <c r="AD2615" s="17"/>
      <c r="AE2615" s="10"/>
      <c r="AF2615" s="6"/>
    </row>
    <row r="2616" spans="22:32" x14ac:dyDescent="0.25">
      <c r="V2616" s="10"/>
      <c r="W2616" s="17"/>
      <c r="X2616" s="10"/>
      <c r="Y2616" s="2"/>
      <c r="Z2616" s="2"/>
      <c r="AA2616" s="2"/>
      <c r="AB2616" s="23"/>
      <c r="AC2616" s="23"/>
      <c r="AD2616" s="17"/>
      <c r="AE2616" s="10"/>
      <c r="AF2616" s="6"/>
    </row>
    <row r="2617" spans="22:32" x14ac:dyDescent="0.25">
      <c r="V2617" s="10"/>
      <c r="W2617" s="17"/>
      <c r="X2617" s="10"/>
      <c r="Y2617" s="2"/>
      <c r="Z2617" s="2"/>
      <c r="AA2617" s="2"/>
      <c r="AB2617" s="23"/>
      <c r="AC2617" s="23"/>
      <c r="AD2617" s="17"/>
      <c r="AE2617" s="10"/>
      <c r="AF2617" s="6"/>
    </row>
    <row r="2618" spans="22:32" x14ac:dyDescent="0.25">
      <c r="V2618" s="10"/>
      <c r="W2618" s="17"/>
      <c r="X2618" s="10"/>
      <c r="Y2618" s="2"/>
      <c r="Z2618" s="2"/>
      <c r="AA2618" s="2"/>
      <c r="AB2618" s="23"/>
      <c r="AC2618" s="23"/>
      <c r="AD2618" s="17"/>
      <c r="AE2618" s="10"/>
      <c r="AF2618" s="6"/>
    </row>
    <row r="2619" spans="22:32" x14ac:dyDescent="0.25">
      <c r="V2619" s="10"/>
      <c r="W2619" s="17"/>
      <c r="X2619" s="10"/>
      <c r="Y2619" s="2"/>
      <c r="Z2619" s="2"/>
      <c r="AA2619" s="2"/>
      <c r="AB2619" s="23"/>
      <c r="AC2619" s="23"/>
      <c r="AD2619" s="17"/>
      <c r="AE2619" s="10"/>
      <c r="AF2619" s="6"/>
    </row>
    <row r="2620" spans="22:32" x14ac:dyDescent="0.25">
      <c r="V2620" s="10"/>
      <c r="W2620" s="17"/>
      <c r="X2620" s="10"/>
      <c r="Y2620" s="2"/>
      <c r="Z2620" s="2"/>
      <c r="AA2620" s="2"/>
      <c r="AB2620" s="23"/>
      <c r="AC2620" s="23"/>
      <c r="AD2620" s="17"/>
      <c r="AE2620" s="10"/>
      <c r="AF2620" s="6"/>
    </row>
    <row r="2621" spans="22:32" x14ac:dyDescent="0.25">
      <c r="V2621" s="10"/>
      <c r="W2621" s="17"/>
      <c r="X2621" s="10"/>
      <c r="Y2621" s="2"/>
      <c r="Z2621" s="2"/>
      <c r="AA2621" s="2"/>
      <c r="AB2621" s="23"/>
      <c r="AC2621" s="23"/>
      <c r="AD2621" s="17"/>
      <c r="AE2621" s="10"/>
      <c r="AF2621" s="6"/>
    </row>
    <row r="2622" spans="22:32" x14ac:dyDescent="0.25">
      <c r="V2622" s="10"/>
      <c r="W2622" s="17"/>
      <c r="X2622" s="10"/>
      <c r="Y2622" s="2"/>
      <c r="Z2622" s="2"/>
      <c r="AA2622" s="2"/>
      <c r="AB2622" s="23"/>
      <c r="AC2622" s="23"/>
      <c r="AD2622" s="17"/>
      <c r="AE2622" s="10"/>
      <c r="AF2622" s="6"/>
    </row>
    <row r="2623" spans="22:32" x14ac:dyDescent="0.25">
      <c r="V2623" s="10"/>
      <c r="W2623" s="17"/>
      <c r="X2623" s="10"/>
      <c r="Y2623" s="2"/>
      <c r="Z2623" s="2"/>
      <c r="AA2623" s="2"/>
      <c r="AB2623" s="23"/>
      <c r="AC2623" s="23"/>
      <c r="AD2623" s="17"/>
      <c r="AE2623" s="10"/>
      <c r="AF2623" s="6"/>
    </row>
    <row r="2624" spans="22:32" x14ac:dyDescent="0.25">
      <c r="V2624" s="10"/>
      <c r="W2624" s="17"/>
      <c r="X2624" s="10"/>
      <c r="Y2624" s="2"/>
      <c r="Z2624" s="2"/>
      <c r="AA2624" s="2"/>
      <c r="AB2624" s="23"/>
      <c r="AC2624" s="23"/>
      <c r="AD2624" s="17"/>
      <c r="AE2624" s="10"/>
      <c r="AF2624" s="6"/>
    </row>
    <row r="2625" spans="22:32" x14ac:dyDescent="0.25">
      <c r="V2625" s="10"/>
      <c r="W2625" s="17"/>
      <c r="X2625" s="10"/>
      <c r="Y2625" s="2"/>
      <c r="Z2625" s="2"/>
      <c r="AA2625" s="2"/>
      <c r="AB2625" s="23"/>
      <c r="AC2625" s="23"/>
      <c r="AD2625" s="17"/>
      <c r="AE2625" s="10"/>
      <c r="AF2625" s="6"/>
    </row>
    <row r="2626" spans="22:32" x14ac:dyDescent="0.25">
      <c r="V2626" s="10"/>
      <c r="W2626" s="17"/>
      <c r="X2626" s="10"/>
      <c r="Y2626" s="2"/>
      <c r="Z2626" s="2"/>
      <c r="AA2626" s="2"/>
      <c r="AB2626" s="23"/>
      <c r="AC2626" s="23"/>
      <c r="AD2626" s="17"/>
      <c r="AE2626" s="10"/>
      <c r="AF2626" s="6"/>
    </row>
    <row r="2627" spans="22:32" x14ac:dyDescent="0.25">
      <c r="V2627" s="10"/>
      <c r="W2627" s="17"/>
      <c r="X2627" s="10"/>
      <c r="Y2627" s="2"/>
      <c r="Z2627" s="2"/>
      <c r="AA2627" s="2"/>
      <c r="AB2627" s="23"/>
      <c r="AC2627" s="23"/>
      <c r="AD2627" s="17"/>
      <c r="AE2627" s="10"/>
      <c r="AF2627" s="6"/>
    </row>
    <row r="2628" spans="22:32" x14ac:dyDescent="0.25">
      <c r="V2628" s="10"/>
      <c r="W2628" s="17"/>
      <c r="X2628" s="10"/>
      <c r="Y2628" s="2"/>
      <c r="Z2628" s="2"/>
      <c r="AA2628" s="2"/>
      <c r="AB2628" s="23"/>
      <c r="AC2628" s="23"/>
      <c r="AD2628" s="17"/>
      <c r="AE2628" s="10"/>
      <c r="AF2628" s="6"/>
    </row>
    <row r="2629" spans="22:32" x14ac:dyDescent="0.25">
      <c r="V2629" s="10"/>
      <c r="W2629" s="17"/>
      <c r="X2629" s="10"/>
      <c r="Y2629" s="2"/>
      <c r="Z2629" s="2"/>
      <c r="AA2629" s="2"/>
      <c r="AB2629" s="23"/>
      <c r="AC2629" s="23"/>
      <c r="AD2629" s="17"/>
      <c r="AE2629" s="10"/>
      <c r="AF2629" s="6"/>
    </row>
    <row r="2630" spans="22:32" x14ac:dyDescent="0.25">
      <c r="V2630" s="10"/>
      <c r="W2630" s="17"/>
      <c r="X2630" s="10"/>
      <c r="Y2630" s="2"/>
      <c r="Z2630" s="2"/>
      <c r="AA2630" s="2"/>
      <c r="AB2630" s="23"/>
      <c r="AC2630" s="23"/>
      <c r="AD2630" s="17"/>
      <c r="AE2630" s="10"/>
      <c r="AF2630" s="6"/>
    </row>
    <row r="2631" spans="22:32" x14ac:dyDescent="0.25">
      <c r="V2631" s="10"/>
      <c r="W2631" s="17"/>
      <c r="X2631" s="10"/>
      <c r="Y2631" s="2"/>
      <c r="Z2631" s="2"/>
      <c r="AA2631" s="2"/>
      <c r="AB2631" s="23"/>
      <c r="AC2631" s="23"/>
      <c r="AD2631" s="17"/>
      <c r="AE2631" s="10"/>
      <c r="AF2631" s="6"/>
    </row>
    <row r="2632" spans="22:32" x14ac:dyDescent="0.25">
      <c r="V2632" s="10"/>
      <c r="W2632" s="17"/>
      <c r="X2632" s="10"/>
      <c r="Y2632" s="2"/>
      <c r="Z2632" s="2"/>
      <c r="AA2632" s="2"/>
      <c r="AB2632" s="23"/>
      <c r="AC2632" s="23"/>
      <c r="AD2632" s="17"/>
      <c r="AE2632" s="10"/>
      <c r="AF2632" s="6"/>
    </row>
    <row r="2633" spans="22:32" x14ac:dyDescent="0.25">
      <c r="V2633" s="10"/>
      <c r="W2633" s="17"/>
      <c r="X2633" s="10"/>
      <c r="Y2633" s="2"/>
      <c r="Z2633" s="2"/>
      <c r="AA2633" s="2"/>
      <c r="AB2633" s="23"/>
      <c r="AC2633" s="23"/>
      <c r="AD2633" s="17"/>
      <c r="AE2633" s="10"/>
      <c r="AF2633" s="6"/>
    </row>
    <row r="2634" spans="22:32" x14ac:dyDescent="0.25">
      <c r="V2634" s="10"/>
      <c r="W2634" s="17"/>
      <c r="X2634" s="10"/>
      <c r="Y2634" s="2"/>
      <c r="Z2634" s="2"/>
      <c r="AA2634" s="2"/>
      <c r="AB2634" s="23"/>
      <c r="AC2634" s="23"/>
      <c r="AD2634" s="17"/>
      <c r="AE2634" s="10"/>
      <c r="AF2634" s="6"/>
    </row>
    <row r="2635" spans="22:32" x14ac:dyDescent="0.25">
      <c r="V2635" s="10"/>
      <c r="W2635" s="17"/>
      <c r="X2635" s="10"/>
      <c r="Y2635" s="2"/>
      <c r="Z2635" s="2"/>
      <c r="AA2635" s="2"/>
      <c r="AB2635" s="23"/>
      <c r="AC2635" s="23"/>
      <c r="AD2635" s="17"/>
      <c r="AE2635" s="10"/>
      <c r="AF2635" s="6"/>
    </row>
    <row r="2636" spans="22:32" x14ac:dyDescent="0.25">
      <c r="V2636" s="10"/>
      <c r="W2636" s="17"/>
      <c r="X2636" s="10"/>
      <c r="Y2636" s="2"/>
      <c r="Z2636" s="2"/>
      <c r="AA2636" s="2"/>
      <c r="AB2636" s="23"/>
      <c r="AC2636" s="23"/>
      <c r="AD2636" s="17"/>
      <c r="AE2636" s="10"/>
      <c r="AF2636" s="6"/>
    </row>
    <row r="2637" spans="22:32" x14ac:dyDescent="0.25">
      <c r="V2637" s="10"/>
      <c r="W2637" s="17"/>
      <c r="X2637" s="10"/>
      <c r="Y2637" s="2"/>
      <c r="Z2637" s="2"/>
      <c r="AA2637" s="2"/>
      <c r="AB2637" s="23"/>
      <c r="AC2637" s="23"/>
      <c r="AD2637" s="17"/>
      <c r="AE2637" s="10"/>
      <c r="AF2637" s="6"/>
    </row>
    <row r="2638" spans="22:32" x14ac:dyDescent="0.25">
      <c r="V2638" s="10"/>
      <c r="W2638" s="17"/>
      <c r="X2638" s="10"/>
      <c r="Y2638" s="2"/>
      <c r="Z2638" s="2"/>
      <c r="AA2638" s="2"/>
      <c r="AB2638" s="23"/>
      <c r="AC2638" s="23"/>
      <c r="AD2638" s="17"/>
      <c r="AE2638" s="10"/>
      <c r="AF2638" s="6"/>
    </row>
    <row r="2639" spans="22:32" x14ac:dyDescent="0.25">
      <c r="V2639" s="10"/>
      <c r="W2639" s="17"/>
      <c r="X2639" s="10"/>
      <c r="Y2639" s="2"/>
      <c r="Z2639" s="2"/>
      <c r="AA2639" s="2"/>
      <c r="AB2639" s="23"/>
      <c r="AC2639" s="23"/>
      <c r="AD2639" s="17"/>
      <c r="AE2639" s="10"/>
      <c r="AF2639" s="6"/>
    </row>
    <row r="2640" spans="22:32" x14ac:dyDescent="0.25">
      <c r="V2640" s="10"/>
      <c r="W2640" s="17"/>
      <c r="X2640" s="10"/>
      <c r="Y2640" s="2"/>
      <c r="Z2640" s="2"/>
      <c r="AA2640" s="2"/>
      <c r="AB2640" s="23"/>
      <c r="AC2640" s="23"/>
      <c r="AD2640" s="17"/>
      <c r="AE2640" s="10"/>
      <c r="AF2640" s="6"/>
    </row>
    <row r="2641" spans="22:32" x14ac:dyDescent="0.25">
      <c r="V2641" s="10"/>
      <c r="W2641" s="17"/>
      <c r="X2641" s="10"/>
      <c r="Y2641" s="2"/>
      <c r="Z2641" s="2"/>
      <c r="AA2641" s="2"/>
      <c r="AB2641" s="23"/>
      <c r="AC2641" s="23"/>
      <c r="AD2641" s="17"/>
      <c r="AE2641" s="10"/>
      <c r="AF2641" s="6"/>
    </row>
    <row r="2642" spans="22:32" x14ac:dyDescent="0.25">
      <c r="V2642" s="10"/>
      <c r="W2642" s="17"/>
      <c r="X2642" s="10"/>
      <c r="Y2642" s="2"/>
      <c r="Z2642" s="2"/>
      <c r="AA2642" s="2"/>
      <c r="AB2642" s="23"/>
      <c r="AC2642" s="23"/>
      <c r="AD2642" s="17"/>
      <c r="AE2642" s="10"/>
      <c r="AF2642" s="6"/>
    </row>
    <row r="2643" spans="22:32" x14ac:dyDescent="0.25">
      <c r="V2643" s="10"/>
      <c r="W2643" s="17"/>
      <c r="X2643" s="10"/>
      <c r="Y2643" s="2"/>
      <c r="Z2643" s="2"/>
      <c r="AA2643" s="2"/>
      <c r="AB2643" s="23"/>
      <c r="AC2643" s="23"/>
      <c r="AD2643" s="17"/>
      <c r="AE2643" s="10"/>
      <c r="AF2643" s="6"/>
    </row>
    <row r="2644" spans="22:32" x14ac:dyDescent="0.25">
      <c r="V2644" s="10"/>
      <c r="W2644" s="17"/>
      <c r="X2644" s="10"/>
      <c r="Y2644" s="2"/>
      <c r="Z2644" s="2"/>
      <c r="AA2644" s="2"/>
      <c r="AB2644" s="23"/>
      <c r="AC2644" s="23"/>
      <c r="AD2644" s="17"/>
      <c r="AE2644" s="10"/>
      <c r="AF2644" s="6"/>
    </row>
    <row r="2645" spans="22:32" x14ac:dyDescent="0.25">
      <c r="V2645" s="10"/>
      <c r="W2645" s="17"/>
      <c r="X2645" s="10"/>
      <c r="Y2645" s="2"/>
      <c r="Z2645" s="2"/>
      <c r="AA2645" s="2"/>
      <c r="AB2645" s="23"/>
      <c r="AC2645" s="23"/>
      <c r="AD2645" s="17"/>
      <c r="AE2645" s="10"/>
      <c r="AF2645" s="6"/>
    </row>
    <row r="2646" spans="22:32" x14ac:dyDescent="0.25">
      <c r="V2646" s="10"/>
      <c r="W2646" s="17"/>
      <c r="X2646" s="10"/>
      <c r="Y2646" s="2"/>
      <c r="Z2646" s="2"/>
      <c r="AA2646" s="2"/>
      <c r="AB2646" s="23"/>
      <c r="AC2646" s="23"/>
      <c r="AD2646" s="17"/>
      <c r="AE2646" s="10"/>
      <c r="AF2646" s="6"/>
    </row>
    <row r="2647" spans="22:32" x14ac:dyDescent="0.25">
      <c r="V2647" s="10"/>
      <c r="W2647" s="17"/>
      <c r="X2647" s="10"/>
      <c r="Y2647" s="2"/>
      <c r="Z2647" s="2"/>
      <c r="AA2647" s="2"/>
      <c r="AB2647" s="23"/>
      <c r="AC2647" s="23"/>
      <c r="AD2647" s="17"/>
      <c r="AE2647" s="10"/>
      <c r="AF2647" s="6"/>
    </row>
    <row r="2648" spans="22:32" x14ac:dyDescent="0.25">
      <c r="V2648" s="10"/>
      <c r="W2648" s="17"/>
      <c r="X2648" s="10"/>
      <c r="Y2648" s="2"/>
      <c r="Z2648" s="2"/>
      <c r="AA2648" s="2"/>
      <c r="AB2648" s="23"/>
      <c r="AC2648" s="23"/>
      <c r="AD2648" s="17"/>
      <c r="AE2648" s="10"/>
      <c r="AF2648" s="6"/>
    </row>
    <row r="2649" spans="22:32" x14ac:dyDescent="0.25">
      <c r="V2649" s="10"/>
      <c r="W2649" s="17"/>
      <c r="X2649" s="10"/>
      <c r="Y2649" s="2"/>
      <c r="Z2649" s="2"/>
      <c r="AA2649" s="2"/>
      <c r="AB2649" s="23"/>
      <c r="AC2649" s="23"/>
      <c r="AD2649" s="17"/>
      <c r="AE2649" s="10"/>
      <c r="AF2649" s="6"/>
    </row>
    <row r="2650" spans="22:32" x14ac:dyDescent="0.25">
      <c r="V2650" s="10"/>
      <c r="W2650" s="17"/>
      <c r="X2650" s="10"/>
      <c r="Y2650" s="2"/>
      <c r="Z2650" s="2"/>
      <c r="AA2650" s="2"/>
      <c r="AB2650" s="23"/>
      <c r="AC2650" s="23"/>
      <c r="AD2650" s="17"/>
      <c r="AE2650" s="10"/>
      <c r="AF2650" s="6"/>
    </row>
    <row r="2651" spans="22:32" x14ac:dyDescent="0.25">
      <c r="V2651" s="10"/>
      <c r="W2651" s="17"/>
      <c r="X2651" s="10"/>
      <c r="Y2651" s="2"/>
      <c r="Z2651" s="2"/>
      <c r="AA2651" s="2"/>
      <c r="AB2651" s="23"/>
      <c r="AC2651" s="23"/>
      <c r="AD2651" s="17"/>
      <c r="AE2651" s="10"/>
      <c r="AF2651" s="6"/>
    </row>
    <row r="2652" spans="22:32" x14ac:dyDescent="0.25">
      <c r="V2652" s="10"/>
      <c r="W2652" s="17"/>
      <c r="X2652" s="10"/>
      <c r="Y2652" s="2"/>
      <c r="Z2652" s="2"/>
      <c r="AA2652" s="2"/>
      <c r="AB2652" s="23"/>
      <c r="AC2652" s="23"/>
      <c r="AD2652" s="17"/>
      <c r="AE2652" s="10"/>
      <c r="AF2652" s="6"/>
    </row>
    <row r="2653" spans="22:32" x14ac:dyDescent="0.25">
      <c r="V2653" s="10"/>
      <c r="W2653" s="17"/>
      <c r="X2653" s="10"/>
      <c r="Y2653" s="2"/>
      <c r="Z2653" s="2"/>
      <c r="AA2653" s="2"/>
      <c r="AB2653" s="23"/>
      <c r="AC2653" s="23"/>
      <c r="AD2653" s="17"/>
      <c r="AE2653" s="10"/>
      <c r="AF2653" s="6"/>
    </row>
    <row r="2654" spans="22:32" x14ac:dyDescent="0.25">
      <c r="V2654" s="10"/>
      <c r="W2654" s="17"/>
      <c r="X2654" s="10"/>
      <c r="Y2654" s="2"/>
      <c r="Z2654" s="2"/>
      <c r="AA2654" s="2"/>
      <c r="AB2654" s="23"/>
      <c r="AC2654" s="23"/>
      <c r="AD2654" s="17"/>
      <c r="AE2654" s="10"/>
      <c r="AF2654" s="6"/>
    </row>
    <row r="2655" spans="22:32" x14ac:dyDescent="0.25">
      <c r="V2655" s="10"/>
      <c r="W2655" s="17"/>
      <c r="X2655" s="10"/>
      <c r="Y2655" s="2"/>
      <c r="Z2655" s="2"/>
      <c r="AA2655" s="2"/>
      <c r="AB2655" s="23"/>
      <c r="AC2655" s="23"/>
      <c r="AD2655" s="17"/>
      <c r="AE2655" s="10"/>
      <c r="AF2655" s="6"/>
    </row>
    <row r="2656" spans="22:32" x14ac:dyDescent="0.25">
      <c r="V2656" s="10"/>
      <c r="W2656" s="17"/>
      <c r="X2656" s="10"/>
      <c r="Y2656" s="2"/>
      <c r="Z2656" s="2"/>
      <c r="AA2656" s="2"/>
      <c r="AB2656" s="23"/>
      <c r="AC2656" s="23"/>
      <c r="AD2656" s="17"/>
      <c r="AE2656" s="10"/>
      <c r="AF2656" s="6"/>
    </row>
    <row r="2657" spans="22:32" x14ac:dyDescent="0.25">
      <c r="V2657" s="10"/>
      <c r="W2657" s="17"/>
      <c r="X2657" s="10"/>
      <c r="Y2657" s="2"/>
      <c r="Z2657" s="2"/>
      <c r="AA2657" s="2"/>
      <c r="AB2657" s="23"/>
      <c r="AC2657" s="23"/>
      <c r="AD2657" s="17"/>
      <c r="AE2657" s="10"/>
      <c r="AF2657" s="6"/>
    </row>
    <row r="2658" spans="22:32" x14ac:dyDescent="0.25">
      <c r="V2658" s="10"/>
      <c r="W2658" s="17"/>
      <c r="X2658" s="10"/>
      <c r="Y2658" s="2"/>
      <c r="Z2658" s="2"/>
      <c r="AA2658" s="2"/>
      <c r="AB2658" s="23"/>
      <c r="AC2658" s="23"/>
      <c r="AD2658" s="17"/>
      <c r="AE2658" s="10"/>
      <c r="AF2658" s="6"/>
    </row>
    <row r="2659" spans="22:32" x14ac:dyDescent="0.25">
      <c r="V2659" s="10"/>
      <c r="W2659" s="17"/>
      <c r="X2659" s="10"/>
      <c r="Y2659" s="2"/>
      <c r="Z2659" s="2"/>
      <c r="AA2659" s="2"/>
      <c r="AB2659" s="23"/>
      <c r="AC2659" s="23"/>
      <c r="AD2659" s="17"/>
      <c r="AE2659" s="10"/>
      <c r="AF2659" s="6"/>
    </row>
    <row r="2660" spans="22:32" x14ac:dyDescent="0.25">
      <c r="V2660" s="10"/>
      <c r="W2660" s="17"/>
      <c r="X2660" s="10"/>
      <c r="Y2660" s="2"/>
      <c r="Z2660" s="2"/>
      <c r="AA2660" s="2"/>
      <c r="AB2660" s="23"/>
      <c r="AC2660" s="23"/>
      <c r="AD2660" s="17"/>
      <c r="AE2660" s="10"/>
      <c r="AF2660" s="6"/>
    </row>
    <row r="2661" spans="22:32" x14ac:dyDescent="0.25">
      <c r="V2661" s="10"/>
      <c r="W2661" s="17"/>
      <c r="X2661" s="10"/>
      <c r="Y2661" s="2"/>
      <c r="Z2661" s="2"/>
      <c r="AA2661" s="2"/>
      <c r="AB2661" s="23"/>
      <c r="AC2661" s="23"/>
      <c r="AD2661" s="17"/>
      <c r="AE2661" s="10"/>
      <c r="AF2661" s="6"/>
    </row>
    <row r="2662" spans="22:32" x14ac:dyDescent="0.25">
      <c r="V2662" s="10"/>
      <c r="W2662" s="17"/>
      <c r="X2662" s="10"/>
      <c r="Y2662" s="2"/>
      <c r="Z2662" s="2"/>
      <c r="AA2662" s="2"/>
      <c r="AB2662" s="23"/>
      <c r="AC2662" s="23"/>
      <c r="AD2662" s="17"/>
      <c r="AE2662" s="10"/>
      <c r="AF2662" s="6"/>
    </row>
    <row r="2663" spans="22:32" x14ac:dyDescent="0.25">
      <c r="V2663" s="10"/>
      <c r="W2663" s="17"/>
      <c r="X2663" s="10"/>
      <c r="Y2663" s="2"/>
      <c r="Z2663" s="2"/>
      <c r="AA2663" s="2"/>
      <c r="AB2663" s="23"/>
      <c r="AC2663" s="23"/>
      <c r="AD2663" s="17"/>
      <c r="AE2663" s="10"/>
      <c r="AF2663" s="6"/>
    </row>
    <row r="2664" spans="22:32" x14ac:dyDescent="0.25">
      <c r="V2664" s="10"/>
      <c r="W2664" s="17"/>
      <c r="X2664" s="10"/>
      <c r="Y2664" s="2"/>
      <c r="Z2664" s="2"/>
      <c r="AA2664" s="2"/>
      <c r="AB2664" s="23"/>
      <c r="AC2664" s="23"/>
      <c r="AD2664" s="17"/>
      <c r="AE2664" s="10"/>
      <c r="AF2664" s="6"/>
    </row>
    <row r="2665" spans="22:32" x14ac:dyDescent="0.25">
      <c r="V2665" s="10"/>
      <c r="W2665" s="17"/>
      <c r="X2665" s="10"/>
      <c r="Y2665" s="2"/>
      <c r="Z2665" s="2"/>
      <c r="AA2665" s="2"/>
      <c r="AB2665" s="23"/>
      <c r="AC2665" s="23"/>
      <c r="AD2665" s="17"/>
      <c r="AE2665" s="10"/>
      <c r="AF2665" s="6"/>
    </row>
    <row r="2666" spans="22:32" x14ac:dyDescent="0.25">
      <c r="V2666" s="10"/>
      <c r="W2666" s="17"/>
      <c r="X2666" s="10"/>
      <c r="Y2666" s="2"/>
      <c r="Z2666" s="2"/>
      <c r="AA2666" s="2"/>
      <c r="AB2666" s="23"/>
      <c r="AC2666" s="23"/>
      <c r="AD2666" s="17"/>
      <c r="AE2666" s="10"/>
      <c r="AF2666" s="6"/>
    </row>
    <row r="2667" spans="22:32" x14ac:dyDescent="0.25">
      <c r="V2667" s="10"/>
      <c r="W2667" s="17"/>
      <c r="X2667" s="10"/>
      <c r="Y2667" s="2"/>
      <c r="Z2667" s="2"/>
      <c r="AA2667" s="2"/>
      <c r="AB2667" s="23"/>
      <c r="AC2667" s="23"/>
      <c r="AD2667" s="17"/>
      <c r="AE2667" s="10"/>
      <c r="AF2667" s="6"/>
    </row>
    <row r="2668" spans="22:32" x14ac:dyDescent="0.25">
      <c r="V2668" s="10"/>
      <c r="W2668" s="17"/>
      <c r="X2668" s="10"/>
      <c r="Y2668" s="2"/>
      <c r="Z2668" s="2"/>
      <c r="AA2668" s="2"/>
      <c r="AB2668" s="23"/>
      <c r="AC2668" s="23"/>
      <c r="AD2668" s="17"/>
      <c r="AE2668" s="10"/>
      <c r="AF2668" s="6"/>
    </row>
    <row r="2669" spans="22:32" x14ac:dyDescent="0.25">
      <c r="V2669" s="10"/>
      <c r="W2669" s="17"/>
      <c r="X2669" s="10"/>
      <c r="Y2669" s="2"/>
      <c r="Z2669" s="2"/>
      <c r="AA2669" s="2"/>
      <c r="AB2669" s="23"/>
      <c r="AC2669" s="23"/>
      <c r="AD2669" s="17"/>
      <c r="AE2669" s="10"/>
      <c r="AF2669" s="6"/>
    </row>
    <row r="2670" spans="22:32" x14ac:dyDescent="0.25">
      <c r="V2670" s="10"/>
      <c r="W2670" s="17"/>
      <c r="X2670" s="10"/>
      <c r="Y2670" s="2"/>
      <c r="Z2670" s="2"/>
      <c r="AA2670" s="2"/>
      <c r="AB2670" s="23"/>
      <c r="AC2670" s="23"/>
      <c r="AD2670" s="17"/>
      <c r="AE2670" s="10"/>
      <c r="AF2670" s="6"/>
    </row>
    <row r="2671" spans="22:32" x14ac:dyDescent="0.25">
      <c r="V2671" s="10"/>
      <c r="W2671" s="17"/>
      <c r="X2671" s="10"/>
      <c r="Y2671" s="2"/>
      <c r="Z2671" s="2"/>
      <c r="AA2671" s="2"/>
      <c r="AB2671" s="23"/>
      <c r="AC2671" s="23"/>
      <c r="AD2671" s="17"/>
      <c r="AE2671" s="10"/>
      <c r="AF2671" s="6"/>
    </row>
    <row r="2672" spans="22:32" x14ac:dyDescent="0.25">
      <c r="V2672" s="10"/>
      <c r="W2672" s="17"/>
      <c r="X2672" s="10"/>
      <c r="Y2672" s="2"/>
      <c r="Z2672" s="2"/>
      <c r="AA2672" s="2"/>
      <c r="AB2672" s="23"/>
      <c r="AC2672" s="23"/>
      <c r="AD2672" s="17"/>
      <c r="AE2672" s="10"/>
      <c r="AF2672" s="6"/>
    </row>
    <row r="2673" spans="22:32" x14ac:dyDescent="0.25">
      <c r="V2673" s="10"/>
      <c r="W2673" s="17"/>
      <c r="X2673" s="10"/>
      <c r="Y2673" s="2"/>
      <c r="Z2673" s="2"/>
      <c r="AA2673" s="2"/>
      <c r="AB2673" s="23"/>
      <c r="AC2673" s="23"/>
      <c r="AD2673" s="17"/>
      <c r="AE2673" s="10"/>
      <c r="AF2673" s="6"/>
    </row>
    <row r="2674" spans="22:32" x14ac:dyDescent="0.25">
      <c r="V2674" s="10"/>
      <c r="W2674" s="17"/>
      <c r="X2674" s="10"/>
      <c r="Y2674" s="2"/>
      <c r="Z2674" s="2"/>
      <c r="AA2674" s="2"/>
      <c r="AB2674" s="23"/>
      <c r="AC2674" s="23"/>
      <c r="AD2674" s="17"/>
      <c r="AE2674" s="10"/>
      <c r="AF2674" s="6"/>
    </row>
    <row r="2675" spans="22:32" x14ac:dyDescent="0.25">
      <c r="V2675" s="10"/>
      <c r="W2675" s="17"/>
      <c r="X2675" s="10"/>
      <c r="Y2675" s="2"/>
      <c r="Z2675" s="2"/>
      <c r="AA2675" s="2"/>
      <c r="AB2675" s="23"/>
      <c r="AC2675" s="23"/>
      <c r="AD2675" s="17"/>
      <c r="AE2675" s="10"/>
      <c r="AF2675" s="6"/>
    </row>
    <row r="2676" spans="22:32" x14ac:dyDescent="0.25">
      <c r="V2676" s="10"/>
      <c r="W2676" s="17"/>
      <c r="X2676" s="10"/>
      <c r="Y2676" s="2"/>
      <c r="Z2676" s="2"/>
      <c r="AA2676" s="2"/>
      <c r="AB2676" s="23"/>
      <c r="AC2676" s="23"/>
      <c r="AD2676" s="17"/>
      <c r="AE2676" s="10"/>
      <c r="AF2676" s="6"/>
    </row>
    <row r="2677" spans="22:32" x14ac:dyDescent="0.25">
      <c r="V2677" s="10"/>
      <c r="W2677" s="17"/>
      <c r="X2677" s="10"/>
      <c r="Y2677" s="2"/>
      <c r="Z2677" s="2"/>
      <c r="AA2677" s="2"/>
      <c r="AB2677" s="23"/>
      <c r="AC2677" s="23"/>
      <c r="AD2677" s="17"/>
      <c r="AE2677" s="10"/>
      <c r="AF2677" s="6"/>
    </row>
    <row r="2678" spans="22:32" x14ac:dyDescent="0.25">
      <c r="V2678" s="10"/>
      <c r="W2678" s="17"/>
      <c r="X2678" s="10"/>
      <c r="Y2678" s="2"/>
      <c r="Z2678" s="2"/>
      <c r="AA2678" s="2"/>
      <c r="AB2678" s="23"/>
      <c r="AC2678" s="23"/>
      <c r="AD2678" s="17"/>
      <c r="AE2678" s="10"/>
      <c r="AF2678" s="6"/>
    </row>
    <row r="2679" spans="22:32" x14ac:dyDescent="0.25">
      <c r="V2679" s="10"/>
      <c r="W2679" s="17"/>
      <c r="X2679" s="10"/>
      <c r="Y2679" s="2"/>
      <c r="Z2679" s="2"/>
      <c r="AA2679" s="2"/>
      <c r="AB2679" s="23"/>
      <c r="AC2679" s="23"/>
      <c r="AD2679" s="17"/>
      <c r="AE2679" s="10"/>
      <c r="AF2679" s="6"/>
    </row>
    <row r="2680" spans="22:32" x14ac:dyDescent="0.25">
      <c r="V2680" s="10"/>
      <c r="W2680" s="17"/>
      <c r="X2680" s="10"/>
      <c r="Y2680" s="2"/>
      <c r="Z2680" s="2"/>
      <c r="AA2680" s="2"/>
      <c r="AB2680" s="23"/>
      <c r="AC2680" s="23"/>
      <c r="AD2680" s="17"/>
      <c r="AE2680" s="10"/>
      <c r="AF2680" s="6"/>
    </row>
    <row r="2681" spans="22:32" x14ac:dyDescent="0.25">
      <c r="V2681" s="10"/>
      <c r="W2681" s="17"/>
      <c r="X2681" s="10"/>
      <c r="Y2681" s="2"/>
      <c r="Z2681" s="2"/>
      <c r="AA2681" s="2"/>
      <c r="AB2681" s="23"/>
      <c r="AC2681" s="23"/>
      <c r="AD2681" s="17"/>
      <c r="AE2681" s="10"/>
      <c r="AF2681" s="6"/>
    </row>
    <row r="2682" spans="22:32" x14ac:dyDescent="0.25">
      <c r="V2682" s="10"/>
      <c r="W2682" s="17"/>
      <c r="X2682" s="10"/>
      <c r="Y2682" s="2"/>
      <c r="Z2682" s="2"/>
      <c r="AA2682" s="2"/>
      <c r="AB2682" s="23"/>
      <c r="AC2682" s="23"/>
      <c r="AD2682" s="17"/>
      <c r="AE2682" s="10"/>
      <c r="AF2682" s="6"/>
    </row>
    <row r="2683" spans="22:32" x14ac:dyDescent="0.25">
      <c r="V2683" s="10"/>
      <c r="W2683" s="17"/>
      <c r="X2683" s="10"/>
      <c r="Y2683" s="2"/>
      <c r="Z2683" s="2"/>
      <c r="AA2683" s="2"/>
      <c r="AB2683" s="23"/>
      <c r="AC2683" s="23"/>
      <c r="AD2683" s="17"/>
      <c r="AE2683" s="10"/>
      <c r="AF2683" s="6"/>
    </row>
    <row r="2684" spans="22:32" x14ac:dyDescent="0.25">
      <c r="V2684" s="10"/>
      <c r="W2684" s="17"/>
      <c r="X2684" s="10"/>
      <c r="Y2684" s="2"/>
      <c r="Z2684" s="2"/>
      <c r="AA2684" s="2"/>
      <c r="AB2684" s="23"/>
      <c r="AC2684" s="23"/>
      <c r="AD2684" s="17"/>
      <c r="AE2684" s="10"/>
      <c r="AF2684" s="6"/>
    </row>
    <row r="2685" spans="22:32" x14ac:dyDescent="0.25">
      <c r="V2685" s="10"/>
      <c r="W2685" s="17"/>
      <c r="X2685" s="10"/>
      <c r="Y2685" s="2"/>
      <c r="Z2685" s="2"/>
      <c r="AA2685" s="2"/>
      <c r="AB2685" s="23"/>
      <c r="AC2685" s="23"/>
      <c r="AD2685" s="17"/>
      <c r="AE2685" s="10"/>
      <c r="AF2685" s="6"/>
    </row>
    <row r="2686" spans="22:32" x14ac:dyDescent="0.25">
      <c r="V2686" s="10"/>
      <c r="W2686" s="17"/>
      <c r="X2686" s="10"/>
      <c r="Y2686" s="2"/>
      <c r="Z2686" s="2"/>
      <c r="AA2686" s="2"/>
      <c r="AB2686" s="23"/>
      <c r="AC2686" s="23"/>
      <c r="AD2686" s="17"/>
      <c r="AE2686" s="10"/>
      <c r="AF2686" s="6"/>
    </row>
    <row r="2687" spans="22:32" x14ac:dyDescent="0.25">
      <c r="V2687" s="10"/>
      <c r="W2687" s="17"/>
      <c r="X2687" s="10"/>
      <c r="Y2687" s="2"/>
      <c r="Z2687" s="2"/>
      <c r="AA2687" s="2"/>
      <c r="AB2687" s="23"/>
      <c r="AC2687" s="23"/>
      <c r="AD2687" s="17"/>
      <c r="AE2687" s="10"/>
      <c r="AF2687" s="6"/>
    </row>
    <row r="2688" spans="22:32" x14ac:dyDescent="0.25">
      <c r="V2688" s="10"/>
      <c r="W2688" s="17"/>
      <c r="X2688" s="10"/>
      <c r="Y2688" s="2"/>
      <c r="Z2688" s="2"/>
      <c r="AA2688" s="2"/>
      <c r="AB2688" s="23"/>
      <c r="AC2688" s="23"/>
      <c r="AD2688" s="17"/>
      <c r="AE2688" s="10"/>
      <c r="AF2688" s="6"/>
    </row>
    <row r="2689" spans="22:32" x14ac:dyDescent="0.25">
      <c r="V2689" s="10"/>
      <c r="W2689" s="17"/>
      <c r="X2689" s="10"/>
      <c r="Y2689" s="2"/>
      <c r="Z2689" s="2"/>
      <c r="AA2689" s="2"/>
      <c r="AB2689" s="23"/>
      <c r="AC2689" s="23"/>
      <c r="AD2689" s="17"/>
      <c r="AE2689" s="10"/>
      <c r="AF2689" s="6"/>
    </row>
    <row r="2690" spans="22:32" x14ac:dyDescent="0.25">
      <c r="V2690" s="10"/>
      <c r="W2690" s="17"/>
      <c r="X2690" s="10"/>
      <c r="Y2690" s="2"/>
      <c r="Z2690" s="2"/>
      <c r="AA2690" s="2"/>
      <c r="AB2690" s="23"/>
      <c r="AC2690" s="23"/>
      <c r="AD2690" s="17"/>
      <c r="AE2690" s="10"/>
      <c r="AF2690" s="6"/>
    </row>
    <row r="2691" spans="22:32" x14ac:dyDescent="0.25">
      <c r="V2691" s="10"/>
      <c r="W2691" s="17"/>
      <c r="X2691" s="10"/>
      <c r="Y2691" s="2"/>
      <c r="Z2691" s="2"/>
      <c r="AA2691" s="2"/>
      <c r="AB2691" s="23"/>
      <c r="AC2691" s="23"/>
      <c r="AD2691" s="17"/>
      <c r="AE2691" s="10"/>
      <c r="AF2691" s="6"/>
    </row>
    <row r="2692" spans="22:32" x14ac:dyDescent="0.25">
      <c r="V2692" s="10"/>
      <c r="W2692" s="17"/>
      <c r="X2692" s="10"/>
      <c r="Y2692" s="2"/>
      <c r="Z2692" s="2"/>
      <c r="AA2692" s="2"/>
      <c r="AB2692" s="23"/>
      <c r="AC2692" s="23"/>
      <c r="AD2692" s="17"/>
      <c r="AE2692" s="10"/>
      <c r="AF2692" s="6"/>
    </row>
    <row r="2693" spans="22:32" x14ac:dyDescent="0.25">
      <c r="V2693" s="10"/>
      <c r="W2693" s="17"/>
      <c r="X2693" s="10"/>
      <c r="Y2693" s="2"/>
      <c r="Z2693" s="2"/>
      <c r="AA2693" s="2"/>
      <c r="AB2693" s="23"/>
      <c r="AC2693" s="23"/>
      <c r="AD2693" s="17"/>
      <c r="AE2693" s="10"/>
      <c r="AF2693" s="6"/>
    </row>
    <row r="2694" spans="22:32" x14ac:dyDescent="0.25">
      <c r="V2694" s="10"/>
      <c r="W2694" s="17"/>
      <c r="X2694" s="10"/>
      <c r="Y2694" s="2"/>
      <c r="Z2694" s="2"/>
      <c r="AA2694" s="2"/>
      <c r="AB2694" s="23"/>
      <c r="AC2694" s="23"/>
      <c r="AD2694" s="17"/>
      <c r="AE2694" s="10"/>
      <c r="AF2694" s="6"/>
    </row>
    <row r="2695" spans="22:32" x14ac:dyDescent="0.25">
      <c r="V2695" s="10"/>
      <c r="W2695" s="17"/>
      <c r="X2695" s="10"/>
      <c r="Y2695" s="2"/>
      <c r="Z2695" s="2"/>
      <c r="AA2695" s="2"/>
      <c r="AB2695" s="23"/>
      <c r="AC2695" s="23"/>
      <c r="AD2695" s="17"/>
      <c r="AE2695" s="10"/>
      <c r="AF2695" s="6"/>
    </row>
    <row r="2696" spans="22:32" x14ac:dyDescent="0.25">
      <c r="V2696" s="10"/>
      <c r="W2696" s="17"/>
      <c r="X2696" s="10"/>
      <c r="Y2696" s="2"/>
      <c r="Z2696" s="2"/>
      <c r="AA2696" s="2"/>
      <c r="AB2696" s="23"/>
      <c r="AC2696" s="23"/>
      <c r="AD2696" s="17"/>
      <c r="AE2696" s="10"/>
      <c r="AF2696" s="6"/>
    </row>
    <row r="2697" spans="22:32" x14ac:dyDescent="0.25">
      <c r="V2697" s="10"/>
      <c r="W2697" s="17"/>
      <c r="X2697" s="10"/>
      <c r="Y2697" s="2"/>
      <c r="Z2697" s="2"/>
      <c r="AA2697" s="2"/>
      <c r="AB2697" s="23"/>
      <c r="AC2697" s="23"/>
      <c r="AD2697" s="17"/>
      <c r="AE2697" s="10"/>
      <c r="AF2697" s="6"/>
    </row>
    <row r="2698" spans="22:32" x14ac:dyDescent="0.25">
      <c r="V2698" s="10"/>
      <c r="W2698" s="17"/>
      <c r="X2698" s="10"/>
      <c r="Y2698" s="2"/>
      <c r="Z2698" s="2"/>
      <c r="AA2698" s="2"/>
      <c r="AB2698" s="23"/>
      <c r="AC2698" s="23"/>
      <c r="AD2698" s="17"/>
      <c r="AE2698" s="10"/>
      <c r="AF2698" s="6"/>
    </row>
    <row r="2699" spans="22:32" x14ac:dyDescent="0.25">
      <c r="V2699" s="10"/>
      <c r="W2699" s="17"/>
      <c r="X2699" s="10"/>
      <c r="Y2699" s="2"/>
      <c r="Z2699" s="2"/>
      <c r="AA2699" s="2"/>
      <c r="AB2699" s="23"/>
      <c r="AC2699" s="23"/>
      <c r="AD2699" s="17"/>
      <c r="AE2699" s="10"/>
      <c r="AF2699" s="6"/>
    </row>
    <row r="2700" spans="22:32" x14ac:dyDescent="0.25">
      <c r="V2700" s="10"/>
      <c r="W2700" s="17"/>
      <c r="X2700" s="10"/>
      <c r="Y2700" s="2"/>
      <c r="Z2700" s="2"/>
      <c r="AA2700" s="2"/>
      <c r="AB2700" s="23"/>
      <c r="AC2700" s="23"/>
      <c r="AD2700" s="17"/>
      <c r="AE2700" s="10"/>
      <c r="AF2700" s="6"/>
    </row>
    <row r="2701" spans="22:32" x14ac:dyDescent="0.25">
      <c r="V2701" s="10"/>
      <c r="W2701" s="17"/>
      <c r="X2701" s="10"/>
      <c r="Y2701" s="2"/>
      <c r="Z2701" s="2"/>
      <c r="AA2701" s="2"/>
      <c r="AB2701" s="23"/>
      <c r="AC2701" s="23"/>
      <c r="AD2701" s="17"/>
      <c r="AE2701" s="10"/>
      <c r="AF2701" s="6"/>
    </row>
    <row r="2702" spans="22:32" x14ac:dyDescent="0.25">
      <c r="V2702" s="10"/>
      <c r="W2702" s="17"/>
      <c r="X2702" s="10"/>
      <c r="Y2702" s="2"/>
      <c r="Z2702" s="2"/>
      <c r="AA2702" s="2"/>
      <c r="AB2702" s="23"/>
      <c r="AC2702" s="23"/>
      <c r="AD2702" s="17"/>
      <c r="AE2702" s="10"/>
      <c r="AF2702" s="6"/>
    </row>
    <row r="2703" spans="22:32" x14ac:dyDescent="0.25">
      <c r="V2703" s="10"/>
      <c r="W2703" s="17"/>
      <c r="X2703" s="10"/>
      <c r="Y2703" s="2"/>
      <c r="Z2703" s="2"/>
      <c r="AA2703" s="2"/>
      <c r="AB2703" s="23"/>
      <c r="AC2703" s="23"/>
      <c r="AD2703" s="17"/>
      <c r="AE2703" s="10"/>
      <c r="AF2703" s="6"/>
    </row>
    <row r="2704" spans="22:32" x14ac:dyDescent="0.25">
      <c r="V2704" s="10"/>
      <c r="W2704" s="17"/>
      <c r="X2704" s="10"/>
      <c r="Y2704" s="2"/>
      <c r="Z2704" s="2"/>
      <c r="AA2704" s="2"/>
      <c r="AB2704" s="23"/>
      <c r="AC2704" s="23"/>
      <c r="AD2704" s="17"/>
      <c r="AE2704" s="10"/>
      <c r="AF2704" s="6"/>
    </row>
    <row r="2705" spans="22:32" x14ac:dyDescent="0.25">
      <c r="V2705" s="10"/>
      <c r="W2705" s="17"/>
      <c r="X2705" s="10"/>
      <c r="Y2705" s="2"/>
      <c r="Z2705" s="2"/>
      <c r="AA2705" s="2"/>
      <c r="AB2705" s="23"/>
      <c r="AC2705" s="23"/>
      <c r="AD2705" s="17"/>
      <c r="AE2705" s="10"/>
      <c r="AF2705" s="6"/>
    </row>
    <row r="2706" spans="22:32" x14ac:dyDescent="0.25">
      <c r="V2706" s="10"/>
      <c r="W2706" s="17"/>
      <c r="X2706" s="10"/>
      <c r="Y2706" s="2"/>
      <c r="Z2706" s="2"/>
      <c r="AA2706" s="2"/>
      <c r="AB2706" s="23"/>
      <c r="AC2706" s="23"/>
      <c r="AD2706" s="17"/>
      <c r="AE2706" s="10"/>
      <c r="AF2706" s="6"/>
    </row>
    <row r="2707" spans="22:32" x14ac:dyDescent="0.25">
      <c r="V2707" s="10"/>
      <c r="W2707" s="17"/>
      <c r="X2707" s="10"/>
      <c r="Y2707" s="2"/>
      <c r="Z2707" s="2"/>
      <c r="AA2707" s="2"/>
      <c r="AB2707" s="23"/>
      <c r="AC2707" s="23"/>
      <c r="AD2707" s="17"/>
      <c r="AE2707" s="10"/>
      <c r="AF2707" s="6"/>
    </row>
    <row r="2708" spans="22:32" x14ac:dyDescent="0.25">
      <c r="V2708" s="10"/>
      <c r="W2708" s="17"/>
      <c r="X2708" s="10"/>
      <c r="Y2708" s="2"/>
      <c r="Z2708" s="2"/>
      <c r="AA2708" s="2"/>
      <c r="AB2708" s="23"/>
      <c r="AC2708" s="23"/>
      <c r="AD2708" s="17"/>
      <c r="AE2708" s="10"/>
      <c r="AF2708" s="6"/>
    </row>
    <row r="2709" spans="22:32" x14ac:dyDescent="0.25">
      <c r="V2709" s="10"/>
      <c r="W2709" s="17"/>
      <c r="X2709" s="10"/>
      <c r="Y2709" s="2"/>
      <c r="Z2709" s="2"/>
      <c r="AA2709" s="2"/>
      <c r="AB2709" s="23"/>
      <c r="AC2709" s="23"/>
      <c r="AD2709" s="17"/>
      <c r="AE2709" s="10"/>
      <c r="AF2709" s="6"/>
    </row>
    <row r="2710" spans="22:32" x14ac:dyDescent="0.25">
      <c r="V2710" s="10"/>
      <c r="W2710" s="17"/>
      <c r="X2710" s="10"/>
      <c r="Y2710" s="2"/>
      <c r="Z2710" s="2"/>
      <c r="AA2710" s="2"/>
      <c r="AB2710" s="23"/>
      <c r="AC2710" s="23"/>
      <c r="AD2710" s="17"/>
      <c r="AE2710" s="10"/>
      <c r="AF2710" s="6"/>
    </row>
    <row r="2711" spans="22:32" x14ac:dyDescent="0.25">
      <c r="V2711" s="10"/>
      <c r="W2711" s="17"/>
      <c r="X2711" s="10"/>
      <c r="Y2711" s="2"/>
      <c r="Z2711" s="2"/>
      <c r="AA2711" s="2"/>
      <c r="AB2711" s="23"/>
      <c r="AC2711" s="23"/>
      <c r="AD2711" s="17"/>
      <c r="AE2711" s="10"/>
      <c r="AF2711" s="6"/>
    </row>
    <row r="2712" spans="22:32" x14ac:dyDescent="0.25">
      <c r="V2712" s="10"/>
      <c r="W2712" s="17"/>
      <c r="X2712" s="10"/>
      <c r="Y2712" s="2"/>
      <c r="Z2712" s="2"/>
      <c r="AA2712" s="2"/>
      <c r="AB2712" s="23"/>
      <c r="AC2712" s="23"/>
      <c r="AD2712" s="17"/>
      <c r="AE2712" s="10"/>
      <c r="AF2712" s="6"/>
    </row>
    <row r="2713" spans="22:32" x14ac:dyDescent="0.25">
      <c r="V2713" s="10"/>
      <c r="W2713" s="17"/>
      <c r="X2713" s="10"/>
      <c r="Y2713" s="2"/>
      <c r="Z2713" s="2"/>
      <c r="AA2713" s="2"/>
      <c r="AB2713" s="23"/>
      <c r="AC2713" s="23"/>
      <c r="AD2713" s="17"/>
      <c r="AE2713" s="10"/>
      <c r="AF2713" s="6"/>
    </row>
    <row r="2714" spans="22:32" x14ac:dyDescent="0.25">
      <c r="V2714" s="10"/>
      <c r="W2714" s="17"/>
      <c r="X2714" s="10"/>
      <c r="Y2714" s="2"/>
      <c r="Z2714" s="2"/>
      <c r="AA2714" s="2"/>
      <c r="AB2714" s="23"/>
      <c r="AC2714" s="23"/>
      <c r="AD2714" s="17"/>
      <c r="AE2714" s="10"/>
      <c r="AF2714" s="6"/>
    </row>
    <row r="2715" spans="22:32" x14ac:dyDescent="0.25">
      <c r="V2715" s="10"/>
      <c r="W2715" s="17"/>
      <c r="X2715" s="10"/>
      <c r="Y2715" s="2"/>
      <c r="Z2715" s="2"/>
      <c r="AA2715" s="2"/>
      <c r="AB2715" s="23"/>
      <c r="AC2715" s="23"/>
      <c r="AD2715" s="17"/>
      <c r="AE2715" s="10"/>
      <c r="AF2715" s="6"/>
    </row>
    <row r="2716" spans="22:32" x14ac:dyDescent="0.25">
      <c r="V2716" s="10"/>
      <c r="W2716" s="17"/>
      <c r="X2716" s="10"/>
      <c r="Y2716" s="2"/>
      <c r="Z2716" s="2"/>
      <c r="AA2716" s="2"/>
      <c r="AB2716" s="23"/>
      <c r="AC2716" s="23"/>
      <c r="AD2716" s="17"/>
      <c r="AE2716" s="10"/>
      <c r="AF2716" s="6"/>
    </row>
    <row r="2717" spans="22:32" x14ac:dyDescent="0.25">
      <c r="V2717" s="10"/>
      <c r="W2717" s="17"/>
      <c r="X2717" s="10"/>
      <c r="Y2717" s="2"/>
      <c r="Z2717" s="2"/>
      <c r="AA2717" s="2"/>
      <c r="AB2717" s="23"/>
      <c r="AC2717" s="23"/>
      <c r="AD2717" s="17"/>
      <c r="AE2717" s="10"/>
      <c r="AF2717" s="6"/>
    </row>
    <row r="2718" spans="22:32" x14ac:dyDescent="0.25">
      <c r="V2718" s="10"/>
      <c r="W2718" s="17"/>
      <c r="X2718" s="10"/>
      <c r="Y2718" s="2"/>
      <c r="Z2718" s="2"/>
      <c r="AA2718" s="2"/>
      <c r="AB2718" s="23"/>
      <c r="AC2718" s="23"/>
      <c r="AD2718" s="17"/>
      <c r="AE2718" s="10"/>
      <c r="AF2718" s="6"/>
    </row>
    <row r="2719" spans="22:32" x14ac:dyDescent="0.25">
      <c r="V2719" s="10"/>
      <c r="W2719" s="17"/>
      <c r="X2719" s="10"/>
      <c r="Y2719" s="2"/>
      <c r="Z2719" s="2"/>
      <c r="AA2719" s="2"/>
      <c r="AB2719" s="23"/>
      <c r="AC2719" s="23"/>
      <c r="AD2719" s="17"/>
      <c r="AE2719" s="10"/>
      <c r="AF2719" s="6"/>
    </row>
    <row r="2720" spans="22:32" x14ac:dyDescent="0.25">
      <c r="V2720" s="10"/>
      <c r="W2720" s="17"/>
      <c r="X2720" s="10"/>
      <c r="Y2720" s="2"/>
      <c r="Z2720" s="2"/>
      <c r="AA2720" s="2"/>
      <c r="AB2720" s="23"/>
      <c r="AC2720" s="23"/>
      <c r="AD2720" s="17"/>
      <c r="AE2720" s="10"/>
      <c r="AF2720" s="6"/>
    </row>
    <row r="2721" spans="22:32" x14ac:dyDescent="0.25">
      <c r="V2721" s="10"/>
      <c r="W2721" s="17"/>
      <c r="X2721" s="10"/>
      <c r="Y2721" s="2"/>
      <c r="Z2721" s="2"/>
      <c r="AA2721" s="2"/>
      <c r="AB2721" s="23"/>
      <c r="AC2721" s="23"/>
      <c r="AD2721" s="17"/>
      <c r="AE2721" s="10"/>
      <c r="AF2721" s="6"/>
    </row>
    <row r="2722" spans="22:32" x14ac:dyDescent="0.25">
      <c r="V2722" s="10"/>
      <c r="W2722" s="17"/>
      <c r="X2722" s="10"/>
      <c r="Y2722" s="2"/>
      <c r="Z2722" s="2"/>
      <c r="AA2722" s="2"/>
      <c r="AB2722" s="23"/>
      <c r="AC2722" s="23"/>
      <c r="AD2722" s="17"/>
      <c r="AE2722" s="10"/>
      <c r="AF2722" s="6"/>
    </row>
    <row r="2723" spans="22:32" x14ac:dyDescent="0.25">
      <c r="V2723" s="10"/>
      <c r="W2723" s="17"/>
      <c r="X2723" s="10"/>
      <c r="Y2723" s="2"/>
      <c r="Z2723" s="2"/>
      <c r="AA2723" s="2"/>
      <c r="AB2723" s="23"/>
      <c r="AC2723" s="23"/>
      <c r="AD2723" s="17"/>
      <c r="AE2723" s="10"/>
      <c r="AF2723" s="6"/>
    </row>
    <row r="2724" spans="22:32" x14ac:dyDescent="0.25">
      <c r="V2724" s="10"/>
      <c r="W2724" s="17"/>
      <c r="X2724" s="10"/>
      <c r="Y2724" s="2"/>
      <c r="Z2724" s="2"/>
      <c r="AA2724" s="2"/>
      <c r="AB2724" s="23"/>
      <c r="AC2724" s="23"/>
      <c r="AD2724" s="17"/>
      <c r="AE2724" s="10"/>
      <c r="AF2724" s="6"/>
    </row>
    <row r="2725" spans="22:32" x14ac:dyDescent="0.25">
      <c r="V2725" s="10"/>
      <c r="W2725" s="17"/>
      <c r="X2725" s="10"/>
      <c r="Y2725" s="2"/>
      <c r="Z2725" s="2"/>
      <c r="AA2725" s="2"/>
      <c r="AB2725" s="23"/>
      <c r="AC2725" s="23"/>
      <c r="AD2725" s="17"/>
      <c r="AE2725" s="10"/>
      <c r="AF2725" s="6"/>
    </row>
    <row r="2726" spans="22:32" x14ac:dyDescent="0.25">
      <c r="V2726" s="10"/>
      <c r="W2726" s="17"/>
      <c r="X2726" s="10"/>
      <c r="Y2726" s="2"/>
      <c r="Z2726" s="2"/>
      <c r="AA2726" s="2"/>
      <c r="AB2726" s="23"/>
      <c r="AC2726" s="23"/>
      <c r="AD2726" s="17"/>
      <c r="AE2726" s="10"/>
      <c r="AF2726" s="6"/>
    </row>
    <row r="2727" spans="22:32" x14ac:dyDescent="0.25">
      <c r="V2727" s="10"/>
      <c r="W2727" s="17"/>
      <c r="X2727" s="10"/>
      <c r="Y2727" s="2"/>
      <c r="Z2727" s="2"/>
      <c r="AA2727" s="2"/>
      <c r="AB2727" s="23"/>
      <c r="AC2727" s="23"/>
      <c r="AD2727" s="17"/>
      <c r="AE2727" s="10"/>
      <c r="AF2727" s="6"/>
    </row>
    <row r="2728" spans="22:32" x14ac:dyDescent="0.25">
      <c r="V2728" s="10"/>
      <c r="W2728" s="17"/>
      <c r="X2728" s="10"/>
      <c r="Y2728" s="2"/>
      <c r="Z2728" s="2"/>
      <c r="AA2728" s="2"/>
      <c r="AB2728" s="23"/>
      <c r="AC2728" s="23"/>
      <c r="AD2728" s="17"/>
      <c r="AE2728" s="10"/>
      <c r="AF2728" s="6"/>
    </row>
    <row r="2729" spans="22:32" x14ac:dyDescent="0.25">
      <c r="V2729" s="10"/>
      <c r="W2729" s="17"/>
      <c r="X2729" s="10"/>
      <c r="Y2729" s="2"/>
      <c r="Z2729" s="2"/>
      <c r="AA2729" s="2"/>
      <c r="AB2729" s="23"/>
      <c r="AC2729" s="23"/>
      <c r="AD2729" s="17"/>
      <c r="AE2729" s="10"/>
      <c r="AF2729" s="6"/>
    </row>
    <row r="2730" spans="22:32" x14ac:dyDescent="0.25">
      <c r="V2730" s="10"/>
      <c r="W2730" s="17"/>
      <c r="X2730" s="10"/>
      <c r="Y2730" s="2"/>
      <c r="Z2730" s="2"/>
      <c r="AA2730" s="2"/>
      <c r="AB2730" s="23"/>
      <c r="AC2730" s="23"/>
      <c r="AD2730" s="17"/>
      <c r="AE2730" s="10"/>
      <c r="AF2730" s="6"/>
    </row>
    <row r="2731" spans="22:32" x14ac:dyDescent="0.25">
      <c r="V2731" s="10"/>
      <c r="W2731" s="17"/>
      <c r="X2731" s="10"/>
      <c r="Y2731" s="2"/>
      <c r="Z2731" s="2"/>
      <c r="AA2731" s="2"/>
      <c r="AB2731" s="23"/>
      <c r="AC2731" s="23"/>
      <c r="AD2731" s="17"/>
      <c r="AE2731" s="10"/>
      <c r="AF2731" s="6"/>
    </row>
    <row r="2732" spans="22:32" x14ac:dyDescent="0.25">
      <c r="V2732" s="10"/>
      <c r="W2732" s="17"/>
      <c r="X2732" s="10"/>
      <c r="Y2732" s="2"/>
      <c r="Z2732" s="2"/>
      <c r="AA2732" s="2"/>
      <c r="AB2732" s="23"/>
      <c r="AC2732" s="23"/>
      <c r="AD2732" s="17"/>
      <c r="AE2732" s="10"/>
      <c r="AF2732" s="6"/>
    </row>
    <row r="2733" spans="22:32" x14ac:dyDescent="0.25">
      <c r="V2733" s="10"/>
      <c r="W2733" s="17"/>
      <c r="X2733" s="10"/>
      <c r="Y2733" s="2"/>
      <c r="Z2733" s="2"/>
      <c r="AA2733" s="2"/>
      <c r="AB2733" s="23"/>
      <c r="AC2733" s="23"/>
      <c r="AD2733" s="17"/>
      <c r="AE2733" s="10"/>
      <c r="AF2733" s="6"/>
    </row>
    <row r="2734" spans="22:32" x14ac:dyDescent="0.25">
      <c r="V2734" s="10"/>
      <c r="W2734" s="17"/>
      <c r="X2734" s="10"/>
      <c r="Y2734" s="2"/>
      <c r="Z2734" s="2"/>
      <c r="AA2734" s="2"/>
      <c r="AB2734" s="23"/>
      <c r="AC2734" s="23"/>
      <c r="AD2734" s="17"/>
      <c r="AE2734" s="10"/>
      <c r="AF2734" s="6"/>
    </row>
    <row r="2735" spans="22:32" x14ac:dyDescent="0.25">
      <c r="V2735" s="10"/>
      <c r="W2735" s="17"/>
      <c r="X2735" s="10"/>
      <c r="Y2735" s="2"/>
      <c r="Z2735" s="2"/>
      <c r="AA2735" s="2"/>
      <c r="AB2735" s="23"/>
      <c r="AC2735" s="23"/>
      <c r="AD2735" s="17"/>
      <c r="AE2735" s="10"/>
      <c r="AF2735" s="6"/>
    </row>
    <row r="2736" spans="22:32" x14ac:dyDescent="0.25">
      <c r="V2736" s="10"/>
      <c r="W2736" s="17"/>
      <c r="X2736" s="10"/>
      <c r="Y2736" s="2"/>
      <c r="Z2736" s="2"/>
      <c r="AA2736" s="2"/>
      <c r="AB2736" s="23"/>
      <c r="AC2736" s="23"/>
      <c r="AD2736" s="17"/>
      <c r="AE2736" s="10"/>
      <c r="AF2736" s="6"/>
    </row>
    <row r="2737" spans="22:32" x14ac:dyDescent="0.25">
      <c r="V2737" s="10"/>
      <c r="W2737" s="17"/>
      <c r="X2737" s="10"/>
      <c r="Y2737" s="2"/>
      <c r="Z2737" s="2"/>
      <c r="AA2737" s="2"/>
      <c r="AB2737" s="23"/>
      <c r="AC2737" s="23"/>
      <c r="AD2737" s="17"/>
      <c r="AE2737" s="10"/>
      <c r="AF2737" s="6"/>
    </row>
    <row r="2738" spans="22:32" x14ac:dyDescent="0.25">
      <c r="V2738" s="10"/>
      <c r="W2738" s="17"/>
      <c r="X2738" s="10"/>
      <c r="Y2738" s="2"/>
      <c r="Z2738" s="2"/>
      <c r="AA2738" s="2"/>
      <c r="AB2738" s="23"/>
      <c r="AC2738" s="23"/>
      <c r="AD2738" s="17"/>
      <c r="AE2738" s="10"/>
      <c r="AF2738" s="6"/>
    </row>
    <row r="2739" spans="22:32" x14ac:dyDescent="0.25">
      <c r="V2739" s="10"/>
      <c r="W2739" s="17"/>
      <c r="X2739" s="10"/>
      <c r="Y2739" s="2"/>
      <c r="Z2739" s="2"/>
      <c r="AA2739" s="2"/>
      <c r="AB2739" s="23"/>
      <c r="AC2739" s="23"/>
      <c r="AD2739" s="17"/>
      <c r="AE2739" s="10"/>
      <c r="AF2739" s="6"/>
    </row>
    <row r="2740" spans="22:32" x14ac:dyDescent="0.25">
      <c r="V2740" s="10"/>
      <c r="W2740" s="17"/>
      <c r="X2740" s="10"/>
      <c r="Y2740" s="2"/>
      <c r="Z2740" s="2"/>
      <c r="AA2740" s="2"/>
      <c r="AB2740" s="23"/>
      <c r="AC2740" s="23"/>
      <c r="AD2740" s="17"/>
      <c r="AE2740" s="10"/>
      <c r="AF2740" s="6"/>
    </row>
    <row r="2741" spans="22:32" x14ac:dyDescent="0.25">
      <c r="V2741" s="10"/>
      <c r="W2741" s="17"/>
      <c r="X2741" s="10"/>
      <c r="Y2741" s="2"/>
      <c r="Z2741" s="2"/>
      <c r="AA2741" s="2"/>
      <c r="AB2741" s="23"/>
      <c r="AC2741" s="23"/>
      <c r="AD2741" s="17"/>
      <c r="AE2741" s="10"/>
      <c r="AF2741" s="6"/>
    </row>
    <row r="2742" spans="22:32" x14ac:dyDescent="0.25">
      <c r="V2742" s="10"/>
      <c r="W2742" s="17"/>
      <c r="X2742" s="10"/>
      <c r="Y2742" s="2"/>
      <c r="Z2742" s="2"/>
      <c r="AA2742" s="2"/>
      <c r="AB2742" s="23"/>
      <c r="AC2742" s="23"/>
      <c r="AD2742" s="17"/>
      <c r="AE2742" s="10"/>
      <c r="AF2742" s="6"/>
    </row>
    <row r="2743" spans="22:32" x14ac:dyDescent="0.25">
      <c r="V2743" s="10"/>
      <c r="W2743" s="17"/>
      <c r="X2743" s="10"/>
      <c r="Y2743" s="2"/>
      <c r="Z2743" s="2"/>
      <c r="AA2743" s="2"/>
      <c r="AB2743" s="23"/>
      <c r="AC2743" s="23"/>
      <c r="AD2743" s="17"/>
      <c r="AE2743" s="10"/>
      <c r="AF2743" s="6"/>
    </row>
    <row r="2744" spans="22:32" x14ac:dyDescent="0.25">
      <c r="V2744" s="10"/>
      <c r="W2744" s="17"/>
      <c r="X2744" s="10"/>
      <c r="Y2744" s="2"/>
      <c r="Z2744" s="2"/>
      <c r="AA2744" s="2"/>
      <c r="AB2744" s="23"/>
      <c r="AC2744" s="23"/>
      <c r="AD2744" s="17"/>
      <c r="AE2744" s="10"/>
      <c r="AF2744" s="6"/>
    </row>
    <row r="2745" spans="22:32" x14ac:dyDescent="0.25">
      <c r="V2745" s="10"/>
      <c r="W2745" s="17"/>
      <c r="X2745" s="10"/>
      <c r="Y2745" s="2"/>
      <c r="Z2745" s="2"/>
      <c r="AA2745" s="2"/>
      <c r="AB2745" s="23"/>
      <c r="AC2745" s="23"/>
      <c r="AD2745" s="17"/>
      <c r="AE2745" s="10"/>
      <c r="AF2745" s="6"/>
    </row>
    <row r="2746" spans="22:32" x14ac:dyDescent="0.25">
      <c r="V2746" s="10"/>
      <c r="W2746" s="17"/>
      <c r="X2746" s="10"/>
      <c r="Y2746" s="2"/>
      <c r="Z2746" s="2"/>
      <c r="AA2746" s="2"/>
      <c r="AB2746" s="23"/>
      <c r="AC2746" s="23"/>
      <c r="AD2746" s="17"/>
      <c r="AE2746" s="10"/>
      <c r="AF2746" s="6"/>
    </row>
    <row r="2747" spans="22:32" x14ac:dyDescent="0.25">
      <c r="V2747" s="10"/>
      <c r="W2747" s="17"/>
      <c r="X2747" s="10"/>
      <c r="Y2747" s="2"/>
      <c r="Z2747" s="2"/>
      <c r="AA2747" s="2"/>
      <c r="AB2747" s="23"/>
      <c r="AC2747" s="23"/>
      <c r="AD2747" s="17"/>
      <c r="AE2747" s="10"/>
      <c r="AF2747" s="6"/>
    </row>
    <row r="2748" spans="22:32" x14ac:dyDescent="0.25">
      <c r="V2748" s="10"/>
      <c r="W2748" s="17"/>
      <c r="X2748" s="10"/>
      <c r="Y2748" s="2"/>
      <c r="Z2748" s="2"/>
      <c r="AA2748" s="2"/>
      <c r="AB2748" s="23"/>
      <c r="AC2748" s="23"/>
      <c r="AD2748" s="17"/>
      <c r="AE2748" s="10"/>
      <c r="AF2748" s="6"/>
    </row>
    <row r="2749" spans="22:32" x14ac:dyDescent="0.25">
      <c r="V2749" s="10"/>
      <c r="W2749" s="17"/>
      <c r="X2749" s="10"/>
      <c r="Y2749" s="2"/>
      <c r="Z2749" s="2"/>
      <c r="AA2749" s="2"/>
      <c r="AB2749" s="23"/>
      <c r="AC2749" s="23"/>
      <c r="AD2749" s="17"/>
      <c r="AE2749" s="10"/>
      <c r="AF2749" s="6"/>
    </row>
    <row r="2750" spans="22:32" x14ac:dyDescent="0.25">
      <c r="V2750" s="10"/>
      <c r="W2750" s="17"/>
      <c r="X2750" s="10"/>
      <c r="Y2750" s="2"/>
      <c r="Z2750" s="2"/>
      <c r="AA2750" s="2"/>
      <c r="AB2750" s="23"/>
      <c r="AC2750" s="23"/>
      <c r="AD2750" s="17"/>
      <c r="AE2750" s="10"/>
      <c r="AF2750" s="6"/>
    </row>
    <row r="2751" spans="22:32" x14ac:dyDescent="0.25">
      <c r="V2751" s="10"/>
      <c r="W2751" s="17"/>
      <c r="X2751" s="10"/>
      <c r="Y2751" s="2"/>
      <c r="Z2751" s="2"/>
      <c r="AA2751" s="2"/>
      <c r="AB2751" s="23"/>
      <c r="AC2751" s="23"/>
      <c r="AD2751" s="17"/>
      <c r="AE2751" s="10"/>
      <c r="AF2751" s="6"/>
    </row>
    <row r="2752" spans="22:32" x14ac:dyDescent="0.25">
      <c r="V2752" s="10"/>
      <c r="W2752" s="17"/>
      <c r="X2752" s="10"/>
      <c r="Y2752" s="2"/>
      <c r="Z2752" s="2"/>
      <c r="AA2752" s="2"/>
      <c r="AB2752" s="23"/>
      <c r="AC2752" s="23"/>
      <c r="AD2752" s="17"/>
      <c r="AE2752" s="10"/>
      <c r="AF2752" s="6"/>
    </row>
    <row r="2753" spans="22:32" x14ac:dyDescent="0.25">
      <c r="V2753" s="10"/>
      <c r="W2753" s="17"/>
      <c r="X2753" s="10"/>
      <c r="Y2753" s="2"/>
      <c r="Z2753" s="2"/>
      <c r="AA2753" s="2"/>
      <c r="AB2753" s="23"/>
      <c r="AC2753" s="23"/>
      <c r="AD2753" s="17"/>
      <c r="AE2753" s="10"/>
      <c r="AF2753" s="6"/>
    </row>
    <row r="2754" spans="22:32" x14ac:dyDescent="0.25">
      <c r="V2754" s="10"/>
      <c r="W2754" s="17"/>
      <c r="X2754" s="10"/>
      <c r="Y2754" s="2"/>
      <c r="Z2754" s="2"/>
      <c r="AA2754" s="2"/>
      <c r="AB2754" s="23"/>
      <c r="AC2754" s="23"/>
      <c r="AD2754" s="17"/>
      <c r="AE2754" s="10"/>
      <c r="AF2754" s="6"/>
    </row>
    <row r="2755" spans="22:32" x14ac:dyDescent="0.25">
      <c r="V2755" s="10"/>
      <c r="W2755" s="17"/>
      <c r="X2755" s="10"/>
      <c r="Y2755" s="2"/>
      <c r="Z2755" s="2"/>
      <c r="AA2755" s="2"/>
      <c r="AB2755" s="23"/>
      <c r="AC2755" s="23"/>
      <c r="AD2755" s="17"/>
      <c r="AE2755" s="10"/>
      <c r="AF2755" s="6"/>
    </row>
    <row r="2756" spans="22:32" x14ac:dyDescent="0.25">
      <c r="V2756" s="10"/>
      <c r="W2756" s="17"/>
      <c r="X2756" s="10"/>
      <c r="Y2756" s="2"/>
      <c r="Z2756" s="2"/>
      <c r="AA2756" s="2"/>
      <c r="AB2756" s="23"/>
      <c r="AC2756" s="23"/>
      <c r="AD2756" s="17"/>
      <c r="AE2756" s="10"/>
      <c r="AF2756" s="6"/>
    </row>
    <row r="2757" spans="22:32" x14ac:dyDescent="0.25">
      <c r="V2757" s="10"/>
      <c r="W2757" s="17"/>
      <c r="X2757" s="10"/>
      <c r="Y2757" s="2"/>
      <c r="Z2757" s="2"/>
      <c r="AA2757" s="2"/>
      <c r="AB2757" s="23"/>
      <c r="AC2757" s="23"/>
      <c r="AD2757" s="17"/>
      <c r="AE2757" s="10"/>
      <c r="AF2757" s="6"/>
    </row>
    <row r="2758" spans="22:32" x14ac:dyDescent="0.25">
      <c r="V2758" s="10"/>
      <c r="W2758" s="17"/>
      <c r="X2758" s="10"/>
      <c r="Y2758" s="2"/>
      <c r="Z2758" s="2"/>
      <c r="AA2758" s="2"/>
      <c r="AB2758" s="23"/>
      <c r="AC2758" s="23"/>
      <c r="AD2758" s="17"/>
      <c r="AE2758" s="10"/>
      <c r="AF2758" s="6"/>
    </row>
    <row r="2759" spans="22:32" x14ac:dyDescent="0.25">
      <c r="V2759" s="10"/>
      <c r="W2759" s="17"/>
      <c r="X2759" s="10"/>
      <c r="Y2759" s="2"/>
      <c r="Z2759" s="2"/>
      <c r="AA2759" s="2"/>
      <c r="AB2759" s="23"/>
      <c r="AC2759" s="23"/>
      <c r="AD2759" s="17"/>
      <c r="AE2759" s="10"/>
      <c r="AF2759" s="6"/>
    </row>
    <row r="2760" spans="22:32" x14ac:dyDescent="0.25">
      <c r="V2760" s="10"/>
      <c r="W2760" s="17"/>
      <c r="X2760" s="10"/>
      <c r="Y2760" s="2"/>
      <c r="Z2760" s="2"/>
      <c r="AA2760" s="2"/>
      <c r="AB2760" s="23"/>
      <c r="AC2760" s="23"/>
      <c r="AD2760" s="17"/>
      <c r="AE2760" s="10"/>
      <c r="AF2760" s="6"/>
    </row>
    <row r="2761" spans="22:32" x14ac:dyDescent="0.25">
      <c r="V2761" s="10"/>
      <c r="W2761" s="17"/>
      <c r="X2761" s="10"/>
      <c r="Y2761" s="2"/>
      <c r="Z2761" s="2"/>
      <c r="AA2761" s="2"/>
      <c r="AB2761" s="23"/>
      <c r="AC2761" s="23"/>
      <c r="AD2761" s="17"/>
      <c r="AE2761" s="10"/>
      <c r="AF2761" s="6"/>
    </row>
    <row r="2762" spans="22:32" x14ac:dyDescent="0.25">
      <c r="V2762" s="10"/>
      <c r="W2762" s="17"/>
      <c r="X2762" s="10"/>
      <c r="Y2762" s="2"/>
      <c r="Z2762" s="2"/>
      <c r="AA2762" s="2"/>
      <c r="AB2762" s="23"/>
      <c r="AC2762" s="23"/>
      <c r="AD2762" s="17"/>
      <c r="AE2762" s="10"/>
      <c r="AF2762" s="6"/>
    </row>
    <row r="2763" spans="22:32" x14ac:dyDescent="0.25">
      <c r="V2763" s="10"/>
      <c r="W2763" s="17"/>
      <c r="X2763" s="10"/>
      <c r="Y2763" s="2"/>
      <c r="Z2763" s="2"/>
      <c r="AA2763" s="2"/>
      <c r="AB2763" s="23"/>
      <c r="AC2763" s="23"/>
      <c r="AD2763" s="17"/>
      <c r="AE2763" s="10"/>
      <c r="AF2763" s="6"/>
    </row>
    <row r="2764" spans="22:32" x14ac:dyDescent="0.25">
      <c r="V2764" s="10"/>
      <c r="W2764" s="17"/>
      <c r="X2764" s="10"/>
      <c r="Y2764" s="2"/>
      <c r="Z2764" s="2"/>
      <c r="AA2764" s="2"/>
      <c r="AB2764" s="23"/>
      <c r="AC2764" s="23"/>
      <c r="AD2764" s="17"/>
      <c r="AE2764" s="10"/>
      <c r="AF2764" s="6"/>
    </row>
    <row r="2765" spans="22:32" x14ac:dyDescent="0.25">
      <c r="V2765" s="10"/>
      <c r="W2765" s="17"/>
      <c r="X2765" s="10"/>
      <c r="Y2765" s="2"/>
      <c r="Z2765" s="2"/>
      <c r="AA2765" s="2"/>
      <c r="AB2765" s="23"/>
      <c r="AC2765" s="23"/>
      <c r="AD2765" s="17"/>
      <c r="AE2765" s="10"/>
      <c r="AF2765" s="6"/>
    </row>
    <row r="2766" spans="22:32" x14ac:dyDescent="0.25">
      <c r="V2766" s="10"/>
      <c r="W2766" s="17"/>
      <c r="X2766" s="10"/>
      <c r="Y2766" s="2"/>
      <c r="Z2766" s="2"/>
      <c r="AA2766" s="2"/>
      <c r="AB2766" s="23"/>
      <c r="AC2766" s="23"/>
      <c r="AD2766" s="17"/>
      <c r="AE2766" s="10"/>
      <c r="AF2766" s="6"/>
    </row>
    <row r="2767" spans="22:32" x14ac:dyDescent="0.25">
      <c r="V2767" s="10"/>
      <c r="W2767" s="17"/>
      <c r="X2767" s="10"/>
      <c r="Y2767" s="2"/>
      <c r="Z2767" s="2"/>
      <c r="AA2767" s="2"/>
      <c r="AB2767" s="23"/>
      <c r="AC2767" s="23"/>
      <c r="AD2767" s="17"/>
      <c r="AE2767" s="10"/>
      <c r="AF2767" s="6"/>
    </row>
    <row r="2768" spans="22:32" x14ac:dyDescent="0.25">
      <c r="V2768" s="10"/>
      <c r="W2768" s="17"/>
      <c r="X2768" s="10"/>
      <c r="Y2768" s="2"/>
      <c r="Z2768" s="2"/>
      <c r="AA2768" s="2"/>
      <c r="AB2768" s="23"/>
      <c r="AC2768" s="23"/>
      <c r="AD2768" s="17"/>
      <c r="AE2768" s="10"/>
      <c r="AF2768" s="6"/>
    </row>
    <row r="2769" spans="22:32" x14ac:dyDescent="0.25">
      <c r="V2769" s="10"/>
      <c r="W2769" s="17"/>
      <c r="X2769" s="10"/>
      <c r="Y2769" s="2"/>
      <c r="Z2769" s="2"/>
      <c r="AA2769" s="2"/>
      <c r="AB2769" s="23"/>
      <c r="AC2769" s="23"/>
      <c r="AD2769" s="17"/>
      <c r="AE2769" s="10"/>
      <c r="AF2769" s="6"/>
    </row>
    <row r="2770" spans="22:32" x14ac:dyDescent="0.25">
      <c r="V2770" s="10"/>
      <c r="W2770" s="17"/>
      <c r="X2770" s="10"/>
      <c r="Y2770" s="2"/>
      <c r="Z2770" s="2"/>
      <c r="AA2770" s="2"/>
      <c r="AB2770" s="23"/>
      <c r="AC2770" s="23"/>
      <c r="AD2770" s="17"/>
      <c r="AE2770" s="10"/>
      <c r="AF2770" s="6"/>
    </row>
    <row r="2771" spans="22:32" x14ac:dyDescent="0.25">
      <c r="V2771" s="10"/>
      <c r="W2771" s="17"/>
      <c r="X2771" s="10"/>
      <c r="Y2771" s="2"/>
      <c r="Z2771" s="2"/>
      <c r="AA2771" s="2"/>
      <c r="AB2771" s="23"/>
      <c r="AC2771" s="23"/>
      <c r="AD2771" s="17"/>
      <c r="AE2771" s="10"/>
      <c r="AF2771" s="6"/>
    </row>
    <row r="2772" spans="22:32" x14ac:dyDescent="0.25">
      <c r="V2772" s="10"/>
      <c r="W2772" s="17"/>
      <c r="X2772" s="10"/>
      <c r="Y2772" s="2"/>
      <c r="Z2772" s="2"/>
      <c r="AA2772" s="2"/>
      <c r="AB2772" s="23"/>
      <c r="AC2772" s="23"/>
      <c r="AD2772" s="17"/>
      <c r="AE2772" s="10"/>
      <c r="AF2772" s="6"/>
    </row>
    <row r="2773" spans="22:32" x14ac:dyDescent="0.25">
      <c r="V2773" s="10"/>
      <c r="W2773" s="17"/>
      <c r="X2773" s="10"/>
      <c r="Y2773" s="2"/>
      <c r="Z2773" s="2"/>
      <c r="AA2773" s="2"/>
      <c r="AB2773" s="23"/>
      <c r="AC2773" s="23"/>
      <c r="AD2773" s="17"/>
      <c r="AE2773" s="10"/>
      <c r="AF2773" s="6"/>
    </row>
    <row r="2774" spans="22:32" x14ac:dyDescent="0.25">
      <c r="V2774" s="10"/>
      <c r="W2774" s="17"/>
      <c r="X2774" s="10"/>
      <c r="Y2774" s="2"/>
      <c r="Z2774" s="2"/>
      <c r="AA2774" s="2"/>
      <c r="AB2774" s="23"/>
      <c r="AC2774" s="23"/>
      <c r="AD2774" s="17"/>
      <c r="AE2774" s="10"/>
      <c r="AF2774" s="6"/>
    </row>
    <row r="2775" spans="22:32" x14ac:dyDescent="0.25">
      <c r="V2775" s="10"/>
      <c r="W2775" s="17"/>
      <c r="X2775" s="10"/>
      <c r="Y2775" s="2"/>
      <c r="Z2775" s="2"/>
      <c r="AA2775" s="2"/>
      <c r="AB2775" s="23"/>
      <c r="AC2775" s="23"/>
      <c r="AD2775" s="17"/>
      <c r="AE2775" s="10"/>
      <c r="AF2775" s="6"/>
    </row>
    <row r="2776" spans="22:32" x14ac:dyDescent="0.25">
      <c r="V2776" s="10"/>
      <c r="W2776" s="17"/>
      <c r="X2776" s="10"/>
      <c r="Y2776" s="2"/>
      <c r="Z2776" s="2"/>
      <c r="AA2776" s="2"/>
      <c r="AB2776" s="23"/>
      <c r="AC2776" s="23"/>
      <c r="AD2776" s="17"/>
      <c r="AE2776" s="10"/>
      <c r="AF2776" s="6"/>
    </row>
    <row r="2777" spans="22:32" x14ac:dyDescent="0.25">
      <c r="V2777" s="10"/>
      <c r="W2777" s="17"/>
      <c r="X2777" s="10"/>
      <c r="Y2777" s="2"/>
      <c r="Z2777" s="2"/>
      <c r="AA2777" s="2"/>
      <c r="AB2777" s="23"/>
      <c r="AC2777" s="23"/>
      <c r="AD2777" s="17"/>
      <c r="AE2777" s="10"/>
      <c r="AF2777" s="6"/>
    </row>
    <row r="2778" spans="22:32" x14ac:dyDescent="0.25">
      <c r="V2778" s="10"/>
      <c r="W2778" s="17"/>
      <c r="X2778" s="10"/>
      <c r="Y2778" s="2"/>
      <c r="Z2778" s="2"/>
      <c r="AA2778" s="2"/>
      <c r="AB2778" s="23"/>
      <c r="AC2778" s="23"/>
      <c r="AD2778" s="17"/>
      <c r="AE2778" s="10"/>
      <c r="AF2778" s="6"/>
    </row>
    <row r="2779" spans="22:32" x14ac:dyDescent="0.25">
      <c r="V2779" s="10"/>
      <c r="W2779" s="17"/>
      <c r="X2779" s="10"/>
      <c r="Y2779" s="2"/>
      <c r="Z2779" s="2"/>
      <c r="AA2779" s="2"/>
      <c r="AB2779" s="23"/>
      <c r="AC2779" s="23"/>
      <c r="AD2779" s="17"/>
      <c r="AE2779" s="10"/>
      <c r="AF2779" s="6"/>
    </row>
    <row r="2780" spans="22:32" x14ac:dyDescent="0.25">
      <c r="V2780" s="10"/>
      <c r="W2780" s="17"/>
      <c r="X2780" s="10"/>
      <c r="Y2780" s="2"/>
      <c r="Z2780" s="2"/>
      <c r="AA2780" s="2"/>
      <c r="AB2780" s="23"/>
      <c r="AC2780" s="23"/>
      <c r="AD2780" s="17"/>
      <c r="AE2780" s="10"/>
      <c r="AF2780" s="6"/>
    </row>
    <row r="2781" spans="22:32" x14ac:dyDescent="0.25">
      <c r="V2781" s="10"/>
      <c r="W2781" s="17"/>
      <c r="X2781" s="10"/>
      <c r="Y2781" s="2"/>
      <c r="Z2781" s="2"/>
      <c r="AA2781" s="2"/>
      <c r="AB2781" s="23"/>
      <c r="AC2781" s="23"/>
      <c r="AD2781" s="17"/>
      <c r="AE2781" s="10"/>
      <c r="AF2781" s="6"/>
    </row>
    <row r="2782" spans="22:32" x14ac:dyDescent="0.25">
      <c r="V2782" s="10"/>
      <c r="W2782" s="17"/>
      <c r="X2782" s="10"/>
      <c r="Y2782" s="2"/>
      <c r="Z2782" s="2"/>
      <c r="AA2782" s="2"/>
      <c r="AB2782" s="23"/>
      <c r="AC2782" s="23"/>
      <c r="AD2782" s="17"/>
      <c r="AE2782" s="10"/>
      <c r="AF2782" s="6"/>
    </row>
    <row r="2783" spans="22:32" x14ac:dyDescent="0.25">
      <c r="V2783" s="10"/>
      <c r="W2783" s="17"/>
      <c r="X2783" s="10"/>
      <c r="Y2783" s="2"/>
      <c r="Z2783" s="2"/>
      <c r="AA2783" s="2"/>
      <c r="AB2783" s="23"/>
      <c r="AC2783" s="23"/>
      <c r="AD2783" s="17"/>
      <c r="AE2783" s="10"/>
      <c r="AF2783" s="6"/>
    </row>
    <row r="2784" spans="22:32" x14ac:dyDescent="0.25">
      <c r="V2784" s="10"/>
      <c r="W2784" s="17"/>
      <c r="X2784" s="10"/>
      <c r="Y2784" s="2"/>
      <c r="Z2784" s="2"/>
      <c r="AA2784" s="2"/>
      <c r="AB2784" s="23"/>
      <c r="AC2784" s="23"/>
      <c r="AD2784" s="17"/>
      <c r="AE2784" s="10"/>
      <c r="AF2784" s="6"/>
    </row>
    <row r="2785" spans="22:32" x14ac:dyDescent="0.25">
      <c r="V2785" s="10"/>
      <c r="W2785" s="17"/>
      <c r="X2785" s="10"/>
      <c r="Y2785" s="2"/>
      <c r="Z2785" s="2"/>
      <c r="AA2785" s="2"/>
      <c r="AB2785" s="23"/>
      <c r="AC2785" s="23"/>
      <c r="AD2785" s="17"/>
      <c r="AE2785" s="10"/>
      <c r="AF2785" s="6"/>
    </row>
    <row r="2786" spans="22:32" x14ac:dyDescent="0.25">
      <c r="V2786" s="10"/>
      <c r="W2786" s="17"/>
      <c r="X2786" s="10"/>
      <c r="Y2786" s="2"/>
      <c r="Z2786" s="2"/>
      <c r="AA2786" s="2"/>
      <c r="AB2786" s="23"/>
      <c r="AC2786" s="23"/>
      <c r="AD2786" s="17"/>
      <c r="AE2786" s="10"/>
      <c r="AF2786" s="6"/>
    </row>
    <row r="2787" spans="22:32" x14ac:dyDescent="0.25">
      <c r="V2787" s="10"/>
      <c r="W2787" s="17"/>
      <c r="X2787" s="10"/>
      <c r="Y2787" s="2"/>
      <c r="Z2787" s="2"/>
      <c r="AA2787" s="2"/>
      <c r="AB2787" s="23"/>
      <c r="AC2787" s="23"/>
      <c r="AD2787" s="17"/>
      <c r="AE2787" s="10"/>
      <c r="AF2787" s="6"/>
    </row>
    <row r="2788" spans="22:32" x14ac:dyDescent="0.25">
      <c r="V2788" s="10"/>
      <c r="W2788" s="17"/>
      <c r="X2788" s="10"/>
      <c r="Y2788" s="2"/>
      <c r="Z2788" s="2"/>
      <c r="AA2788" s="2"/>
      <c r="AB2788" s="23"/>
      <c r="AC2788" s="23"/>
      <c r="AD2788" s="17"/>
      <c r="AE2788" s="10"/>
      <c r="AF2788" s="6"/>
    </row>
    <row r="2789" spans="22:32" x14ac:dyDescent="0.25">
      <c r="V2789" s="10"/>
      <c r="W2789" s="17"/>
      <c r="X2789" s="10"/>
      <c r="Y2789" s="2"/>
      <c r="Z2789" s="2"/>
      <c r="AA2789" s="2"/>
      <c r="AB2789" s="23"/>
      <c r="AC2789" s="23"/>
      <c r="AD2789" s="17"/>
      <c r="AE2789" s="10"/>
      <c r="AF2789" s="6"/>
    </row>
    <row r="2790" spans="22:32" x14ac:dyDescent="0.25">
      <c r="V2790" s="10"/>
      <c r="W2790" s="17"/>
      <c r="X2790" s="10"/>
      <c r="Y2790" s="2"/>
      <c r="Z2790" s="2"/>
      <c r="AA2790" s="2"/>
      <c r="AB2790" s="23"/>
      <c r="AC2790" s="23"/>
      <c r="AD2790" s="17"/>
      <c r="AE2790" s="10"/>
      <c r="AF2790" s="6"/>
    </row>
    <row r="2791" spans="22:32" x14ac:dyDescent="0.25">
      <c r="V2791" s="10"/>
      <c r="W2791" s="17"/>
      <c r="X2791" s="10"/>
      <c r="Y2791" s="2"/>
      <c r="Z2791" s="2"/>
      <c r="AA2791" s="2"/>
      <c r="AB2791" s="23"/>
      <c r="AC2791" s="23"/>
      <c r="AD2791" s="17"/>
      <c r="AE2791" s="10"/>
      <c r="AF2791" s="6"/>
    </row>
    <row r="2792" spans="22:32" x14ac:dyDescent="0.25">
      <c r="V2792" s="10"/>
      <c r="W2792" s="17"/>
      <c r="X2792" s="10"/>
      <c r="Y2792" s="2"/>
      <c r="Z2792" s="2"/>
      <c r="AA2792" s="2"/>
      <c r="AB2792" s="23"/>
      <c r="AC2792" s="23"/>
      <c r="AD2792" s="17"/>
      <c r="AE2792" s="10"/>
      <c r="AF2792" s="6"/>
    </row>
    <row r="2793" spans="22:32" x14ac:dyDescent="0.25">
      <c r="V2793" s="10"/>
      <c r="W2793" s="17"/>
      <c r="X2793" s="10"/>
      <c r="Y2793" s="2"/>
      <c r="Z2793" s="2"/>
      <c r="AA2793" s="2"/>
      <c r="AB2793" s="23"/>
      <c r="AC2793" s="23"/>
      <c r="AD2793" s="17"/>
      <c r="AE2793" s="10"/>
      <c r="AF2793" s="6"/>
    </row>
    <row r="2794" spans="22:32" x14ac:dyDescent="0.25">
      <c r="V2794" s="10"/>
      <c r="W2794" s="17"/>
      <c r="X2794" s="10"/>
      <c r="Y2794" s="2"/>
      <c r="Z2794" s="2"/>
      <c r="AA2794" s="2"/>
      <c r="AB2794" s="23"/>
      <c r="AC2794" s="23"/>
      <c r="AD2794" s="17"/>
      <c r="AE2794" s="10"/>
      <c r="AF2794" s="6"/>
    </row>
    <row r="2795" spans="22:32" x14ac:dyDescent="0.25">
      <c r="V2795" s="10"/>
      <c r="W2795" s="17"/>
      <c r="X2795" s="10"/>
      <c r="Y2795" s="2"/>
      <c r="Z2795" s="2"/>
      <c r="AA2795" s="2"/>
      <c r="AB2795" s="23"/>
      <c r="AC2795" s="23"/>
      <c r="AD2795" s="17"/>
      <c r="AE2795" s="10"/>
      <c r="AF2795" s="6"/>
    </row>
    <row r="2796" spans="22:32" x14ac:dyDescent="0.25">
      <c r="V2796" s="10"/>
      <c r="W2796" s="17"/>
      <c r="X2796" s="10"/>
      <c r="Y2796" s="2"/>
      <c r="Z2796" s="2"/>
      <c r="AA2796" s="2"/>
      <c r="AB2796" s="23"/>
      <c r="AC2796" s="23"/>
      <c r="AD2796" s="17"/>
      <c r="AE2796" s="10"/>
      <c r="AF2796" s="6"/>
    </row>
    <row r="2797" spans="22:32" x14ac:dyDescent="0.25">
      <c r="V2797" s="10"/>
      <c r="W2797" s="17"/>
      <c r="X2797" s="10"/>
      <c r="Y2797" s="2"/>
      <c r="Z2797" s="2"/>
      <c r="AA2797" s="2"/>
      <c r="AB2797" s="23"/>
      <c r="AC2797" s="23"/>
      <c r="AD2797" s="17"/>
      <c r="AE2797" s="10"/>
      <c r="AF2797" s="6"/>
    </row>
    <row r="2798" spans="22:32" x14ac:dyDescent="0.25">
      <c r="V2798" s="10"/>
      <c r="W2798" s="17"/>
      <c r="X2798" s="10"/>
      <c r="Y2798" s="2"/>
      <c r="Z2798" s="2"/>
      <c r="AA2798" s="2"/>
      <c r="AB2798" s="23"/>
      <c r="AC2798" s="23"/>
      <c r="AD2798" s="17"/>
      <c r="AE2798" s="10"/>
      <c r="AF2798" s="6"/>
    </row>
    <row r="2799" spans="22:32" x14ac:dyDescent="0.25">
      <c r="V2799" s="10"/>
      <c r="W2799" s="17"/>
      <c r="X2799" s="10"/>
      <c r="Y2799" s="2"/>
      <c r="Z2799" s="2"/>
      <c r="AA2799" s="2"/>
      <c r="AB2799" s="23"/>
      <c r="AC2799" s="23"/>
      <c r="AD2799" s="17"/>
      <c r="AE2799" s="10"/>
      <c r="AF2799" s="6"/>
    </row>
    <row r="2800" spans="22:32" x14ac:dyDescent="0.25">
      <c r="V2800" s="10"/>
      <c r="W2800" s="17"/>
      <c r="X2800" s="10"/>
      <c r="Y2800" s="2"/>
      <c r="Z2800" s="2"/>
      <c r="AA2800" s="2"/>
      <c r="AB2800" s="23"/>
      <c r="AC2800" s="23"/>
      <c r="AD2800" s="17"/>
      <c r="AE2800" s="10"/>
      <c r="AF2800" s="6"/>
    </row>
    <row r="2801" spans="22:32" x14ac:dyDescent="0.25">
      <c r="V2801" s="10"/>
      <c r="W2801" s="17"/>
      <c r="X2801" s="10"/>
      <c r="Y2801" s="2"/>
      <c r="Z2801" s="2"/>
      <c r="AA2801" s="2"/>
      <c r="AB2801" s="23"/>
      <c r="AC2801" s="23"/>
      <c r="AD2801" s="17"/>
      <c r="AE2801" s="10"/>
      <c r="AF2801" s="6"/>
    </row>
    <row r="2802" spans="22:32" x14ac:dyDescent="0.25">
      <c r="V2802" s="10"/>
      <c r="W2802" s="17"/>
      <c r="X2802" s="10"/>
      <c r="Y2802" s="2"/>
      <c r="Z2802" s="2"/>
      <c r="AA2802" s="2"/>
      <c r="AB2802" s="23"/>
      <c r="AC2802" s="23"/>
      <c r="AD2802" s="17"/>
      <c r="AE2802" s="10"/>
      <c r="AF2802" s="6"/>
    </row>
    <row r="2803" spans="22:32" x14ac:dyDescent="0.25">
      <c r="V2803" s="10"/>
      <c r="W2803" s="17"/>
      <c r="X2803" s="10"/>
      <c r="Y2803" s="2"/>
      <c r="Z2803" s="2"/>
      <c r="AA2803" s="2"/>
      <c r="AB2803" s="23"/>
      <c r="AC2803" s="23"/>
      <c r="AD2803" s="17"/>
      <c r="AE2803" s="10"/>
      <c r="AF2803" s="6"/>
    </row>
    <row r="2804" spans="22:32" x14ac:dyDescent="0.25">
      <c r="V2804" s="10"/>
      <c r="W2804" s="17"/>
      <c r="X2804" s="10"/>
      <c r="Y2804" s="2"/>
      <c r="Z2804" s="2"/>
      <c r="AA2804" s="2"/>
      <c r="AB2804" s="23"/>
      <c r="AC2804" s="23"/>
      <c r="AD2804" s="17"/>
      <c r="AE2804" s="10"/>
      <c r="AF2804" s="6"/>
    </row>
    <row r="2805" spans="22:32" x14ac:dyDescent="0.25">
      <c r="V2805" s="10"/>
      <c r="W2805" s="17"/>
      <c r="X2805" s="10"/>
      <c r="Y2805" s="2"/>
      <c r="Z2805" s="2"/>
      <c r="AA2805" s="2"/>
      <c r="AB2805" s="23"/>
      <c r="AC2805" s="23"/>
      <c r="AD2805" s="17"/>
      <c r="AE2805" s="10"/>
      <c r="AF2805" s="6"/>
    </row>
    <row r="2806" spans="22:32" x14ac:dyDescent="0.25">
      <c r="V2806" s="10"/>
      <c r="W2806" s="17"/>
      <c r="X2806" s="10"/>
      <c r="Y2806" s="2"/>
      <c r="Z2806" s="2"/>
      <c r="AA2806" s="2"/>
      <c r="AB2806" s="23"/>
      <c r="AC2806" s="23"/>
      <c r="AD2806" s="17"/>
      <c r="AE2806" s="10"/>
      <c r="AF2806" s="6"/>
    </row>
    <row r="2807" spans="22:32" x14ac:dyDescent="0.25">
      <c r="V2807" s="10"/>
      <c r="W2807" s="17"/>
      <c r="X2807" s="10"/>
      <c r="Y2807" s="2"/>
      <c r="Z2807" s="2"/>
      <c r="AA2807" s="2"/>
      <c r="AB2807" s="23"/>
      <c r="AC2807" s="23"/>
      <c r="AD2807" s="17"/>
      <c r="AE2807" s="10"/>
      <c r="AF2807" s="6"/>
    </row>
    <row r="2808" spans="22:32" x14ac:dyDescent="0.25">
      <c r="V2808" s="10"/>
      <c r="W2808" s="17"/>
      <c r="X2808" s="10"/>
      <c r="Y2808" s="2"/>
      <c r="Z2808" s="2"/>
      <c r="AA2808" s="2"/>
      <c r="AB2808" s="23"/>
      <c r="AC2808" s="23"/>
      <c r="AD2808" s="17"/>
      <c r="AE2808" s="10"/>
      <c r="AF2808" s="6"/>
    </row>
    <row r="2809" spans="22:32" x14ac:dyDescent="0.25">
      <c r="V2809" s="10"/>
      <c r="W2809" s="17"/>
      <c r="X2809" s="10"/>
      <c r="Y2809" s="2"/>
      <c r="Z2809" s="2"/>
      <c r="AA2809" s="2"/>
      <c r="AB2809" s="23"/>
      <c r="AC2809" s="23"/>
      <c r="AD2809" s="17"/>
      <c r="AE2809" s="10"/>
      <c r="AF2809" s="6"/>
    </row>
    <row r="2810" spans="22:32" x14ac:dyDescent="0.25">
      <c r="V2810" s="10"/>
      <c r="W2810" s="17"/>
      <c r="X2810" s="10"/>
      <c r="Y2810" s="2"/>
      <c r="Z2810" s="2"/>
      <c r="AA2810" s="2"/>
      <c r="AB2810" s="23"/>
      <c r="AC2810" s="23"/>
      <c r="AD2810" s="17"/>
      <c r="AE2810" s="10"/>
      <c r="AF2810" s="6"/>
    </row>
    <row r="2811" spans="22:32" x14ac:dyDescent="0.25">
      <c r="V2811" s="10"/>
      <c r="W2811" s="17"/>
      <c r="X2811" s="10"/>
      <c r="Y2811" s="2"/>
      <c r="Z2811" s="2"/>
      <c r="AA2811" s="2"/>
      <c r="AB2811" s="23"/>
      <c r="AC2811" s="23"/>
      <c r="AD2811" s="17"/>
      <c r="AE2811" s="10"/>
      <c r="AF2811" s="6"/>
    </row>
    <row r="2812" spans="22:32" x14ac:dyDescent="0.25">
      <c r="V2812" s="10"/>
      <c r="W2812" s="17"/>
      <c r="X2812" s="10"/>
      <c r="Y2812" s="2"/>
      <c r="Z2812" s="2"/>
      <c r="AA2812" s="2"/>
      <c r="AB2812" s="23"/>
      <c r="AC2812" s="23"/>
      <c r="AD2812" s="17"/>
      <c r="AE2812" s="10"/>
      <c r="AF2812" s="6"/>
    </row>
    <row r="2813" spans="22:32" x14ac:dyDescent="0.25">
      <c r="V2813" s="10"/>
      <c r="W2813" s="17"/>
      <c r="X2813" s="10"/>
      <c r="Y2813" s="2"/>
      <c r="Z2813" s="2"/>
      <c r="AA2813" s="2"/>
      <c r="AB2813" s="23"/>
      <c r="AC2813" s="23"/>
      <c r="AD2813" s="17"/>
      <c r="AE2813" s="10"/>
      <c r="AF2813" s="6"/>
    </row>
    <row r="2814" spans="22:32" x14ac:dyDescent="0.25">
      <c r="V2814" s="10"/>
      <c r="W2814" s="17"/>
      <c r="X2814" s="10"/>
      <c r="Y2814" s="2"/>
      <c r="Z2814" s="2"/>
      <c r="AA2814" s="2"/>
      <c r="AB2814" s="23"/>
      <c r="AC2814" s="23"/>
      <c r="AD2814" s="17"/>
      <c r="AE2814" s="10"/>
      <c r="AF2814" s="6"/>
    </row>
    <row r="2815" spans="22:32" x14ac:dyDescent="0.25">
      <c r="V2815" s="10"/>
      <c r="W2815" s="17"/>
      <c r="X2815" s="10"/>
      <c r="Y2815" s="2"/>
      <c r="Z2815" s="2"/>
      <c r="AA2815" s="2"/>
      <c r="AB2815" s="23"/>
      <c r="AC2815" s="23"/>
      <c r="AD2815" s="17"/>
      <c r="AE2815" s="10"/>
      <c r="AF2815" s="6"/>
    </row>
    <row r="2816" spans="22:32" x14ac:dyDescent="0.25">
      <c r="V2816" s="10"/>
      <c r="W2816" s="17"/>
      <c r="X2816" s="10"/>
      <c r="Y2816" s="2"/>
      <c r="Z2816" s="2"/>
      <c r="AA2816" s="2"/>
      <c r="AB2816" s="23"/>
      <c r="AC2816" s="23"/>
      <c r="AD2816" s="17"/>
      <c r="AE2816" s="10"/>
      <c r="AF2816" s="6"/>
    </row>
    <row r="2817" spans="22:32" x14ac:dyDescent="0.25">
      <c r="V2817" s="10"/>
      <c r="W2817" s="17"/>
      <c r="X2817" s="10"/>
      <c r="Y2817" s="2"/>
      <c r="Z2817" s="2"/>
      <c r="AA2817" s="2"/>
      <c r="AB2817" s="23"/>
      <c r="AC2817" s="23"/>
      <c r="AD2817" s="17"/>
      <c r="AE2817" s="10"/>
      <c r="AF2817" s="6"/>
    </row>
    <row r="2818" spans="22:32" x14ac:dyDescent="0.25">
      <c r="V2818" s="10"/>
      <c r="W2818" s="17"/>
      <c r="X2818" s="10"/>
      <c r="Y2818" s="2"/>
      <c r="Z2818" s="2"/>
      <c r="AA2818" s="2"/>
      <c r="AB2818" s="23"/>
      <c r="AC2818" s="23"/>
      <c r="AD2818" s="17"/>
      <c r="AE2818" s="10"/>
      <c r="AF2818" s="6"/>
    </row>
    <row r="2819" spans="22:32" x14ac:dyDescent="0.25">
      <c r="V2819" s="10"/>
      <c r="W2819" s="17"/>
      <c r="X2819" s="10"/>
      <c r="Y2819" s="2"/>
      <c r="Z2819" s="2"/>
      <c r="AA2819" s="2"/>
      <c r="AB2819" s="23"/>
      <c r="AC2819" s="23"/>
      <c r="AD2819" s="17"/>
      <c r="AE2819" s="10"/>
      <c r="AF2819" s="6"/>
    </row>
    <row r="2820" spans="22:32" x14ac:dyDescent="0.25">
      <c r="V2820" s="10"/>
      <c r="W2820" s="17"/>
      <c r="X2820" s="10"/>
      <c r="Y2820" s="2"/>
      <c r="Z2820" s="2"/>
      <c r="AA2820" s="2"/>
      <c r="AB2820" s="23"/>
      <c r="AC2820" s="23"/>
      <c r="AD2820" s="17"/>
      <c r="AE2820" s="10"/>
      <c r="AF2820" s="6"/>
    </row>
    <row r="2821" spans="22:32" x14ac:dyDescent="0.25">
      <c r="V2821" s="10"/>
      <c r="W2821" s="17"/>
      <c r="X2821" s="10"/>
      <c r="Y2821" s="2"/>
      <c r="Z2821" s="2"/>
      <c r="AA2821" s="2"/>
      <c r="AB2821" s="23"/>
      <c r="AC2821" s="23"/>
      <c r="AD2821" s="17"/>
      <c r="AE2821" s="10"/>
      <c r="AF2821" s="6"/>
    </row>
    <row r="2822" spans="22:32" x14ac:dyDescent="0.25">
      <c r="V2822" s="10"/>
      <c r="W2822" s="17"/>
      <c r="X2822" s="10"/>
      <c r="Y2822" s="2"/>
      <c r="Z2822" s="2"/>
      <c r="AA2822" s="2"/>
      <c r="AB2822" s="23"/>
      <c r="AC2822" s="23"/>
      <c r="AD2822" s="17"/>
      <c r="AE2822" s="10"/>
      <c r="AF2822" s="6"/>
    </row>
    <row r="2823" spans="22:32" x14ac:dyDescent="0.25">
      <c r="V2823" s="10"/>
      <c r="W2823" s="17"/>
      <c r="X2823" s="10"/>
      <c r="Y2823" s="2"/>
      <c r="Z2823" s="2"/>
      <c r="AA2823" s="2"/>
      <c r="AB2823" s="23"/>
      <c r="AC2823" s="23"/>
      <c r="AD2823" s="17"/>
      <c r="AE2823" s="10"/>
      <c r="AF2823" s="6"/>
    </row>
    <row r="2824" spans="22:32" x14ac:dyDescent="0.25">
      <c r="V2824" s="10"/>
      <c r="W2824" s="17"/>
      <c r="X2824" s="10"/>
      <c r="Y2824" s="2"/>
      <c r="Z2824" s="2"/>
      <c r="AA2824" s="2"/>
      <c r="AB2824" s="23"/>
      <c r="AC2824" s="23"/>
      <c r="AD2824" s="17"/>
      <c r="AE2824" s="10"/>
      <c r="AF2824" s="6"/>
    </row>
    <row r="2825" spans="22:32" x14ac:dyDescent="0.25">
      <c r="V2825" s="10"/>
      <c r="W2825" s="17"/>
      <c r="X2825" s="10"/>
      <c r="Y2825" s="2"/>
      <c r="Z2825" s="2"/>
      <c r="AA2825" s="2"/>
      <c r="AB2825" s="23"/>
      <c r="AC2825" s="23"/>
      <c r="AD2825" s="17"/>
      <c r="AE2825" s="10"/>
      <c r="AF2825" s="6"/>
    </row>
    <row r="2826" spans="22:32" x14ac:dyDescent="0.25">
      <c r="V2826" s="10"/>
      <c r="W2826" s="17"/>
      <c r="X2826" s="10"/>
      <c r="Y2826" s="2"/>
      <c r="Z2826" s="2"/>
      <c r="AA2826" s="2"/>
      <c r="AB2826" s="23"/>
      <c r="AC2826" s="23"/>
      <c r="AD2826" s="17"/>
      <c r="AE2826" s="10"/>
      <c r="AF2826" s="6"/>
    </row>
    <row r="2827" spans="22:32" x14ac:dyDescent="0.25">
      <c r="V2827" s="10"/>
      <c r="W2827" s="17"/>
      <c r="X2827" s="10"/>
      <c r="Y2827" s="2"/>
      <c r="Z2827" s="2"/>
      <c r="AA2827" s="2"/>
      <c r="AB2827" s="23"/>
      <c r="AC2827" s="23"/>
      <c r="AD2827" s="17"/>
      <c r="AE2827" s="10"/>
      <c r="AF2827" s="6"/>
    </row>
    <row r="2828" spans="22:32" x14ac:dyDescent="0.25">
      <c r="V2828" s="10"/>
      <c r="W2828" s="17"/>
      <c r="X2828" s="10"/>
      <c r="Y2828" s="2"/>
      <c r="Z2828" s="2"/>
      <c r="AA2828" s="2"/>
      <c r="AB2828" s="23"/>
      <c r="AC2828" s="23"/>
      <c r="AD2828" s="17"/>
      <c r="AE2828" s="10"/>
      <c r="AF2828" s="6"/>
    </row>
    <row r="2829" spans="22:32" x14ac:dyDescent="0.25">
      <c r="V2829" s="10"/>
      <c r="W2829" s="17"/>
      <c r="X2829" s="10"/>
      <c r="Y2829" s="2"/>
      <c r="Z2829" s="2"/>
      <c r="AA2829" s="2"/>
      <c r="AB2829" s="23"/>
      <c r="AC2829" s="23"/>
      <c r="AD2829" s="17"/>
      <c r="AE2829" s="10"/>
      <c r="AF2829" s="6"/>
    </row>
    <row r="2830" spans="22:32" x14ac:dyDescent="0.25">
      <c r="V2830" s="10"/>
      <c r="W2830" s="17"/>
      <c r="X2830" s="10"/>
      <c r="Y2830" s="2"/>
      <c r="Z2830" s="2"/>
      <c r="AA2830" s="2"/>
      <c r="AB2830" s="23"/>
      <c r="AC2830" s="23"/>
      <c r="AD2830" s="17"/>
      <c r="AE2830" s="10"/>
      <c r="AF2830" s="6"/>
    </row>
    <row r="2831" spans="22:32" x14ac:dyDescent="0.25">
      <c r="V2831" s="10"/>
      <c r="W2831" s="17"/>
      <c r="X2831" s="10"/>
      <c r="Y2831" s="2"/>
      <c r="Z2831" s="2"/>
      <c r="AA2831" s="2"/>
      <c r="AB2831" s="23"/>
      <c r="AC2831" s="23"/>
      <c r="AD2831" s="17"/>
      <c r="AE2831" s="10"/>
      <c r="AF2831" s="6"/>
    </row>
    <row r="2832" spans="22:32" x14ac:dyDescent="0.25">
      <c r="V2832" s="10"/>
      <c r="W2832" s="17"/>
      <c r="X2832" s="10"/>
      <c r="Y2832" s="2"/>
      <c r="Z2832" s="2"/>
      <c r="AA2832" s="2"/>
      <c r="AB2832" s="23"/>
      <c r="AC2832" s="23"/>
      <c r="AD2832" s="17"/>
      <c r="AE2832" s="10"/>
      <c r="AF2832" s="6"/>
    </row>
    <row r="2833" spans="22:32" x14ac:dyDescent="0.25">
      <c r="V2833" s="10"/>
      <c r="W2833" s="17"/>
      <c r="X2833" s="10"/>
      <c r="Y2833" s="2"/>
      <c r="Z2833" s="2"/>
      <c r="AA2833" s="2"/>
      <c r="AB2833" s="23"/>
      <c r="AC2833" s="23"/>
      <c r="AD2833" s="17"/>
      <c r="AE2833" s="10"/>
      <c r="AF2833" s="6"/>
    </row>
    <row r="2834" spans="22:32" x14ac:dyDescent="0.25">
      <c r="V2834" s="10"/>
      <c r="W2834" s="17"/>
      <c r="X2834" s="10"/>
      <c r="Y2834" s="2"/>
      <c r="Z2834" s="2"/>
      <c r="AA2834" s="2"/>
      <c r="AB2834" s="23"/>
      <c r="AC2834" s="23"/>
      <c r="AD2834" s="17"/>
      <c r="AE2834" s="10"/>
      <c r="AF2834" s="6"/>
    </row>
    <row r="2835" spans="22:32" x14ac:dyDescent="0.25">
      <c r="V2835" s="10"/>
      <c r="W2835" s="17"/>
      <c r="X2835" s="10"/>
      <c r="Y2835" s="2"/>
      <c r="Z2835" s="2"/>
      <c r="AA2835" s="2"/>
      <c r="AB2835" s="23"/>
      <c r="AC2835" s="23"/>
      <c r="AD2835" s="17"/>
      <c r="AE2835" s="10"/>
      <c r="AF2835" s="6"/>
    </row>
    <row r="2836" spans="22:32" x14ac:dyDescent="0.25">
      <c r="V2836" s="10"/>
      <c r="W2836" s="17"/>
      <c r="X2836" s="10"/>
      <c r="Y2836" s="2"/>
      <c r="Z2836" s="2"/>
      <c r="AA2836" s="2"/>
      <c r="AB2836" s="23"/>
      <c r="AC2836" s="23"/>
      <c r="AD2836" s="17"/>
      <c r="AE2836" s="10"/>
      <c r="AF2836" s="6"/>
    </row>
    <row r="2837" spans="22:32" x14ac:dyDescent="0.25">
      <c r="V2837" s="10"/>
      <c r="W2837" s="17"/>
      <c r="X2837" s="10"/>
      <c r="Y2837" s="2"/>
      <c r="Z2837" s="2"/>
      <c r="AA2837" s="2"/>
      <c r="AB2837" s="23"/>
      <c r="AC2837" s="23"/>
      <c r="AD2837" s="17"/>
      <c r="AE2837" s="10"/>
      <c r="AF2837" s="6"/>
    </row>
    <row r="2838" spans="22:32" x14ac:dyDescent="0.25">
      <c r="V2838" s="10"/>
      <c r="W2838" s="17"/>
      <c r="X2838" s="10"/>
      <c r="Y2838" s="2"/>
      <c r="Z2838" s="2"/>
      <c r="AA2838" s="2"/>
      <c r="AB2838" s="23"/>
      <c r="AC2838" s="23"/>
      <c r="AD2838" s="17"/>
      <c r="AE2838" s="10"/>
      <c r="AF2838" s="6"/>
    </row>
    <row r="2839" spans="22:32" x14ac:dyDescent="0.25">
      <c r="V2839" s="10"/>
      <c r="W2839" s="17"/>
      <c r="X2839" s="10"/>
      <c r="Y2839" s="2"/>
      <c r="Z2839" s="2"/>
      <c r="AA2839" s="2"/>
      <c r="AB2839" s="23"/>
      <c r="AC2839" s="23"/>
      <c r="AD2839" s="17"/>
      <c r="AE2839" s="10"/>
      <c r="AF2839" s="6"/>
    </row>
    <row r="2840" spans="22:32" x14ac:dyDescent="0.25">
      <c r="V2840" s="10"/>
      <c r="W2840" s="17"/>
      <c r="X2840" s="10"/>
      <c r="Y2840" s="2"/>
      <c r="Z2840" s="2"/>
      <c r="AA2840" s="2"/>
      <c r="AB2840" s="23"/>
      <c r="AC2840" s="23"/>
      <c r="AD2840" s="17"/>
      <c r="AE2840" s="10"/>
      <c r="AF2840" s="6"/>
    </row>
    <row r="2841" spans="22:32" x14ac:dyDescent="0.25">
      <c r="V2841" s="10"/>
      <c r="W2841" s="17"/>
      <c r="X2841" s="10"/>
      <c r="Y2841" s="2"/>
      <c r="Z2841" s="2"/>
      <c r="AA2841" s="2"/>
      <c r="AB2841" s="23"/>
      <c r="AC2841" s="23"/>
      <c r="AD2841" s="17"/>
      <c r="AE2841" s="10"/>
      <c r="AF2841" s="6"/>
    </row>
    <row r="2842" spans="22:32" x14ac:dyDescent="0.25">
      <c r="V2842" s="10"/>
      <c r="W2842" s="17"/>
      <c r="X2842" s="10"/>
      <c r="Y2842" s="2"/>
      <c r="Z2842" s="2"/>
      <c r="AA2842" s="2"/>
      <c r="AB2842" s="23"/>
      <c r="AC2842" s="23"/>
      <c r="AD2842" s="17"/>
      <c r="AE2842" s="10"/>
      <c r="AF2842" s="6"/>
    </row>
    <row r="2843" spans="22:32" x14ac:dyDescent="0.25">
      <c r="V2843" s="10"/>
      <c r="W2843" s="17"/>
      <c r="X2843" s="10"/>
      <c r="Y2843" s="2"/>
      <c r="Z2843" s="2"/>
      <c r="AA2843" s="2"/>
      <c r="AB2843" s="23"/>
      <c r="AC2843" s="23"/>
      <c r="AD2843" s="17"/>
      <c r="AE2843" s="10"/>
      <c r="AF2843" s="6"/>
    </row>
    <row r="2844" spans="22:32" x14ac:dyDescent="0.25">
      <c r="V2844" s="10"/>
      <c r="W2844" s="17"/>
      <c r="X2844" s="10"/>
      <c r="Y2844" s="2"/>
      <c r="Z2844" s="2"/>
      <c r="AA2844" s="2"/>
      <c r="AB2844" s="23"/>
      <c r="AC2844" s="23"/>
      <c r="AD2844" s="17"/>
      <c r="AE2844" s="10"/>
      <c r="AF2844" s="6"/>
    </row>
    <row r="2845" spans="22:32" x14ac:dyDescent="0.25">
      <c r="V2845" s="10"/>
      <c r="W2845" s="17"/>
      <c r="X2845" s="10"/>
      <c r="Y2845" s="2"/>
      <c r="Z2845" s="2"/>
      <c r="AA2845" s="2"/>
      <c r="AB2845" s="23"/>
      <c r="AC2845" s="23"/>
      <c r="AD2845" s="17"/>
      <c r="AE2845" s="10"/>
      <c r="AF2845" s="6"/>
    </row>
    <row r="2846" spans="22:32" x14ac:dyDescent="0.25">
      <c r="V2846" s="10"/>
      <c r="W2846" s="17"/>
      <c r="X2846" s="10"/>
      <c r="Y2846" s="2"/>
      <c r="Z2846" s="2"/>
      <c r="AA2846" s="2"/>
      <c r="AB2846" s="23"/>
      <c r="AC2846" s="23"/>
      <c r="AD2846" s="17"/>
      <c r="AE2846" s="10"/>
      <c r="AF2846" s="6"/>
    </row>
    <row r="2847" spans="22:32" x14ac:dyDescent="0.25">
      <c r="V2847" s="10"/>
      <c r="W2847" s="17"/>
      <c r="X2847" s="10"/>
      <c r="Y2847" s="2"/>
      <c r="Z2847" s="2"/>
      <c r="AA2847" s="2"/>
      <c r="AB2847" s="23"/>
      <c r="AC2847" s="23"/>
      <c r="AD2847" s="17"/>
      <c r="AE2847" s="10"/>
      <c r="AF2847" s="6"/>
    </row>
    <row r="2848" spans="22:32" x14ac:dyDescent="0.25">
      <c r="V2848" s="10"/>
      <c r="W2848" s="17"/>
      <c r="X2848" s="10"/>
      <c r="Y2848" s="2"/>
      <c r="Z2848" s="2"/>
      <c r="AA2848" s="2"/>
      <c r="AB2848" s="23"/>
      <c r="AC2848" s="23"/>
      <c r="AD2848" s="17"/>
      <c r="AE2848" s="10"/>
      <c r="AF2848" s="6"/>
    </row>
    <row r="2849" spans="22:32" x14ac:dyDescent="0.25">
      <c r="V2849" s="10"/>
      <c r="W2849" s="17"/>
      <c r="X2849" s="10"/>
      <c r="Y2849" s="2"/>
      <c r="Z2849" s="2"/>
      <c r="AA2849" s="2"/>
      <c r="AB2849" s="23"/>
      <c r="AC2849" s="23"/>
      <c r="AD2849" s="17"/>
      <c r="AE2849" s="10"/>
      <c r="AF2849" s="6"/>
    </row>
    <row r="2850" spans="22:32" x14ac:dyDescent="0.25">
      <c r="V2850" s="10"/>
      <c r="W2850" s="17"/>
      <c r="X2850" s="10"/>
      <c r="Y2850" s="2"/>
      <c r="Z2850" s="2"/>
      <c r="AA2850" s="2"/>
      <c r="AB2850" s="23"/>
      <c r="AC2850" s="23"/>
      <c r="AD2850" s="17"/>
      <c r="AE2850" s="10"/>
      <c r="AF2850" s="6"/>
    </row>
    <row r="2851" spans="22:32" x14ac:dyDescent="0.25">
      <c r="V2851" s="10"/>
      <c r="W2851" s="17"/>
      <c r="X2851" s="10"/>
      <c r="Y2851" s="2"/>
      <c r="Z2851" s="2"/>
      <c r="AA2851" s="2"/>
      <c r="AB2851" s="23"/>
      <c r="AC2851" s="23"/>
      <c r="AD2851" s="17"/>
      <c r="AE2851" s="10"/>
      <c r="AF2851" s="6"/>
    </row>
    <row r="2852" spans="22:32" x14ac:dyDescent="0.25">
      <c r="V2852" s="10"/>
      <c r="W2852" s="17"/>
      <c r="X2852" s="10"/>
      <c r="Y2852" s="2"/>
      <c r="Z2852" s="2"/>
      <c r="AA2852" s="2"/>
      <c r="AB2852" s="23"/>
      <c r="AC2852" s="23"/>
      <c r="AD2852" s="17"/>
      <c r="AE2852" s="10"/>
      <c r="AF2852" s="6"/>
    </row>
    <row r="2853" spans="22:32" x14ac:dyDescent="0.25">
      <c r="V2853" s="10"/>
      <c r="W2853" s="17"/>
      <c r="X2853" s="10"/>
      <c r="Y2853" s="2"/>
      <c r="Z2853" s="2"/>
      <c r="AA2853" s="2"/>
      <c r="AB2853" s="23"/>
      <c r="AC2853" s="23"/>
      <c r="AD2853" s="17"/>
      <c r="AE2853" s="10"/>
      <c r="AF2853" s="6"/>
    </row>
    <row r="2854" spans="22:32" x14ac:dyDescent="0.25">
      <c r="V2854" s="10"/>
      <c r="W2854" s="17"/>
      <c r="X2854" s="10"/>
      <c r="Y2854" s="2"/>
      <c r="Z2854" s="2"/>
      <c r="AA2854" s="2"/>
      <c r="AB2854" s="23"/>
      <c r="AC2854" s="23"/>
      <c r="AD2854" s="17"/>
      <c r="AE2854" s="10"/>
      <c r="AF2854" s="6"/>
    </row>
    <row r="2855" spans="22:32" x14ac:dyDescent="0.25">
      <c r="V2855" s="10"/>
      <c r="W2855" s="17"/>
      <c r="X2855" s="10"/>
      <c r="Y2855" s="2"/>
      <c r="Z2855" s="2"/>
      <c r="AA2855" s="2"/>
      <c r="AB2855" s="23"/>
      <c r="AC2855" s="23"/>
      <c r="AD2855" s="17"/>
      <c r="AE2855" s="10"/>
      <c r="AF2855" s="6"/>
    </row>
    <row r="2856" spans="22:32" x14ac:dyDescent="0.25">
      <c r="V2856" s="10"/>
      <c r="W2856" s="17"/>
      <c r="X2856" s="10"/>
      <c r="Y2856" s="2"/>
      <c r="Z2856" s="2"/>
      <c r="AA2856" s="2"/>
      <c r="AB2856" s="23"/>
      <c r="AC2856" s="23"/>
      <c r="AD2856" s="17"/>
      <c r="AE2856" s="10"/>
      <c r="AF2856" s="6"/>
    </row>
    <row r="2857" spans="22:32" x14ac:dyDescent="0.25">
      <c r="V2857" s="10"/>
      <c r="W2857" s="17"/>
      <c r="X2857" s="10"/>
      <c r="Y2857" s="2"/>
      <c r="Z2857" s="2"/>
      <c r="AA2857" s="2"/>
      <c r="AB2857" s="23"/>
      <c r="AC2857" s="23"/>
      <c r="AD2857" s="17"/>
      <c r="AE2857" s="10"/>
      <c r="AF2857" s="6"/>
    </row>
    <row r="2858" spans="22:32" x14ac:dyDescent="0.25">
      <c r="V2858" s="10"/>
      <c r="W2858" s="17"/>
      <c r="X2858" s="10"/>
      <c r="Y2858" s="2"/>
      <c r="Z2858" s="2"/>
      <c r="AA2858" s="2"/>
      <c r="AB2858" s="23"/>
      <c r="AC2858" s="23"/>
      <c r="AD2858" s="17"/>
      <c r="AE2858" s="10"/>
      <c r="AF2858" s="6"/>
    </row>
    <row r="2859" spans="22:32" x14ac:dyDescent="0.25">
      <c r="V2859" s="10"/>
      <c r="W2859" s="17"/>
      <c r="X2859" s="10"/>
      <c r="Y2859" s="2"/>
      <c r="Z2859" s="2"/>
      <c r="AA2859" s="2"/>
      <c r="AB2859" s="23"/>
      <c r="AC2859" s="23"/>
      <c r="AD2859" s="17"/>
      <c r="AE2859" s="10"/>
      <c r="AF2859" s="6"/>
    </row>
    <row r="2860" spans="22:32" x14ac:dyDescent="0.25">
      <c r="V2860" s="10"/>
      <c r="W2860" s="17"/>
      <c r="X2860" s="10"/>
      <c r="Y2860" s="2"/>
      <c r="Z2860" s="2"/>
      <c r="AA2860" s="2"/>
      <c r="AB2860" s="23"/>
      <c r="AC2860" s="23"/>
      <c r="AD2860" s="17"/>
      <c r="AE2860" s="10"/>
      <c r="AF2860" s="6"/>
    </row>
    <row r="2861" spans="22:32" x14ac:dyDescent="0.25">
      <c r="V2861" s="10"/>
      <c r="W2861" s="17"/>
      <c r="X2861" s="10"/>
      <c r="Y2861" s="2"/>
      <c r="Z2861" s="2"/>
      <c r="AA2861" s="2"/>
      <c r="AB2861" s="23"/>
      <c r="AC2861" s="23"/>
      <c r="AD2861" s="17"/>
      <c r="AE2861" s="10"/>
      <c r="AF2861" s="6"/>
    </row>
    <row r="2862" spans="22:32" x14ac:dyDescent="0.25">
      <c r="V2862" s="10"/>
      <c r="W2862" s="17"/>
      <c r="X2862" s="10"/>
      <c r="Y2862" s="2"/>
      <c r="Z2862" s="2"/>
      <c r="AA2862" s="2"/>
      <c r="AB2862" s="23"/>
      <c r="AC2862" s="23"/>
      <c r="AD2862" s="17"/>
      <c r="AE2862" s="10"/>
      <c r="AF2862" s="6"/>
    </row>
    <row r="2863" spans="22:32" x14ac:dyDescent="0.25">
      <c r="V2863" s="10"/>
      <c r="W2863" s="17"/>
      <c r="X2863" s="10"/>
      <c r="Y2863" s="2"/>
      <c r="Z2863" s="2"/>
      <c r="AA2863" s="2"/>
      <c r="AB2863" s="23"/>
      <c r="AC2863" s="23"/>
      <c r="AD2863" s="17"/>
      <c r="AE2863" s="10"/>
      <c r="AF2863" s="6"/>
    </row>
    <row r="2864" spans="22:32" x14ac:dyDescent="0.25">
      <c r="V2864" s="10"/>
      <c r="W2864" s="17"/>
      <c r="X2864" s="10"/>
      <c r="Y2864" s="2"/>
      <c r="Z2864" s="2"/>
      <c r="AA2864" s="2"/>
      <c r="AB2864" s="23"/>
      <c r="AC2864" s="23"/>
      <c r="AD2864" s="17"/>
      <c r="AE2864" s="10"/>
      <c r="AF2864" s="6"/>
    </row>
    <row r="2865" spans="22:32" x14ac:dyDescent="0.25">
      <c r="V2865" s="10"/>
      <c r="W2865" s="17"/>
      <c r="X2865" s="10"/>
      <c r="Y2865" s="2"/>
      <c r="Z2865" s="2"/>
      <c r="AA2865" s="2"/>
      <c r="AB2865" s="23"/>
      <c r="AC2865" s="23"/>
      <c r="AD2865" s="17"/>
      <c r="AE2865" s="10"/>
      <c r="AF2865" s="6"/>
    </row>
    <row r="2866" spans="22:32" x14ac:dyDescent="0.25">
      <c r="V2866" s="10"/>
      <c r="W2866" s="17"/>
      <c r="X2866" s="10"/>
      <c r="Y2866" s="2"/>
      <c r="Z2866" s="2"/>
      <c r="AA2866" s="2"/>
      <c r="AB2866" s="23"/>
      <c r="AC2866" s="23"/>
      <c r="AD2866" s="17"/>
      <c r="AE2866" s="10"/>
      <c r="AF2866" s="6"/>
    </row>
    <row r="2867" spans="22:32" x14ac:dyDescent="0.25">
      <c r="V2867" s="10"/>
      <c r="W2867" s="17"/>
      <c r="X2867" s="10"/>
      <c r="Y2867" s="2"/>
      <c r="Z2867" s="2"/>
      <c r="AA2867" s="2"/>
      <c r="AB2867" s="23"/>
      <c r="AC2867" s="23"/>
      <c r="AD2867" s="17"/>
      <c r="AE2867" s="10"/>
      <c r="AF2867" s="6"/>
    </row>
    <row r="2868" spans="22:32" x14ac:dyDescent="0.25">
      <c r="V2868" s="10"/>
      <c r="W2868" s="17"/>
      <c r="X2868" s="10"/>
      <c r="Y2868" s="2"/>
      <c r="Z2868" s="2"/>
      <c r="AA2868" s="2"/>
      <c r="AB2868" s="23"/>
      <c r="AC2868" s="23"/>
      <c r="AD2868" s="17"/>
      <c r="AE2868" s="10"/>
      <c r="AF2868" s="6"/>
    </row>
    <row r="2869" spans="22:32" x14ac:dyDescent="0.25">
      <c r="V2869" s="10"/>
      <c r="W2869" s="17"/>
      <c r="X2869" s="10"/>
      <c r="Y2869" s="2"/>
      <c r="Z2869" s="2"/>
      <c r="AA2869" s="2"/>
      <c r="AB2869" s="23"/>
      <c r="AC2869" s="23"/>
      <c r="AD2869" s="17"/>
      <c r="AE2869" s="10"/>
      <c r="AF2869" s="6"/>
    </row>
    <row r="2870" spans="22:32" x14ac:dyDescent="0.25">
      <c r="V2870" s="10"/>
      <c r="W2870" s="17"/>
      <c r="X2870" s="10"/>
      <c r="Y2870" s="2"/>
      <c r="Z2870" s="2"/>
      <c r="AA2870" s="2"/>
      <c r="AB2870" s="23"/>
      <c r="AC2870" s="23"/>
      <c r="AD2870" s="17"/>
      <c r="AE2870" s="10"/>
      <c r="AF2870" s="6"/>
    </row>
    <row r="2871" spans="22:32" x14ac:dyDescent="0.25">
      <c r="V2871" s="10"/>
      <c r="W2871" s="17"/>
      <c r="X2871" s="10"/>
      <c r="Y2871" s="2"/>
      <c r="Z2871" s="2"/>
      <c r="AA2871" s="2"/>
      <c r="AB2871" s="23"/>
      <c r="AC2871" s="23"/>
      <c r="AD2871" s="17"/>
      <c r="AE2871" s="10"/>
      <c r="AF2871" s="6"/>
    </row>
    <row r="2872" spans="22:32" x14ac:dyDescent="0.25">
      <c r="V2872" s="10"/>
      <c r="W2872" s="17"/>
      <c r="X2872" s="10"/>
      <c r="Y2872" s="2"/>
      <c r="Z2872" s="2"/>
      <c r="AA2872" s="2"/>
      <c r="AB2872" s="23"/>
      <c r="AC2872" s="23"/>
      <c r="AD2872" s="17"/>
      <c r="AE2872" s="10"/>
      <c r="AF2872" s="6"/>
    </row>
    <row r="2873" spans="22:32" x14ac:dyDescent="0.25">
      <c r="V2873" s="10"/>
      <c r="W2873" s="17"/>
      <c r="X2873" s="10"/>
      <c r="Y2873" s="2"/>
      <c r="Z2873" s="2"/>
      <c r="AA2873" s="2"/>
      <c r="AB2873" s="23"/>
      <c r="AC2873" s="23"/>
      <c r="AD2873" s="17"/>
      <c r="AE2873" s="10"/>
      <c r="AF2873" s="6"/>
    </row>
    <row r="2874" spans="22:32" x14ac:dyDescent="0.25">
      <c r="V2874" s="10"/>
      <c r="W2874" s="17"/>
      <c r="X2874" s="10"/>
      <c r="Y2874" s="2"/>
      <c r="Z2874" s="2"/>
      <c r="AA2874" s="2"/>
      <c r="AB2874" s="23"/>
      <c r="AC2874" s="23"/>
      <c r="AD2874" s="17"/>
      <c r="AE2874" s="10"/>
      <c r="AF2874" s="6"/>
    </row>
    <row r="2875" spans="22:32" x14ac:dyDescent="0.25">
      <c r="V2875" s="10"/>
      <c r="W2875" s="17"/>
      <c r="X2875" s="10"/>
      <c r="Y2875" s="2"/>
      <c r="Z2875" s="2"/>
      <c r="AA2875" s="2"/>
      <c r="AB2875" s="23"/>
      <c r="AC2875" s="23"/>
      <c r="AD2875" s="17"/>
      <c r="AE2875" s="10"/>
      <c r="AF2875" s="6"/>
    </row>
    <row r="2876" spans="22:32" x14ac:dyDescent="0.25">
      <c r="V2876" s="10"/>
      <c r="W2876" s="17"/>
      <c r="X2876" s="10"/>
      <c r="Y2876" s="2"/>
      <c r="Z2876" s="2"/>
      <c r="AA2876" s="2"/>
      <c r="AB2876" s="23"/>
      <c r="AC2876" s="23"/>
      <c r="AD2876" s="17"/>
      <c r="AE2876" s="10"/>
      <c r="AF2876" s="6"/>
    </row>
    <row r="2877" spans="22:32" x14ac:dyDescent="0.25">
      <c r="V2877" s="10"/>
      <c r="W2877" s="17"/>
      <c r="X2877" s="10"/>
      <c r="Y2877" s="2"/>
      <c r="Z2877" s="2"/>
      <c r="AA2877" s="2"/>
      <c r="AB2877" s="23"/>
      <c r="AC2877" s="23"/>
      <c r="AD2877" s="17"/>
      <c r="AE2877" s="10"/>
      <c r="AF2877" s="6"/>
    </row>
    <row r="2878" spans="22:32" x14ac:dyDescent="0.25">
      <c r="V2878" s="10"/>
      <c r="W2878" s="17"/>
      <c r="X2878" s="10"/>
      <c r="Y2878" s="2"/>
      <c r="Z2878" s="2"/>
      <c r="AA2878" s="2"/>
      <c r="AB2878" s="23"/>
      <c r="AC2878" s="23"/>
      <c r="AD2878" s="17"/>
      <c r="AE2878" s="10"/>
      <c r="AF2878" s="6"/>
    </row>
    <row r="2879" spans="22:32" x14ac:dyDescent="0.25">
      <c r="V2879" s="10"/>
      <c r="W2879" s="17"/>
      <c r="X2879" s="10"/>
      <c r="Y2879" s="2"/>
      <c r="Z2879" s="2"/>
      <c r="AA2879" s="2"/>
      <c r="AB2879" s="23"/>
      <c r="AC2879" s="23"/>
      <c r="AD2879" s="17"/>
      <c r="AE2879" s="10"/>
      <c r="AF2879" s="6"/>
    </row>
    <row r="2880" spans="22:32" x14ac:dyDescent="0.25">
      <c r="V2880" s="10"/>
      <c r="W2880" s="17"/>
      <c r="X2880" s="10"/>
      <c r="Y2880" s="2"/>
      <c r="Z2880" s="2"/>
      <c r="AA2880" s="2"/>
      <c r="AB2880" s="23"/>
      <c r="AC2880" s="23"/>
      <c r="AD2880" s="17"/>
      <c r="AE2880" s="10"/>
      <c r="AF2880" s="6"/>
    </row>
    <row r="2881" spans="22:32" x14ac:dyDescent="0.25">
      <c r="V2881" s="10"/>
      <c r="W2881" s="17"/>
      <c r="X2881" s="10"/>
      <c r="Y2881" s="2"/>
      <c r="Z2881" s="2"/>
      <c r="AA2881" s="2"/>
      <c r="AB2881" s="23"/>
      <c r="AC2881" s="23"/>
      <c r="AD2881" s="17"/>
      <c r="AE2881" s="10"/>
      <c r="AF2881" s="6"/>
    </row>
    <row r="2882" spans="22:32" x14ac:dyDescent="0.25">
      <c r="V2882" s="10"/>
      <c r="W2882" s="17"/>
      <c r="X2882" s="10"/>
      <c r="Y2882" s="2"/>
      <c r="Z2882" s="2"/>
      <c r="AA2882" s="2"/>
      <c r="AB2882" s="23"/>
      <c r="AC2882" s="23"/>
      <c r="AD2882" s="17"/>
      <c r="AE2882" s="10"/>
      <c r="AF2882" s="6"/>
    </row>
    <row r="2883" spans="22:32" x14ac:dyDescent="0.25">
      <c r="V2883" s="10"/>
      <c r="W2883" s="17"/>
      <c r="X2883" s="10"/>
      <c r="Y2883" s="2"/>
      <c r="Z2883" s="2"/>
      <c r="AA2883" s="2"/>
      <c r="AB2883" s="23"/>
      <c r="AC2883" s="23"/>
      <c r="AD2883" s="17"/>
      <c r="AE2883" s="10"/>
      <c r="AF2883" s="6"/>
    </row>
    <row r="2884" spans="22:32" x14ac:dyDescent="0.25">
      <c r="V2884" s="10"/>
      <c r="W2884" s="17"/>
      <c r="X2884" s="10"/>
      <c r="Y2884" s="2"/>
      <c r="Z2884" s="2"/>
      <c r="AA2884" s="2"/>
      <c r="AB2884" s="23"/>
      <c r="AC2884" s="23"/>
      <c r="AD2884" s="17"/>
      <c r="AE2884" s="10"/>
      <c r="AF2884" s="6"/>
    </row>
    <row r="2885" spans="22:32" x14ac:dyDescent="0.25">
      <c r="V2885" s="10"/>
      <c r="W2885" s="17"/>
      <c r="X2885" s="10"/>
      <c r="Y2885" s="2"/>
      <c r="Z2885" s="2"/>
      <c r="AA2885" s="2"/>
      <c r="AB2885" s="23"/>
      <c r="AC2885" s="23"/>
      <c r="AD2885" s="17"/>
      <c r="AE2885" s="10"/>
      <c r="AF2885" s="6"/>
    </row>
    <row r="2886" spans="22:32" x14ac:dyDescent="0.25">
      <c r="V2886" s="10"/>
      <c r="W2886" s="17"/>
      <c r="X2886" s="10"/>
      <c r="Y2886" s="2"/>
      <c r="Z2886" s="2"/>
      <c r="AA2886" s="2"/>
      <c r="AB2886" s="23"/>
      <c r="AC2886" s="23"/>
      <c r="AD2886" s="17"/>
      <c r="AE2886" s="10"/>
      <c r="AF2886" s="6"/>
    </row>
    <row r="2887" spans="22:32" x14ac:dyDescent="0.25">
      <c r="V2887" s="10"/>
      <c r="W2887" s="17"/>
      <c r="X2887" s="10"/>
      <c r="Y2887" s="2"/>
      <c r="Z2887" s="2"/>
      <c r="AA2887" s="2"/>
      <c r="AB2887" s="23"/>
      <c r="AC2887" s="23"/>
      <c r="AD2887" s="17"/>
      <c r="AE2887" s="10"/>
      <c r="AF2887" s="6"/>
    </row>
    <row r="2888" spans="22:32" x14ac:dyDescent="0.25">
      <c r="V2888" s="10"/>
      <c r="W2888" s="17"/>
      <c r="X2888" s="10"/>
      <c r="Y2888" s="2"/>
      <c r="Z2888" s="2"/>
      <c r="AA2888" s="2"/>
      <c r="AB2888" s="23"/>
      <c r="AC2888" s="23"/>
      <c r="AD2888" s="17"/>
      <c r="AE2888" s="10"/>
      <c r="AF2888" s="6"/>
    </row>
    <row r="2889" spans="22:32" x14ac:dyDescent="0.25">
      <c r="V2889" s="10"/>
      <c r="W2889" s="17"/>
      <c r="X2889" s="10"/>
      <c r="Y2889" s="2"/>
      <c r="Z2889" s="2"/>
      <c r="AA2889" s="2"/>
      <c r="AB2889" s="23"/>
      <c r="AC2889" s="23"/>
      <c r="AD2889" s="17"/>
      <c r="AE2889" s="10"/>
      <c r="AF2889" s="6"/>
    </row>
    <row r="2890" spans="22:32" x14ac:dyDescent="0.25">
      <c r="V2890" s="10"/>
      <c r="W2890" s="17"/>
      <c r="X2890" s="10"/>
      <c r="Y2890" s="2"/>
      <c r="Z2890" s="2"/>
      <c r="AA2890" s="2"/>
      <c r="AB2890" s="23"/>
      <c r="AC2890" s="23"/>
      <c r="AD2890" s="17"/>
      <c r="AE2890" s="10"/>
      <c r="AF2890" s="6"/>
    </row>
    <row r="2891" spans="22:32" x14ac:dyDescent="0.25">
      <c r="V2891" s="10"/>
      <c r="W2891" s="17"/>
      <c r="X2891" s="10"/>
      <c r="Y2891" s="2"/>
      <c r="Z2891" s="2"/>
      <c r="AA2891" s="2"/>
      <c r="AB2891" s="23"/>
      <c r="AC2891" s="23"/>
      <c r="AD2891" s="17"/>
      <c r="AE2891" s="10"/>
      <c r="AF2891" s="6"/>
    </row>
    <row r="2892" spans="22:32" x14ac:dyDescent="0.25">
      <c r="V2892" s="10"/>
      <c r="W2892" s="17"/>
      <c r="X2892" s="10"/>
      <c r="Y2892" s="2"/>
      <c r="Z2892" s="2"/>
      <c r="AA2892" s="2"/>
      <c r="AB2892" s="23"/>
      <c r="AC2892" s="23"/>
      <c r="AD2892" s="17"/>
      <c r="AE2892" s="10"/>
      <c r="AF2892" s="6"/>
    </row>
    <row r="2893" spans="22:32" x14ac:dyDescent="0.25">
      <c r="V2893" s="10"/>
      <c r="W2893" s="17"/>
      <c r="X2893" s="10"/>
      <c r="Y2893" s="2"/>
      <c r="Z2893" s="2"/>
      <c r="AA2893" s="2"/>
      <c r="AB2893" s="23"/>
      <c r="AC2893" s="23"/>
      <c r="AD2893" s="17"/>
      <c r="AE2893" s="10"/>
      <c r="AF2893" s="6"/>
    </row>
    <row r="2894" spans="22:32" x14ac:dyDescent="0.25">
      <c r="V2894" s="10"/>
      <c r="W2894" s="17"/>
      <c r="X2894" s="10"/>
      <c r="Y2894" s="2"/>
      <c r="Z2894" s="2"/>
      <c r="AA2894" s="2"/>
      <c r="AB2894" s="23"/>
      <c r="AC2894" s="23"/>
      <c r="AD2894" s="17"/>
      <c r="AE2894" s="10"/>
      <c r="AF2894" s="6"/>
    </row>
    <row r="2895" spans="22:32" x14ac:dyDescent="0.25">
      <c r="V2895" s="10"/>
      <c r="W2895" s="17"/>
      <c r="X2895" s="10"/>
      <c r="Y2895" s="2"/>
      <c r="Z2895" s="2"/>
      <c r="AA2895" s="2"/>
      <c r="AB2895" s="23"/>
      <c r="AC2895" s="23"/>
      <c r="AD2895" s="17"/>
      <c r="AE2895" s="10"/>
      <c r="AF2895" s="6"/>
    </row>
    <row r="2896" spans="22:32" x14ac:dyDescent="0.25">
      <c r="V2896" s="10"/>
      <c r="W2896" s="17"/>
      <c r="X2896" s="10"/>
      <c r="Y2896" s="2"/>
      <c r="Z2896" s="2"/>
      <c r="AA2896" s="2"/>
      <c r="AB2896" s="23"/>
      <c r="AC2896" s="23"/>
      <c r="AD2896" s="17"/>
      <c r="AE2896" s="10"/>
      <c r="AF2896" s="6"/>
    </row>
    <row r="2897" spans="22:32" x14ac:dyDescent="0.25">
      <c r="V2897" s="10"/>
      <c r="W2897" s="17"/>
      <c r="X2897" s="10"/>
      <c r="Y2897" s="2"/>
      <c r="Z2897" s="2"/>
      <c r="AA2897" s="2"/>
      <c r="AB2897" s="23"/>
      <c r="AC2897" s="23"/>
      <c r="AD2897" s="17"/>
      <c r="AE2897" s="10"/>
      <c r="AF2897" s="6"/>
    </row>
    <row r="2898" spans="22:32" x14ac:dyDescent="0.25">
      <c r="V2898" s="10"/>
      <c r="W2898" s="17"/>
      <c r="X2898" s="10"/>
      <c r="Y2898" s="2"/>
      <c r="Z2898" s="2"/>
      <c r="AA2898" s="2"/>
      <c r="AB2898" s="23"/>
      <c r="AC2898" s="23"/>
      <c r="AD2898" s="17"/>
      <c r="AE2898" s="10"/>
      <c r="AF2898" s="6"/>
    </row>
    <row r="2899" spans="22:32" x14ac:dyDescent="0.25">
      <c r="V2899" s="10"/>
      <c r="W2899" s="17"/>
      <c r="X2899" s="10"/>
      <c r="Y2899" s="2"/>
      <c r="Z2899" s="2"/>
      <c r="AA2899" s="2"/>
      <c r="AB2899" s="23"/>
      <c r="AC2899" s="23"/>
      <c r="AD2899" s="17"/>
      <c r="AE2899" s="10"/>
      <c r="AF2899" s="6"/>
    </row>
    <row r="2900" spans="22:32" x14ac:dyDescent="0.25">
      <c r="V2900" s="10"/>
      <c r="W2900" s="17"/>
      <c r="X2900" s="10"/>
      <c r="Y2900" s="2"/>
      <c r="Z2900" s="2"/>
      <c r="AA2900" s="2"/>
      <c r="AB2900" s="23"/>
      <c r="AC2900" s="23"/>
      <c r="AD2900" s="17"/>
      <c r="AE2900" s="10"/>
      <c r="AF2900" s="6"/>
    </row>
    <row r="2901" spans="22:32" x14ac:dyDescent="0.25">
      <c r="V2901" s="10"/>
      <c r="W2901" s="17"/>
      <c r="X2901" s="10"/>
      <c r="Y2901" s="2"/>
      <c r="Z2901" s="2"/>
      <c r="AA2901" s="2"/>
      <c r="AB2901" s="23"/>
      <c r="AC2901" s="23"/>
      <c r="AD2901" s="17"/>
      <c r="AE2901" s="10"/>
      <c r="AF2901" s="6"/>
    </row>
    <row r="2902" spans="22:32" x14ac:dyDescent="0.25">
      <c r="V2902" s="10"/>
      <c r="W2902" s="17"/>
      <c r="X2902" s="10"/>
      <c r="Y2902" s="2"/>
      <c r="Z2902" s="2"/>
      <c r="AA2902" s="2"/>
      <c r="AB2902" s="23"/>
      <c r="AC2902" s="23"/>
      <c r="AD2902" s="17"/>
      <c r="AE2902" s="10"/>
      <c r="AF2902" s="6"/>
    </row>
    <row r="2903" spans="22:32" x14ac:dyDescent="0.25">
      <c r="V2903" s="10"/>
      <c r="W2903" s="17"/>
      <c r="X2903" s="10"/>
      <c r="Y2903" s="2"/>
      <c r="Z2903" s="2"/>
      <c r="AA2903" s="2"/>
      <c r="AB2903" s="23"/>
      <c r="AC2903" s="23"/>
      <c r="AD2903" s="17"/>
      <c r="AE2903" s="10"/>
      <c r="AF2903" s="6"/>
    </row>
    <row r="2904" spans="22:32" x14ac:dyDescent="0.25">
      <c r="V2904" s="10"/>
      <c r="W2904" s="17"/>
      <c r="X2904" s="10"/>
      <c r="Y2904" s="2"/>
      <c r="Z2904" s="2"/>
      <c r="AA2904" s="2"/>
      <c r="AB2904" s="23"/>
      <c r="AC2904" s="23"/>
      <c r="AD2904" s="17"/>
      <c r="AE2904" s="10"/>
      <c r="AF2904" s="6"/>
    </row>
    <row r="2905" spans="22:32" x14ac:dyDescent="0.25">
      <c r="V2905" s="10"/>
      <c r="W2905" s="17"/>
      <c r="X2905" s="10"/>
      <c r="Y2905" s="2"/>
      <c r="Z2905" s="2"/>
      <c r="AA2905" s="2"/>
      <c r="AB2905" s="23"/>
      <c r="AC2905" s="23"/>
      <c r="AD2905" s="17"/>
      <c r="AE2905" s="10"/>
      <c r="AF2905" s="6"/>
    </row>
    <row r="2906" spans="22:32" x14ac:dyDescent="0.25">
      <c r="V2906" s="10"/>
      <c r="W2906" s="17"/>
      <c r="X2906" s="10"/>
      <c r="Y2906" s="2"/>
      <c r="Z2906" s="2"/>
      <c r="AA2906" s="2"/>
      <c r="AB2906" s="23"/>
      <c r="AC2906" s="23"/>
      <c r="AD2906" s="17"/>
      <c r="AE2906" s="10"/>
      <c r="AF2906" s="6"/>
    </row>
    <row r="2907" spans="22:32" x14ac:dyDescent="0.25">
      <c r="V2907" s="10"/>
      <c r="W2907" s="17"/>
      <c r="X2907" s="10"/>
      <c r="Y2907" s="2"/>
      <c r="Z2907" s="2"/>
      <c r="AA2907" s="2"/>
      <c r="AB2907" s="23"/>
      <c r="AC2907" s="23"/>
      <c r="AD2907" s="17"/>
      <c r="AE2907" s="10"/>
      <c r="AF2907" s="6"/>
    </row>
    <row r="2908" spans="22:32" x14ac:dyDescent="0.25">
      <c r="V2908" s="10"/>
      <c r="W2908" s="17"/>
      <c r="X2908" s="10"/>
      <c r="Y2908" s="2"/>
      <c r="Z2908" s="2"/>
      <c r="AA2908" s="2"/>
      <c r="AB2908" s="23"/>
      <c r="AC2908" s="23"/>
      <c r="AD2908" s="17"/>
      <c r="AE2908" s="10"/>
      <c r="AF2908" s="6"/>
    </row>
    <row r="2909" spans="22:32" x14ac:dyDescent="0.25">
      <c r="V2909" s="10"/>
      <c r="W2909" s="17"/>
      <c r="X2909" s="10"/>
      <c r="Y2909" s="2"/>
      <c r="Z2909" s="2"/>
      <c r="AA2909" s="2"/>
      <c r="AB2909" s="23"/>
      <c r="AC2909" s="23"/>
      <c r="AD2909" s="17"/>
      <c r="AE2909" s="10"/>
      <c r="AF2909" s="6"/>
    </row>
    <row r="2910" spans="22:32" x14ac:dyDescent="0.25">
      <c r="V2910" s="10"/>
      <c r="W2910" s="17"/>
      <c r="X2910" s="10"/>
      <c r="Y2910" s="2"/>
      <c r="Z2910" s="2"/>
      <c r="AA2910" s="2"/>
      <c r="AB2910" s="23"/>
      <c r="AC2910" s="23"/>
      <c r="AD2910" s="17"/>
      <c r="AE2910" s="10"/>
      <c r="AF2910" s="6"/>
    </row>
    <row r="2911" spans="22:32" x14ac:dyDescent="0.25">
      <c r="V2911" s="10"/>
      <c r="W2911" s="17"/>
      <c r="X2911" s="10"/>
      <c r="Y2911" s="2"/>
      <c r="Z2911" s="2"/>
      <c r="AA2911" s="2"/>
      <c r="AB2911" s="23"/>
      <c r="AC2911" s="23"/>
      <c r="AD2911" s="17"/>
      <c r="AE2911" s="10"/>
      <c r="AF2911" s="6"/>
    </row>
    <row r="2912" spans="22:32" x14ac:dyDescent="0.25">
      <c r="V2912" s="10"/>
      <c r="W2912" s="17"/>
      <c r="X2912" s="10"/>
      <c r="Y2912" s="2"/>
      <c r="Z2912" s="2"/>
      <c r="AA2912" s="2"/>
      <c r="AB2912" s="23"/>
      <c r="AC2912" s="23"/>
      <c r="AD2912" s="17"/>
      <c r="AE2912" s="10"/>
      <c r="AF2912" s="6"/>
    </row>
    <row r="2913" spans="22:32" x14ac:dyDescent="0.25">
      <c r="V2913" s="10"/>
      <c r="W2913" s="17"/>
      <c r="X2913" s="10"/>
      <c r="Y2913" s="2"/>
      <c r="Z2913" s="2"/>
      <c r="AA2913" s="2"/>
      <c r="AB2913" s="23"/>
      <c r="AC2913" s="23"/>
      <c r="AD2913" s="17"/>
      <c r="AE2913" s="10"/>
      <c r="AF2913" s="6"/>
    </row>
    <row r="2914" spans="22:32" x14ac:dyDescent="0.25">
      <c r="V2914" s="10"/>
      <c r="W2914" s="17"/>
      <c r="X2914" s="10"/>
      <c r="Y2914" s="2"/>
      <c r="Z2914" s="2"/>
      <c r="AA2914" s="2"/>
      <c r="AB2914" s="23"/>
      <c r="AC2914" s="23"/>
      <c r="AD2914" s="17"/>
      <c r="AE2914" s="10"/>
      <c r="AF2914" s="6"/>
    </row>
    <row r="2915" spans="22:32" x14ac:dyDescent="0.25">
      <c r="V2915" s="10"/>
      <c r="W2915" s="17"/>
      <c r="X2915" s="10"/>
      <c r="Y2915" s="2"/>
      <c r="Z2915" s="2"/>
      <c r="AA2915" s="2"/>
      <c r="AB2915" s="23"/>
      <c r="AC2915" s="23"/>
      <c r="AD2915" s="17"/>
      <c r="AE2915" s="10"/>
      <c r="AF2915" s="6"/>
    </row>
    <row r="2916" spans="22:32" x14ac:dyDescent="0.25">
      <c r="V2916" s="10"/>
      <c r="W2916" s="17"/>
      <c r="X2916" s="10"/>
      <c r="Y2916" s="2"/>
      <c r="Z2916" s="2"/>
      <c r="AA2916" s="2"/>
      <c r="AB2916" s="23"/>
      <c r="AC2916" s="23"/>
      <c r="AD2916" s="17"/>
      <c r="AE2916" s="10"/>
      <c r="AF2916" s="6"/>
    </row>
    <row r="2917" spans="22:32" x14ac:dyDescent="0.25">
      <c r="V2917" s="10"/>
      <c r="W2917" s="17"/>
      <c r="X2917" s="10"/>
      <c r="Y2917" s="2"/>
      <c r="Z2917" s="2"/>
      <c r="AA2917" s="2"/>
      <c r="AB2917" s="23"/>
      <c r="AC2917" s="23"/>
      <c r="AD2917" s="17"/>
      <c r="AE2917" s="10"/>
      <c r="AF2917" s="6"/>
    </row>
    <row r="2918" spans="22:32" x14ac:dyDescent="0.25">
      <c r="V2918" s="10"/>
      <c r="W2918" s="17"/>
      <c r="X2918" s="10"/>
      <c r="Y2918" s="2"/>
      <c r="Z2918" s="2"/>
      <c r="AA2918" s="2"/>
      <c r="AB2918" s="23"/>
      <c r="AC2918" s="23"/>
      <c r="AD2918" s="17"/>
      <c r="AE2918" s="10"/>
      <c r="AF2918" s="6"/>
    </row>
    <row r="2919" spans="22:32" x14ac:dyDescent="0.25">
      <c r="V2919" s="10"/>
      <c r="W2919" s="17"/>
      <c r="X2919" s="10"/>
      <c r="Y2919" s="2"/>
      <c r="Z2919" s="2"/>
      <c r="AA2919" s="2"/>
      <c r="AB2919" s="23"/>
      <c r="AC2919" s="23"/>
      <c r="AD2919" s="17"/>
      <c r="AE2919" s="10"/>
      <c r="AF2919" s="6"/>
    </row>
    <row r="2920" spans="22:32" x14ac:dyDescent="0.25">
      <c r="V2920" s="10"/>
      <c r="W2920" s="17"/>
      <c r="X2920" s="10"/>
      <c r="Y2920" s="2"/>
      <c r="Z2920" s="2"/>
      <c r="AA2920" s="2"/>
      <c r="AB2920" s="23"/>
      <c r="AC2920" s="23"/>
      <c r="AD2920" s="17"/>
      <c r="AE2920" s="10"/>
      <c r="AF2920" s="6"/>
    </row>
    <row r="2921" spans="22:32" x14ac:dyDescent="0.25">
      <c r="V2921" s="10"/>
      <c r="W2921" s="17"/>
      <c r="X2921" s="10"/>
      <c r="Y2921" s="2"/>
      <c r="Z2921" s="2"/>
      <c r="AA2921" s="2"/>
      <c r="AB2921" s="23"/>
      <c r="AC2921" s="23"/>
      <c r="AD2921" s="17"/>
      <c r="AE2921" s="10"/>
      <c r="AF2921" s="6"/>
    </row>
    <row r="2922" spans="22:32" x14ac:dyDescent="0.25">
      <c r="V2922" s="10"/>
      <c r="W2922" s="17"/>
      <c r="X2922" s="10"/>
      <c r="Y2922" s="2"/>
      <c r="Z2922" s="2"/>
      <c r="AA2922" s="2"/>
      <c r="AB2922" s="23"/>
      <c r="AC2922" s="23"/>
      <c r="AD2922" s="17"/>
      <c r="AE2922" s="10"/>
      <c r="AF2922" s="6"/>
    </row>
    <row r="2923" spans="22:32" x14ac:dyDescent="0.25">
      <c r="V2923" s="10"/>
      <c r="W2923" s="17"/>
      <c r="X2923" s="10"/>
      <c r="Y2923" s="2"/>
      <c r="Z2923" s="2"/>
      <c r="AA2923" s="2"/>
      <c r="AB2923" s="23"/>
      <c r="AC2923" s="23"/>
      <c r="AD2923" s="17"/>
      <c r="AE2923" s="10"/>
      <c r="AF2923" s="6"/>
    </row>
    <row r="2924" spans="22:32" x14ac:dyDescent="0.25">
      <c r="V2924" s="10"/>
      <c r="W2924" s="17"/>
      <c r="X2924" s="10"/>
      <c r="Y2924" s="2"/>
      <c r="Z2924" s="2"/>
      <c r="AA2924" s="2"/>
      <c r="AB2924" s="23"/>
      <c r="AC2924" s="23"/>
      <c r="AD2924" s="17"/>
      <c r="AE2924" s="10"/>
      <c r="AF2924" s="6"/>
    </row>
    <row r="2925" spans="22:32" x14ac:dyDescent="0.25">
      <c r="V2925" s="10"/>
      <c r="W2925" s="17"/>
      <c r="X2925" s="10"/>
      <c r="Y2925" s="2"/>
      <c r="Z2925" s="2"/>
      <c r="AA2925" s="2"/>
      <c r="AB2925" s="23"/>
      <c r="AC2925" s="23"/>
      <c r="AD2925" s="17"/>
      <c r="AE2925" s="10"/>
      <c r="AF2925" s="6"/>
    </row>
    <row r="2926" spans="22:32" x14ac:dyDescent="0.25">
      <c r="V2926" s="10"/>
      <c r="W2926" s="17"/>
      <c r="X2926" s="10"/>
      <c r="Y2926" s="2"/>
      <c r="Z2926" s="2"/>
      <c r="AA2926" s="2"/>
      <c r="AB2926" s="23"/>
      <c r="AC2926" s="23"/>
      <c r="AD2926" s="17"/>
      <c r="AE2926" s="10"/>
      <c r="AF2926" s="6"/>
    </row>
    <row r="2927" spans="22:32" x14ac:dyDescent="0.25">
      <c r="V2927" s="10"/>
      <c r="W2927" s="17"/>
      <c r="X2927" s="10"/>
      <c r="Y2927" s="2"/>
      <c r="Z2927" s="2"/>
      <c r="AA2927" s="2"/>
      <c r="AB2927" s="23"/>
      <c r="AC2927" s="23"/>
      <c r="AD2927" s="17"/>
      <c r="AE2927" s="10"/>
      <c r="AF2927" s="6"/>
    </row>
    <row r="2928" spans="22:32" x14ac:dyDescent="0.25">
      <c r="V2928" s="10"/>
      <c r="W2928" s="17"/>
      <c r="X2928" s="10"/>
      <c r="Y2928" s="2"/>
      <c r="Z2928" s="2"/>
      <c r="AA2928" s="2"/>
      <c r="AB2928" s="23"/>
      <c r="AC2928" s="23"/>
      <c r="AD2928" s="17"/>
      <c r="AE2928" s="10"/>
      <c r="AF2928" s="6"/>
    </row>
    <row r="2929" spans="22:32" x14ac:dyDescent="0.25">
      <c r="V2929" s="10"/>
      <c r="W2929" s="17"/>
      <c r="X2929" s="10"/>
      <c r="Y2929" s="2"/>
      <c r="Z2929" s="2"/>
      <c r="AA2929" s="2"/>
      <c r="AB2929" s="23"/>
      <c r="AC2929" s="23"/>
      <c r="AD2929" s="17"/>
      <c r="AE2929" s="10"/>
      <c r="AF2929" s="6"/>
    </row>
    <row r="2930" spans="22:32" x14ac:dyDescent="0.25">
      <c r="V2930" s="10"/>
      <c r="W2930" s="17"/>
      <c r="X2930" s="10"/>
      <c r="Y2930" s="2"/>
      <c r="Z2930" s="2"/>
      <c r="AA2930" s="2"/>
      <c r="AB2930" s="23"/>
      <c r="AC2930" s="23"/>
      <c r="AD2930" s="17"/>
      <c r="AE2930" s="10"/>
      <c r="AF2930" s="6"/>
    </row>
    <row r="2931" spans="22:32" x14ac:dyDescent="0.25">
      <c r="V2931" s="10"/>
      <c r="W2931" s="17"/>
      <c r="X2931" s="10"/>
      <c r="Y2931" s="2"/>
      <c r="Z2931" s="2"/>
      <c r="AA2931" s="2"/>
      <c r="AB2931" s="23"/>
      <c r="AC2931" s="23"/>
      <c r="AD2931" s="17"/>
      <c r="AE2931" s="10"/>
      <c r="AF2931" s="6"/>
    </row>
    <row r="2932" spans="22:32" x14ac:dyDescent="0.25">
      <c r="V2932" s="10"/>
      <c r="W2932" s="17"/>
      <c r="X2932" s="10"/>
      <c r="Y2932" s="2"/>
      <c r="Z2932" s="2"/>
      <c r="AA2932" s="2"/>
      <c r="AB2932" s="23"/>
      <c r="AC2932" s="23"/>
      <c r="AD2932" s="17"/>
      <c r="AE2932" s="10"/>
      <c r="AF2932" s="6"/>
    </row>
    <row r="2933" spans="22:32" x14ac:dyDescent="0.25">
      <c r="V2933" s="10"/>
      <c r="W2933" s="17"/>
      <c r="X2933" s="10"/>
      <c r="Y2933" s="2"/>
      <c r="Z2933" s="2"/>
      <c r="AA2933" s="2"/>
      <c r="AB2933" s="23"/>
      <c r="AC2933" s="23"/>
      <c r="AD2933" s="17"/>
      <c r="AE2933" s="10"/>
      <c r="AF2933" s="6"/>
    </row>
    <row r="2934" spans="22:32" x14ac:dyDescent="0.25">
      <c r="V2934" s="10"/>
      <c r="W2934" s="17"/>
      <c r="X2934" s="10"/>
      <c r="Y2934" s="2"/>
      <c r="Z2934" s="2"/>
      <c r="AA2934" s="2"/>
      <c r="AB2934" s="23"/>
      <c r="AC2934" s="23"/>
      <c r="AD2934" s="17"/>
      <c r="AE2934" s="10"/>
      <c r="AF2934" s="6"/>
    </row>
    <row r="2935" spans="22:32" x14ac:dyDescent="0.25">
      <c r="V2935" s="10"/>
      <c r="W2935" s="17"/>
      <c r="X2935" s="10"/>
      <c r="Y2935" s="2"/>
      <c r="Z2935" s="2"/>
      <c r="AA2935" s="2"/>
      <c r="AB2935" s="23"/>
      <c r="AC2935" s="23"/>
      <c r="AD2935" s="17"/>
      <c r="AE2935" s="10"/>
      <c r="AF2935" s="6"/>
    </row>
    <row r="2936" spans="22:32" x14ac:dyDescent="0.25">
      <c r="V2936" s="10"/>
      <c r="W2936" s="17"/>
      <c r="X2936" s="10"/>
      <c r="Y2936" s="2"/>
      <c r="Z2936" s="2"/>
      <c r="AA2936" s="2"/>
      <c r="AB2936" s="23"/>
      <c r="AC2936" s="23"/>
      <c r="AD2936" s="17"/>
      <c r="AE2936" s="10"/>
      <c r="AF2936" s="6"/>
    </row>
    <row r="2937" spans="22:32" x14ac:dyDescent="0.25">
      <c r="V2937" s="10"/>
      <c r="W2937" s="17"/>
      <c r="X2937" s="10"/>
      <c r="Y2937" s="2"/>
      <c r="Z2937" s="2"/>
      <c r="AA2937" s="2"/>
      <c r="AB2937" s="23"/>
      <c r="AC2937" s="23"/>
      <c r="AD2937" s="17"/>
      <c r="AE2937" s="10"/>
      <c r="AF2937" s="6"/>
    </row>
    <row r="2938" spans="22:32" x14ac:dyDescent="0.25">
      <c r="V2938" s="10"/>
      <c r="W2938" s="17"/>
      <c r="X2938" s="10"/>
      <c r="Y2938" s="2"/>
      <c r="Z2938" s="2"/>
      <c r="AA2938" s="2"/>
      <c r="AB2938" s="23"/>
      <c r="AC2938" s="23"/>
      <c r="AD2938" s="17"/>
      <c r="AE2938" s="10"/>
      <c r="AF2938" s="6"/>
    </row>
    <row r="2939" spans="22:32" x14ac:dyDescent="0.25">
      <c r="V2939" s="10"/>
      <c r="W2939" s="17"/>
      <c r="X2939" s="10"/>
      <c r="Y2939" s="2"/>
      <c r="Z2939" s="2"/>
      <c r="AA2939" s="2"/>
      <c r="AB2939" s="23"/>
      <c r="AC2939" s="23"/>
      <c r="AD2939" s="17"/>
      <c r="AE2939" s="10"/>
      <c r="AF2939" s="6"/>
    </row>
    <row r="2940" spans="22:32" x14ac:dyDescent="0.25">
      <c r="V2940" s="10"/>
      <c r="W2940" s="17"/>
      <c r="X2940" s="10"/>
      <c r="Y2940" s="2"/>
      <c r="Z2940" s="2"/>
      <c r="AA2940" s="2"/>
      <c r="AB2940" s="23"/>
      <c r="AC2940" s="23"/>
      <c r="AD2940" s="17"/>
      <c r="AE2940" s="10"/>
      <c r="AF2940" s="6"/>
    </row>
    <row r="2941" spans="22:32" x14ac:dyDescent="0.25">
      <c r="V2941" s="10"/>
      <c r="W2941" s="17"/>
      <c r="X2941" s="10"/>
      <c r="Y2941" s="2"/>
      <c r="Z2941" s="2"/>
      <c r="AA2941" s="2"/>
      <c r="AB2941" s="23"/>
      <c r="AC2941" s="23"/>
      <c r="AD2941" s="17"/>
      <c r="AE2941" s="10"/>
      <c r="AF2941" s="6"/>
    </row>
    <row r="2942" spans="22:32" x14ac:dyDescent="0.25">
      <c r="V2942" s="10"/>
      <c r="W2942" s="17"/>
      <c r="X2942" s="10"/>
      <c r="Y2942" s="2"/>
      <c r="Z2942" s="2"/>
      <c r="AA2942" s="2"/>
      <c r="AB2942" s="23"/>
      <c r="AC2942" s="23"/>
      <c r="AD2942" s="17"/>
      <c r="AE2942" s="10"/>
      <c r="AF2942" s="6"/>
    </row>
    <row r="2943" spans="22:32" x14ac:dyDescent="0.25">
      <c r="V2943" s="10"/>
      <c r="W2943" s="17"/>
      <c r="X2943" s="10"/>
      <c r="Y2943" s="2"/>
      <c r="Z2943" s="2"/>
      <c r="AA2943" s="2"/>
      <c r="AB2943" s="23"/>
      <c r="AC2943" s="23"/>
      <c r="AD2943" s="17"/>
      <c r="AE2943" s="10"/>
      <c r="AF2943" s="6"/>
    </row>
    <row r="2944" spans="22:32" x14ac:dyDescent="0.25">
      <c r="V2944" s="10"/>
      <c r="W2944" s="17"/>
      <c r="X2944" s="10"/>
      <c r="Y2944" s="2"/>
      <c r="Z2944" s="2"/>
      <c r="AA2944" s="2"/>
      <c r="AB2944" s="23"/>
      <c r="AC2944" s="23"/>
      <c r="AD2944" s="17"/>
      <c r="AE2944" s="10"/>
      <c r="AF2944" s="6"/>
    </row>
    <row r="2945" spans="22:32" x14ac:dyDescent="0.25">
      <c r="V2945" s="10"/>
      <c r="W2945" s="17"/>
      <c r="X2945" s="10"/>
      <c r="Y2945" s="2"/>
      <c r="Z2945" s="2"/>
      <c r="AA2945" s="2"/>
      <c r="AB2945" s="23"/>
      <c r="AC2945" s="23"/>
      <c r="AD2945" s="17"/>
      <c r="AE2945" s="10"/>
      <c r="AF2945" s="6"/>
    </row>
    <row r="2946" spans="22:32" x14ac:dyDescent="0.25">
      <c r="V2946" s="10"/>
      <c r="W2946" s="17"/>
      <c r="X2946" s="10"/>
      <c r="Y2946" s="2"/>
      <c r="Z2946" s="2"/>
      <c r="AA2946" s="2"/>
      <c r="AB2946" s="23"/>
      <c r="AC2946" s="23"/>
      <c r="AD2946" s="17"/>
      <c r="AE2946" s="10"/>
      <c r="AF2946" s="6"/>
    </row>
    <row r="2947" spans="22:32" x14ac:dyDescent="0.25">
      <c r="V2947" s="10"/>
      <c r="W2947" s="17"/>
      <c r="X2947" s="10"/>
      <c r="Y2947" s="2"/>
      <c r="Z2947" s="2"/>
      <c r="AA2947" s="2"/>
      <c r="AB2947" s="23"/>
      <c r="AC2947" s="23"/>
      <c r="AD2947" s="17"/>
      <c r="AE2947" s="10"/>
      <c r="AF2947" s="6"/>
    </row>
    <row r="2948" spans="22:32" x14ac:dyDescent="0.25">
      <c r="V2948" s="10"/>
      <c r="W2948" s="17"/>
      <c r="X2948" s="10"/>
      <c r="Y2948" s="2"/>
      <c r="Z2948" s="2"/>
      <c r="AA2948" s="2"/>
      <c r="AB2948" s="23"/>
      <c r="AC2948" s="23"/>
      <c r="AD2948" s="17"/>
      <c r="AE2948" s="10"/>
      <c r="AF2948" s="6"/>
    </row>
    <row r="2949" spans="22:32" x14ac:dyDescent="0.25">
      <c r="V2949" s="10"/>
      <c r="W2949" s="17"/>
      <c r="X2949" s="10"/>
      <c r="Y2949" s="2"/>
      <c r="Z2949" s="2"/>
      <c r="AA2949" s="2"/>
      <c r="AB2949" s="23"/>
      <c r="AC2949" s="23"/>
      <c r="AD2949" s="17"/>
      <c r="AE2949" s="10"/>
      <c r="AF2949" s="6"/>
    </row>
    <row r="2950" spans="22:32" x14ac:dyDescent="0.25">
      <c r="V2950" s="10"/>
      <c r="W2950" s="17"/>
      <c r="X2950" s="10"/>
      <c r="Y2950" s="2"/>
      <c r="Z2950" s="2"/>
      <c r="AA2950" s="2"/>
      <c r="AB2950" s="23"/>
      <c r="AC2950" s="23"/>
      <c r="AD2950" s="17"/>
      <c r="AE2950" s="10"/>
      <c r="AF2950" s="6"/>
    </row>
    <row r="2951" spans="22:32" x14ac:dyDescent="0.25">
      <c r="V2951" s="10"/>
      <c r="W2951" s="17"/>
      <c r="X2951" s="10"/>
      <c r="Y2951" s="2"/>
      <c r="Z2951" s="2"/>
      <c r="AA2951" s="2"/>
      <c r="AB2951" s="23"/>
      <c r="AC2951" s="23"/>
      <c r="AD2951" s="17"/>
      <c r="AE2951" s="10"/>
      <c r="AF2951" s="6"/>
    </row>
    <row r="2952" spans="22:32" x14ac:dyDescent="0.25">
      <c r="V2952" s="10"/>
      <c r="W2952" s="17"/>
      <c r="X2952" s="10"/>
      <c r="Y2952" s="2"/>
      <c r="Z2952" s="2"/>
      <c r="AA2952" s="2"/>
      <c r="AB2952" s="23"/>
      <c r="AC2952" s="23"/>
      <c r="AD2952" s="17"/>
      <c r="AE2952" s="10"/>
      <c r="AF2952" s="6"/>
    </row>
    <row r="2953" spans="22:32" x14ac:dyDescent="0.25">
      <c r="V2953" s="10"/>
      <c r="W2953" s="17"/>
      <c r="X2953" s="10"/>
      <c r="Y2953" s="2"/>
      <c r="Z2953" s="2"/>
      <c r="AA2953" s="2"/>
      <c r="AB2953" s="23"/>
      <c r="AC2953" s="23"/>
      <c r="AD2953" s="17"/>
      <c r="AE2953" s="10"/>
      <c r="AF2953" s="6"/>
    </row>
    <row r="2954" spans="22:32" x14ac:dyDescent="0.25">
      <c r="V2954" s="10"/>
      <c r="W2954" s="17"/>
      <c r="X2954" s="10"/>
      <c r="Y2954" s="2"/>
      <c r="Z2954" s="2"/>
      <c r="AA2954" s="2"/>
      <c r="AB2954" s="23"/>
      <c r="AC2954" s="23"/>
      <c r="AD2954" s="17"/>
      <c r="AE2954" s="10"/>
      <c r="AF2954" s="6"/>
    </row>
    <row r="2955" spans="22:32" x14ac:dyDescent="0.25">
      <c r="V2955" s="10"/>
      <c r="W2955" s="17"/>
      <c r="X2955" s="10"/>
      <c r="Y2955" s="2"/>
      <c r="Z2955" s="2"/>
      <c r="AA2955" s="2"/>
      <c r="AB2955" s="23"/>
      <c r="AC2955" s="23"/>
      <c r="AD2955" s="17"/>
      <c r="AE2955" s="10"/>
      <c r="AF2955" s="6"/>
    </row>
    <row r="2956" spans="22:32" x14ac:dyDescent="0.25">
      <c r="V2956" s="10"/>
      <c r="W2956" s="17"/>
      <c r="X2956" s="10"/>
      <c r="Y2956" s="2"/>
      <c r="Z2956" s="2"/>
      <c r="AA2956" s="2"/>
      <c r="AB2956" s="23"/>
      <c r="AC2956" s="23"/>
      <c r="AD2956" s="17"/>
      <c r="AE2956" s="10"/>
      <c r="AF2956" s="6"/>
    </row>
    <row r="2957" spans="22:32" x14ac:dyDescent="0.25">
      <c r="V2957" s="10"/>
      <c r="W2957" s="17"/>
      <c r="X2957" s="10"/>
      <c r="Y2957" s="2"/>
      <c r="Z2957" s="2"/>
      <c r="AA2957" s="2"/>
      <c r="AB2957" s="23"/>
      <c r="AC2957" s="23"/>
      <c r="AD2957" s="17"/>
      <c r="AE2957" s="10"/>
      <c r="AF2957" s="6"/>
    </row>
    <row r="2958" spans="22:32" x14ac:dyDescent="0.25">
      <c r="V2958" s="10"/>
      <c r="W2958" s="17"/>
      <c r="X2958" s="10"/>
      <c r="Y2958" s="2"/>
      <c r="Z2958" s="2"/>
      <c r="AA2958" s="2"/>
      <c r="AB2958" s="23"/>
      <c r="AC2958" s="23"/>
      <c r="AD2958" s="17"/>
      <c r="AE2958" s="10"/>
      <c r="AF2958" s="6"/>
    </row>
    <row r="2959" spans="22:32" x14ac:dyDescent="0.25">
      <c r="V2959" s="10"/>
      <c r="W2959" s="17"/>
      <c r="X2959" s="10"/>
      <c r="Y2959" s="2"/>
      <c r="Z2959" s="2"/>
      <c r="AA2959" s="2"/>
      <c r="AB2959" s="23"/>
      <c r="AC2959" s="23"/>
      <c r="AD2959" s="17"/>
      <c r="AE2959" s="10"/>
      <c r="AF2959" s="6"/>
    </row>
    <row r="2960" spans="22:32" x14ac:dyDescent="0.25">
      <c r="V2960" s="10"/>
      <c r="W2960" s="17"/>
      <c r="X2960" s="10"/>
      <c r="Y2960" s="2"/>
      <c r="Z2960" s="2"/>
      <c r="AA2960" s="2"/>
      <c r="AB2960" s="23"/>
      <c r="AC2960" s="23"/>
      <c r="AD2960" s="17"/>
      <c r="AE2960" s="10"/>
      <c r="AF2960" s="6"/>
    </row>
    <row r="2961" spans="22:32" x14ac:dyDescent="0.25">
      <c r="V2961" s="10"/>
      <c r="W2961" s="17"/>
      <c r="X2961" s="10"/>
      <c r="Y2961" s="2"/>
      <c r="Z2961" s="2"/>
      <c r="AA2961" s="2"/>
      <c r="AB2961" s="23"/>
      <c r="AC2961" s="23"/>
      <c r="AD2961" s="17"/>
      <c r="AE2961" s="10"/>
      <c r="AF2961" s="6"/>
    </row>
    <row r="2962" spans="22:32" x14ac:dyDescent="0.25">
      <c r="V2962" s="10"/>
      <c r="W2962" s="17"/>
      <c r="X2962" s="10"/>
      <c r="Y2962" s="2"/>
      <c r="Z2962" s="2"/>
      <c r="AA2962" s="2"/>
      <c r="AB2962" s="23"/>
      <c r="AC2962" s="23"/>
      <c r="AD2962" s="17"/>
      <c r="AE2962" s="10"/>
      <c r="AF2962" s="6"/>
    </row>
    <row r="2963" spans="22:32" x14ac:dyDescent="0.25">
      <c r="V2963" s="10"/>
      <c r="W2963" s="17"/>
      <c r="X2963" s="10"/>
      <c r="Y2963" s="2"/>
      <c r="Z2963" s="2"/>
      <c r="AA2963" s="2"/>
      <c r="AB2963" s="23"/>
      <c r="AC2963" s="23"/>
      <c r="AD2963" s="17"/>
      <c r="AE2963" s="10"/>
      <c r="AF2963" s="6"/>
    </row>
    <row r="2964" spans="22:32" x14ac:dyDescent="0.25">
      <c r="V2964" s="10"/>
      <c r="W2964" s="17"/>
      <c r="X2964" s="10"/>
      <c r="Y2964" s="2"/>
      <c r="Z2964" s="2"/>
      <c r="AA2964" s="2"/>
      <c r="AB2964" s="23"/>
      <c r="AC2964" s="23"/>
      <c r="AD2964" s="17"/>
      <c r="AE2964" s="10"/>
      <c r="AF2964" s="6"/>
    </row>
    <row r="2965" spans="22:32" x14ac:dyDescent="0.25">
      <c r="V2965" s="10"/>
      <c r="W2965" s="17"/>
      <c r="X2965" s="10"/>
      <c r="Y2965" s="2"/>
      <c r="Z2965" s="2"/>
      <c r="AA2965" s="2"/>
      <c r="AB2965" s="23"/>
      <c r="AC2965" s="23"/>
      <c r="AD2965" s="17"/>
      <c r="AE2965" s="10"/>
      <c r="AF2965" s="6"/>
    </row>
    <row r="2966" spans="22:32" x14ac:dyDescent="0.25">
      <c r="V2966" s="10"/>
      <c r="W2966" s="17"/>
      <c r="X2966" s="10"/>
      <c r="Y2966" s="2"/>
      <c r="Z2966" s="2"/>
      <c r="AA2966" s="2"/>
      <c r="AB2966" s="23"/>
      <c r="AC2966" s="23"/>
      <c r="AD2966" s="17"/>
      <c r="AE2966" s="10"/>
      <c r="AF2966" s="6"/>
    </row>
    <row r="2967" spans="22:32" x14ac:dyDescent="0.25">
      <c r="V2967" s="10"/>
      <c r="W2967" s="17"/>
      <c r="X2967" s="10"/>
      <c r="Y2967" s="2"/>
      <c r="Z2967" s="2"/>
      <c r="AA2967" s="2"/>
      <c r="AB2967" s="23"/>
      <c r="AC2967" s="23"/>
      <c r="AD2967" s="17"/>
      <c r="AE2967" s="10"/>
      <c r="AF2967" s="6"/>
    </row>
    <row r="2968" spans="22:32" x14ac:dyDescent="0.25">
      <c r="V2968" s="10"/>
      <c r="W2968" s="17"/>
      <c r="X2968" s="10"/>
      <c r="Y2968" s="2"/>
      <c r="Z2968" s="2"/>
      <c r="AA2968" s="2"/>
      <c r="AB2968" s="23"/>
      <c r="AC2968" s="23"/>
      <c r="AD2968" s="17"/>
      <c r="AE2968" s="10"/>
      <c r="AF2968" s="6"/>
    </row>
    <row r="2969" spans="22:32" x14ac:dyDescent="0.25">
      <c r="V2969" s="10"/>
      <c r="W2969" s="17"/>
      <c r="X2969" s="10"/>
      <c r="Y2969" s="2"/>
      <c r="Z2969" s="2"/>
      <c r="AA2969" s="2"/>
      <c r="AB2969" s="23"/>
      <c r="AC2969" s="23"/>
      <c r="AD2969" s="17"/>
      <c r="AE2969" s="10"/>
      <c r="AF2969" s="6"/>
    </row>
    <row r="2970" spans="22:32" x14ac:dyDescent="0.25">
      <c r="V2970" s="10"/>
      <c r="W2970" s="17"/>
      <c r="X2970" s="10"/>
      <c r="Y2970" s="2"/>
      <c r="Z2970" s="2"/>
      <c r="AA2970" s="2"/>
      <c r="AB2970" s="23"/>
      <c r="AC2970" s="23"/>
      <c r="AD2970" s="17"/>
      <c r="AE2970" s="10"/>
      <c r="AF2970" s="6"/>
    </row>
    <row r="2971" spans="22:32" x14ac:dyDescent="0.25">
      <c r="V2971" s="10"/>
      <c r="W2971" s="17"/>
      <c r="X2971" s="10"/>
      <c r="Y2971" s="2"/>
      <c r="Z2971" s="2"/>
      <c r="AA2971" s="2"/>
      <c r="AB2971" s="23"/>
      <c r="AC2971" s="23"/>
      <c r="AD2971" s="17"/>
      <c r="AE2971" s="10"/>
      <c r="AF2971" s="6"/>
    </row>
    <row r="2972" spans="22:32" x14ac:dyDescent="0.25">
      <c r="V2972" s="10"/>
      <c r="W2972" s="17"/>
      <c r="X2972" s="10"/>
      <c r="Y2972" s="2"/>
      <c r="Z2972" s="2"/>
      <c r="AA2972" s="2"/>
      <c r="AB2972" s="23"/>
      <c r="AC2972" s="23"/>
      <c r="AD2972" s="17"/>
      <c r="AE2972" s="10"/>
      <c r="AF2972" s="6"/>
    </row>
    <row r="2973" spans="22:32" x14ac:dyDescent="0.25">
      <c r="V2973" s="10"/>
      <c r="W2973" s="17"/>
      <c r="X2973" s="10"/>
      <c r="Y2973" s="2"/>
      <c r="Z2973" s="2"/>
      <c r="AA2973" s="2"/>
      <c r="AB2973" s="23"/>
      <c r="AC2973" s="23"/>
      <c r="AD2973" s="17"/>
      <c r="AE2973" s="10"/>
      <c r="AF2973" s="6"/>
    </row>
    <row r="2974" spans="22:32" x14ac:dyDescent="0.25">
      <c r="V2974" s="10"/>
      <c r="W2974" s="17"/>
      <c r="X2974" s="10"/>
      <c r="Y2974" s="2"/>
      <c r="Z2974" s="2"/>
      <c r="AA2974" s="2"/>
      <c r="AB2974" s="23"/>
      <c r="AC2974" s="23"/>
      <c r="AD2974" s="17"/>
      <c r="AE2974" s="10"/>
      <c r="AF2974" s="6"/>
    </row>
    <row r="2975" spans="22:32" x14ac:dyDescent="0.25">
      <c r="V2975" s="10"/>
      <c r="W2975" s="17"/>
      <c r="X2975" s="10"/>
      <c r="Y2975" s="2"/>
      <c r="Z2975" s="2"/>
      <c r="AA2975" s="2"/>
      <c r="AB2975" s="23"/>
      <c r="AC2975" s="23"/>
      <c r="AD2975" s="17"/>
      <c r="AE2975" s="10"/>
      <c r="AF2975" s="6"/>
    </row>
    <row r="2976" spans="22:32" x14ac:dyDescent="0.25">
      <c r="V2976" s="10"/>
      <c r="W2976" s="17"/>
      <c r="X2976" s="10"/>
      <c r="Y2976" s="2"/>
      <c r="Z2976" s="2"/>
      <c r="AA2976" s="2"/>
      <c r="AB2976" s="23"/>
      <c r="AC2976" s="23"/>
      <c r="AD2976" s="17"/>
      <c r="AE2976" s="10"/>
      <c r="AF2976" s="6"/>
    </row>
    <row r="2977" spans="22:32" x14ac:dyDescent="0.25">
      <c r="V2977" s="10"/>
      <c r="W2977" s="17"/>
      <c r="X2977" s="10"/>
      <c r="Y2977" s="2"/>
      <c r="Z2977" s="2"/>
      <c r="AA2977" s="2"/>
      <c r="AB2977" s="23"/>
      <c r="AC2977" s="23"/>
      <c r="AD2977" s="17"/>
      <c r="AE2977" s="10"/>
      <c r="AF2977" s="6"/>
    </row>
    <row r="2978" spans="22:32" x14ac:dyDescent="0.25">
      <c r="V2978" s="10"/>
      <c r="W2978" s="17"/>
      <c r="X2978" s="10"/>
      <c r="Y2978" s="2"/>
      <c r="Z2978" s="2"/>
      <c r="AA2978" s="2"/>
      <c r="AB2978" s="23"/>
      <c r="AC2978" s="23"/>
      <c r="AD2978" s="17"/>
      <c r="AE2978" s="10"/>
      <c r="AF2978" s="6"/>
    </row>
    <row r="2979" spans="22:32" x14ac:dyDescent="0.25">
      <c r="V2979" s="10"/>
      <c r="W2979" s="17"/>
      <c r="X2979" s="10"/>
      <c r="Y2979" s="2"/>
      <c r="Z2979" s="2"/>
      <c r="AA2979" s="2"/>
      <c r="AB2979" s="23"/>
      <c r="AC2979" s="23"/>
      <c r="AD2979" s="17"/>
      <c r="AE2979" s="10"/>
      <c r="AF2979" s="6"/>
    </row>
    <row r="2980" spans="22:32" x14ac:dyDescent="0.25">
      <c r="V2980" s="10"/>
      <c r="W2980" s="17"/>
      <c r="X2980" s="10"/>
      <c r="Y2980" s="2"/>
      <c r="Z2980" s="2"/>
      <c r="AA2980" s="2"/>
      <c r="AB2980" s="23"/>
      <c r="AC2980" s="23"/>
      <c r="AD2980" s="17"/>
      <c r="AE2980" s="10"/>
      <c r="AF2980" s="6"/>
    </row>
    <row r="2981" spans="22:32" x14ac:dyDescent="0.25">
      <c r="V2981" s="10"/>
      <c r="W2981" s="17"/>
      <c r="X2981" s="10"/>
      <c r="Y2981" s="2"/>
      <c r="Z2981" s="2"/>
      <c r="AA2981" s="2"/>
      <c r="AB2981" s="23"/>
      <c r="AC2981" s="23"/>
      <c r="AD2981" s="17"/>
      <c r="AE2981" s="10"/>
      <c r="AF2981" s="6"/>
    </row>
    <row r="2982" spans="22:32" x14ac:dyDescent="0.25">
      <c r="V2982" s="10"/>
      <c r="W2982" s="17"/>
      <c r="X2982" s="10"/>
      <c r="Y2982" s="2"/>
      <c r="Z2982" s="2"/>
      <c r="AA2982" s="2"/>
      <c r="AB2982" s="23"/>
      <c r="AC2982" s="23"/>
      <c r="AD2982" s="17"/>
      <c r="AE2982" s="10"/>
      <c r="AF2982" s="6"/>
    </row>
    <row r="2983" spans="22:32" x14ac:dyDescent="0.25">
      <c r="V2983" s="10"/>
      <c r="W2983" s="17"/>
      <c r="X2983" s="10"/>
      <c r="Y2983" s="2"/>
      <c r="Z2983" s="2"/>
      <c r="AA2983" s="2"/>
      <c r="AB2983" s="23"/>
      <c r="AC2983" s="23"/>
      <c r="AD2983" s="17"/>
      <c r="AE2983" s="10"/>
      <c r="AF2983" s="6"/>
    </row>
    <row r="2984" spans="22:32" x14ac:dyDescent="0.25">
      <c r="V2984" s="10"/>
      <c r="W2984" s="17"/>
      <c r="X2984" s="10"/>
      <c r="Y2984" s="2"/>
      <c r="Z2984" s="2"/>
      <c r="AA2984" s="2"/>
      <c r="AB2984" s="23"/>
      <c r="AC2984" s="23"/>
      <c r="AD2984" s="17"/>
      <c r="AE2984" s="10"/>
      <c r="AF2984" s="6"/>
    </row>
    <row r="2985" spans="22:32" x14ac:dyDescent="0.25">
      <c r="V2985" s="10"/>
      <c r="W2985" s="17"/>
      <c r="X2985" s="10"/>
      <c r="Y2985" s="2"/>
      <c r="Z2985" s="2"/>
      <c r="AA2985" s="2"/>
      <c r="AB2985" s="23"/>
      <c r="AC2985" s="23"/>
      <c r="AD2985" s="17"/>
      <c r="AE2985" s="10"/>
      <c r="AF2985" s="6"/>
    </row>
    <row r="2986" spans="22:32" x14ac:dyDescent="0.25">
      <c r="V2986" s="10"/>
      <c r="W2986" s="17"/>
      <c r="X2986" s="10"/>
      <c r="Y2986" s="2"/>
      <c r="Z2986" s="2"/>
      <c r="AA2986" s="2"/>
      <c r="AB2986" s="23"/>
      <c r="AC2986" s="23"/>
      <c r="AD2986" s="17"/>
      <c r="AE2986" s="10"/>
      <c r="AF2986" s="6"/>
    </row>
    <row r="2987" spans="22:32" x14ac:dyDescent="0.25">
      <c r="V2987" s="10"/>
      <c r="W2987" s="17"/>
      <c r="X2987" s="10"/>
      <c r="Y2987" s="2"/>
      <c r="Z2987" s="2"/>
      <c r="AA2987" s="2"/>
      <c r="AB2987" s="23"/>
      <c r="AC2987" s="23"/>
      <c r="AD2987" s="17"/>
      <c r="AE2987" s="10"/>
      <c r="AF2987" s="6"/>
    </row>
    <row r="2988" spans="22:32" x14ac:dyDescent="0.25">
      <c r="V2988" s="10"/>
      <c r="W2988" s="17"/>
      <c r="X2988" s="10"/>
      <c r="Y2988" s="2"/>
      <c r="Z2988" s="2"/>
      <c r="AA2988" s="2"/>
      <c r="AB2988" s="23"/>
      <c r="AC2988" s="23"/>
      <c r="AD2988" s="17"/>
      <c r="AE2988" s="10"/>
      <c r="AF2988" s="6"/>
    </row>
    <row r="2989" spans="22:32" x14ac:dyDescent="0.25">
      <c r="V2989" s="10"/>
      <c r="W2989" s="17"/>
      <c r="X2989" s="10"/>
      <c r="Y2989" s="2"/>
      <c r="Z2989" s="2"/>
      <c r="AA2989" s="2"/>
      <c r="AB2989" s="23"/>
      <c r="AC2989" s="23"/>
      <c r="AD2989" s="17"/>
      <c r="AE2989" s="10"/>
      <c r="AF2989" s="6"/>
    </row>
    <row r="2990" spans="22:32" x14ac:dyDescent="0.25">
      <c r="V2990" s="10"/>
      <c r="W2990" s="17"/>
      <c r="X2990" s="10"/>
      <c r="Y2990" s="2"/>
      <c r="Z2990" s="2"/>
      <c r="AA2990" s="2"/>
      <c r="AB2990" s="23"/>
      <c r="AC2990" s="23"/>
      <c r="AD2990" s="17"/>
      <c r="AE2990" s="10"/>
      <c r="AF2990" s="6"/>
    </row>
    <row r="2991" spans="22:32" x14ac:dyDescent="0.25">
      <c r="V2991" s="10"/>
      <c r="W2991" s="17"/>
      <c r="X2991" s="10"/>
      <c r="Y2991" s="2"/>
      <c r="Z2991" s="2"/>
      <c r="AA2991" s="2"/>
      <c r="AB2991" s="23"/>
      <c r="AC2991" s="23"/>
      <c r="AD2991" s="17"/>
      <c r="AE2991" s="10"/>
      <c r="AF2991" s="6"/>
    </row>
    <row r="2992" spans="22:32" x14ac:dyDescent="0.25">
      <c r="V2992" s="10"/>
      <c r="W2992" s="17"/>
      <c r="X2992" s="10"/>
      <c r="Y2992" s="2"/>
      <c r="Z2992" s="2"/>
      <c r="AA2992" s="2"/>
      <c r="AB2992" s="23"/>
      <c r="AC2992" s="23"/>
      <c r="AD2992" s="17"/>
      <c r="AE2992" s="10"/>
      <c r="AF2992" s="6"/>
    </row>
    <row r="2993" spans="22:32" x14ac:dyDescent="0.25">
      <c r="V2993" s="10"/>
      <c r="W2993" s="17"/>
      <c r="X2993" s="10"/>
      <c r="Y2993" s="2"/>
      <c r="Z2993" s="2"/>
      <c r="AA2993" s="2"/>
      <c r="AB2993" s="23"/>
      <c r="AC2993" s="23"/>
      <c r="AD2993" s="17"/>
      <c r="AE2993" s="10"/>
      <c r="AF2993" s="6"/>
    </row>
    <row r="2994" spans="22:32" x14ac:dyDescent="0.25">
      <c r="V2994" s="10"/>
      <c r="W2994" s="17"/>
      <c r="X2994" s="10"/>
      <c r="Y2994" s="2"/>
      <c r="Z2994" s="2"/>
      <c r="AA2994" s="2"/>
      <c r="AB2994" s="23"/>
      <c r="AC2994" s="23"/>
      <c r="AD2994" s="17"/>
      <c r="AE2994" s="10"/>
      <c r="AF2994" s="6"/>
    </row>
    <row r="2995" spans="22:32" x14ac:dyDescent="0.25">
      <c r="V2995" s="10"/>
      <c r="W2995" s="17"/>
      <c r="X2995" s="10"/>
      <c r="Y2995" s="2"/>
      <c r="Z2995" s="2"/>
      <c r="AA2995" s="2"/>
      <c r="AB2995" s="23"/>
      <c r="AC2995" s="23"/>
      <c r="AD2995" s="17"/>
      <c r="AE2995" s="10"/>
      <c r="AF2995" s="6"/>
    </row>
    <row r="2996" spans="22:32" x14ac:dyDescent="0.25">
      <c r="V2996" s="10"/>
      <c r="W2996" s="17"/>
      <c r="X2996" s="10"/>
      <c r="Y2996" s="2"/>
      <c r="Z2996" s="2"/>
      <c r="AA2996" s="2"/>
      <c r="AB2996" s="23"/>
      <c r="AC2996" s="23"/>
      <c r="AD2996" s="17"/>
      <c r="AE2996" s="10"/>
      <c r="AF2996" s="6"/>
    </row>
    <row r="2997" spans="22:32" x14ac:dyDescent="0.25">
      <c r="V2997" s="10"/>
      <c r="W2997" s="17"/>
      <c r="X2997" s="10"/>
      <c r="Y2997" s="2"/>
      <c r="Z2997" s="2"/>
      <c r="AA2997" s="2"/>
      <c r="AB2997" s="23"/>
      <c r="AC2997" s="23"/>
      <c r="AD2997" s="17"/>
      <c r="AE2997" s="10"/>
      <c r="AF2997" s="6"/>
    </row>
    <row r="2998" spans="22:32" x14ac:dyDescent="0.25">
      <c r="V2998" s="10"/>
      <c r="W2998" s="17"/>
      <c r="X2998" s="10"/>
      <c r="Y2998" s="2"/>
      <c r="Z2998" s="2"/>
      <c r="AA2998" s="2"/>
      <c r="AB2998" s="23"/>
      <c r="AC2998" s="23"/>
      <c r="AD2998" s="17"/>
      <c r="AE2998" s="10"/>
      <c r="AF2998" s="6"/>
    </row>
    <row r="2999" spans="22:32" x14ac:dyDescent="0.25">
      <c r="V2999" s="10"/>
      <c r="W2999" s="17"/>
      <c r="X2999" s="10"/>
      <c r="Y2999" s="2"/>
      <c r="Z2999" s="2"/>
      <c r="AA2999" s="2"/>
      <c r="AB2999" s="23"/>
      <c r="AC2999" s="23"/>
      <c r="AD2999" s="17"/>
      <c r="AE2999" s="10"/>
      <c r="AF2999" s="6"/>
    </row>
    <row r="3000" spans="22:32" x14ac:dyDescent="0.25">
      <c r="V3000" s="10"/>
      <c r="W3000" s="17"/>
      <c r="X3000" s="10"/>
      <c r="Y3000" s="2"/>
      <c r="Z3000" s="2"/>
      <c r="AA3000" s="2"/>
      <c r="AB3000" s="23"/>
      <c r="AC3000" s="23"/>
      <c r="AD3000" s="17"/>
      <c r="AE3000" s="10"/>
      <c r="AF3000" s="6"/>
    </row>
    <row r="3001" spans="22:32" x14ac:dyDescent="0.25">
      <c r="V3001" s="10"/>
      <c r="W3001" s="17"/>
      <c r="X3001" s="10"/>
      <c r="Y3001" s="2"/>
      <c r="Z3001" s="2"/>
      <c r="AA3001" s="2"/>
      <c r="AB3001" s="23"/>
      <c r="AC3001" s="23"/>
      <c r="AD3001" s="17"/>
      <c r="AE3001" s="10"/>
      <c r="AF3001" s="6"/>
    </row>
    <row r="3002" spans="22:32" x14ac:dyDescent="0.25">
      <c r="V3002" s="10"/>
      <c r="W3002" s="17"/>
      <c r="X3002" s="10"/>
      <c r="Y3002" s="2"/>
      <c r="Z3002" s="2"/>
      <c r="AA3002" s="2"/>
      <c r="AB3002" s="23"/>
      <c r="AC3002" s="23"/>
      <c r="AD3002" s="17"/>
      <c r="AE3002" s="10"/>
      <c r="AF3002" s="6"/>
    </row>
    <row r="3003" spans="22:32" x14ac:dyDescent="0.25">
      <c r="V3003" s="10"/>
      <c r="W3003" s="17"/>
      <c r="X3003" s="10"/>
      <c r="Y3003" s="2"/>
      <c r="Z3003" s="2"/>
      <c r="AA3003" s="2"/>
      <c r="AB3003" s="23"/>
      <c r="AC3003" s="23"/>
      <c r="AD3003" s="17"/>
      <c r="AE3003" s="10"/>
      <c r="AF3003" s="6"/>
    </row>
    <row r="3004" spans="22:32" x14ac:dyDescent="0.25">
      <c r="V3004" s="10"/>
      <c r="W3004" s="17"/>
      <c r="X3004" s="10"/>
      <c r="Y3004" s="2"/>
      <c r="Z3004" s="2"/>
      <c r="AA3004" s="2"/>
      <c r="AB3004" s="23"/>
      <c r="AC3004" s="23"/>
      <c r="AD3004" s="17"/>
      <c r="AE3004" s="10"/>
      <c r="AF3004" s="6"/>
    </row>
    <row r="3005" spans="22:32" x14ac:dyDescent="0.25">
      <c r="V3005" s="10"/>
      <c r="W3005" s="17"/>
      <c r="X3005" s="10"/>
      <c r="Y3005" s="2"/>
      <c r="Z3005" s="2"/>
      <c r="AA3005" s="2"/>
      <c r="AB3005" s="23"/>
      <c r="AC3005" s="23"/>
      <c r="AD3005" s="17"/>
      <c r="AE3005" s="10"/>
      <c r="AF3005" s="6"/>
    </row>
    <row r="3006" spans="22:32" x14ac:dyDescent="0.25">
      <c r="V3006" s="10"/>
      <c r="W3006" s="17"/>
      <c r="X3006" s="10"/>
      <c r="Y3006" s="2"/>
      <c r="Z3006" s="2"/>
      <c r="AA3006" s="2"/>
      <c r="AB3006" s="23"/>
      <c r="AC3006" s="23"/>
      <c r="AD3006" s="17"/>
      <c r="AE3006" s="10"/>
      <c r="AF3006" s="6"/>
    </row>
    <row r="3007" spans="22:32" x14ac:dyDescent="0.25">
      <c r="V3007" s="10"/>
      <c r="W3007" s="17"/>
      <c r="X3007" s="10"/>
      <c r="Y3007" s="2"/>
      <c r="Z3007" s="2"/>
      <c r="AA3007" s="2"/>
      <c r="AB3007" s="23"/>
      <c r="AC3007" s="23"/>
      <c r="AD3007" s="17"/>
      <c r="AE3007" s="10"/>
      <c r="AF3007" s="6"/>
    </row>
    <row r="3008" spans="22:32" x14ac:dyDescent="0.25">
      <c r="V3008" s="10"/>
      <c r="W3008" s="17"/>
      <c r="X3008" s="10"/>
      <c r="Y3008" s="2"/>
      <c r="Z3008" s="2"/>
      <c r="AA3008" s="2"/>
      <c r="AB3008" s="23"/>
      <c r="AC3008" s="23"/>
      <c r="AD3008" s="17"/>
      <c r="AE3008" s="10"/>
      <c r="AF3008" s="6"/>
    </row>
    <row r="3009" spans="22:32" x14ac:dyDescent="0.25">
      <c r="V3009" s="10"/>
      <c r="W3009" s="17"/>
      <c r="X3009" s="10"/>
      <c r="Y3009" s="2"/>
      <c r="Z3009" s="2"/>
      <c r="AA3009" s="2"/>
      <c r="AB3009" s="23"/>
      <c r="AC3009" s="23"/>
      <c r="AD3009" s="17"/>
      <c r="AE3009" s="10"/>
      <c r="AF3009" s="6"/>
    </row>
    <row r="3010" spans="22:32" x14ac:dyDescent="0.25">
      <c r="V3010" s="10"/>
      <c r="W3010" s="17"/>
      <c r="X3010" s="10"/>
      <c r="Y3010" s="2"/>
      <c r="Z3010" s="2"/>
      <c r="AA3010" s="2"/>
      <c r="AB3010" s="23"/>
      <c r="AC3010" s="23"/>
      <c r="AD3010" s="17"/>
      <c r="AE3010" s="10"/>
      <c r="AF3010" s="6"/>
    </row>
    <row r="3011" spans="22:32" x14ac:dyDescent="0.25">
      <c r="V3011" s="10"/>
      <c r="W3011" s="17"/>
      <c r="X3011" s="10"/>
      <c r="Y3011" s="2"/>
      <c r="Z3011" s="2"/>
      <c r="AA3011" s="2"/>
      <c r="AB3011" s="23"/>
      <c r="AC3011" s="23"/>
      <c r="AD3011" s="17"/>
      <c r="AE3011" s="10"/>
      <c r="AF3011" s="6"/>
    </row>
    <row r="3012" spans="22:32" x14ac:dyDescent="0.25">
      <c r="V3012" s="10"/>
      <c r="W3012" s="17"/>
      <c r="X3012" s="10"/>
      <c r="Y3012" s="2"/>
      <c r="Z3012" s="2"/>
      <c r="AA3012" s="2"/>
      <c r="AB3012" s="23"/>
      <c r="AC3012" s="23"/>
      <c r="AD3012" s="17"/>
      <c r="AE3012" s="10"/>
      <c r="AF3012" s="6"/>
    </row>
    <row r="3013" spans="22:32" x14ac:dyDescent="0.25">
      <c r="V3013" s="10"/>
      <c r="W3013" s="17"/>
      <c r="X3013" s="10"/>
      <c r="Y3013" s="2"/>
      <c r="Z3013" s="2"/>
      <c r="AA3013" s="2"/>
      <c r="AB3013" s="23"/>
      <c r="AC3013" s="23"/>
      <c r="AD3013" s="17"/>
      <c r="AE3013" s="10"/>
      <c r="AF3013" s="6"/>
    </row>
    <row r="3014" spans="22:32" x14ac:dyDescent="0.25">
      <c r="V3014" s="10"/>
      <c r="W3014" s="17"/>
      <c r="X3014" s="10"/>
      <c r="Y3014" s="2"/>
      <c r="Z3014" s="2"/>
      <c r="AA3014" s="2"/>
      <c r="AB3014" s="23"/>
      <c r="AC3014" s="23"/>
      <c r="AD3014" s="17"/>
      <c r="AE3014" s="10"/>
      <c r="AF3014" s="6"/>
    </row>
    <row r="3015" spans="22:32" x14ac:dyDescent="0.25">
      <c r="V3015" s="10"/>
      <c r="W3015" s="17"/>
      <c r="X3015" s="10"/>
      <c r="Y3015" s="2"/>
      <c r="Z3015" s="2"/>
      <c r="AA3015" s="2"/>
      <c r="AB3015" s="23"/>
      <c r="AC3015" s="23"/>
      <c r="AD3015" s="17"/>
      <c r="AE3015" s="10"/>
      <c r="AF3015" s="6"/>
    </row>
    <row r="3016" spans="22:32" x14ac:dyDescent="0.25">
      <c r="V3016" s="10"/>
      <c r="W3016" s="17"/>
      <c r="X3016" s="10"/>
      <c r="Y3016" s="2"/>
      <c r="Z3016" s="2"/>
      <c r="AA3016" s="2"/>
      <c r="AB3016" s="23"/>
      <c r="AC3016" s="23"/>
      <c r="AD3016" s="17"/>
      <c r="AE3016" s="10"/>
      <c r="AF3016" s="6"/>
    </row>
    <row r="3017" spans="22:32" x14ac:dyDescent="0.25">
      <c r="V3017" s="10"/>
      <c r="W3017" s="17"/>
      <c r="X3017" s="10"/>
      <c r="Y3017" s="2"/>
      <c r="Z3017" s="2"/>
      <c r="AA3017" s="2"/>
      <c r="AB3017" s="23"/>
      <c r="AC3017" s="23"/>
      <c r="AD3017" s="17"/>
      <c r="AE3017" s="10"/>
      <c r="AF3017" s="6"/>
    </row>
    <row r="3018" spans="22:32" x14ac:dyDescent="0.25">
      <c r="V3018" s="10"/>
      <c r="W3018" s="17"/>
      <c r="X3018" s="10"/>
      <c r="Y3018" s="2"/>
      <c r="Z3018" s="2"/>
      <c r="AA3018" s="2"/>
      <c r="AB3018" s="23"/>
      <c r="AC3018" s="23"/>
      <c r="AD3018" s="17"/>
      <c r="AE3018" s="10"/>
      <c r="AF3018" s="6"/>
    </row>
    <row r="3019" spans="22:32" x14ac:dyDescent="0.25">
      <c r="V3019" s="10"/>
      <c r="W3019" s="17"/>
      <c r="X3019" s="10"/>
      <c r="Y3019" s="2"/>
      <c r="Z3019" s="2"/>
      <c r="AA3019" s="2"/>
      <c r="AB3019" s="23"/>
      <c r="AC3019" s="23"/>
      <c r="AD3019" s="17"/>
      <c r="AE3019" s="10"/>
      <c r="AF3019" s="6"/>
    </row>
    <row r="3020" spans="22:32" x14ac:dyDescent="0.25">
      <c r="V3020" s="10"/>
      <c r="W3020" s="17"/>
      <c r="X3020" s="10"/>
      <c r="Y3020" s="2"/>
      <c r="Z3020" s="2"/>
      <c r="AA3020" s="2"/>
      <c r="AB3020" s="23"/>
      <c r="AC3020" s="23"/>
      <c r="AD3020" s="17"/>
      <c r="AE3020" s="10"/>
      <c r="AF3020" s="6"/>
    </row>
    <row r="3021" spans="22:32" x14ac:dyDescent="0.25">
      <c r="V3021" s="10"/>
      <c r="W3021" s="17"/>
      <c r="X3021" s="10"/>
      <c r="Y3021" s="2"/>
      <c r="Z3021" s="2"/>
      <c r="AA3021" s="2"/>
      <c r="AB3021" s="23"/>
      <c r="AC3021" s="23"/>
      <c r="AD3021" s="17"/>
      <c r="AE3021" s="10"/>
      <c r="AF3021" s="6"/>
    </row>
    <row r="3022" spans="22:32" x14ac:dyDescent="0.25">
      <c r="V3022" s="10"/>
      <c r="W3022" s="17"/>
      <c r="X3022" s="10"/>
      <c r="Y3022" s="2"/>
      <c r="Z3022" s="2"/>
      <c r="AA3022" s="2"/>
      <c r="AB3022" s="23"/>
      <c r="AC3022" s="23"/>
      <c r="AD3022" s="17"/>
      <c r="AE3022" s="10"/>
      <c r="AF3022" s="6"/>
    </row>
    <row r="3023" spans="22:32" x14ac:dyDescent="0.25">
      <c r="V3023" s="10"/>
      <c r="W3023" s="17"/>
      <c r="X3023" s="10"/>
      <c r="Y3023" s="2"/>
      <c r="Z3023" s="2"/>
      <c r="AA3023" s="2"/>
      <c r="AB3023" s="23"/>
      <c r="AC3023" s="23"/>
      <c r="AD3023" s="17"/>
      <c r="AE3023" s="10"/>
      <c r="AF3023" s="6"/>
    </row>
    <row r="3024" spans="22:32" x14ac:dyDescent="0.25">
      <c r="V3024" s="10"/>
      <c r="W3024" s="17"/>
      <c r="X3024" s="10"/>
      <c r="Y3024" s="2"/>
      <c r="Z3024" s="2"/>
      <c r="AA3024" s="2"/>
      <c r="AB3024" s="23"/>
      <c r="AC3024" s="23"/>
      <c r="AD3024" s="17"/>
      <c r="AE3024" s="10"/>
      <c r="AF3024" s="6"/>
    </row>
    <row r="3025" spans="22:32" x14ac:dyDescent="0.25">
      <c r="V3025" s="10"/>
      <c r="W3025" s="17"/>
      <c r="X3025" s="10"/>
      <c r="Y3025" s="2"/>
      <c r="Z3025" s="2"/>
      <c r="AA3025" s="2"/>
      <c r="AB3025" s="23"/>
      <c r="AC3025" s="23"/>
      <c r="AD3025" s="17"/>
      <c r="AE3025" s="10"/>
      <c r="AF3025" s="6"/>
    </row>
    <row r="3026" spans="22:32" x14ac:dyDescent="0.25">
      <c r="V3026" s="10"/>
      <c r="W3026" s="17"/>
      <c r="X3026" s="10"/>
      <c r="Y3026" s="2"/>
      <c r="Z3026" s="2"/>
      <c r="AA3026" s="2"/>
      <c r="AB3026" s="23"/>
      <c r="AC3026" s="23"/>
      <c r="AD3026" s="17"/>
      <c r="AE3026" s="10"/>
      <c r="AF3026" s="6"/>
    </row>
    <row r="3027" spans="22:32" x14ac:dyDescent="0.25">
      <c r="V3027" s="10"/>
      <c r="W3027" s="17"/>
      <c r="X3027" s="10"/>
      <c r="Y3027" s="2"/>
      <c r="Z3027" s="2"/>
      <c r="AA3027" s="2"/>
      <c r="AB3027" s="23"/>
      <c r="AC3027" s="23"/>
      <c r="AD3027" s="17"/>
      <c r="AE3027" s="10"/>
      <c r="AF3027" s="6"/>
    </row>
    <row r="3028" spans="22:32" x14ac:dyDescent="0.25">
      <c r="V3028" s="10"/>
      <c r="W3028" s="17"/>
      <c r="X3028" s="10"/>
      <c r="Y3028" s="2"/>
      <c r="Z3028" s="2"/>
      <c r="AA3028" s="2"/>
      <c r="AB3028" s="23"/>
      <c r="AC3028" s="23"/>
      <c r="AD3028" s="17"/>
      <c r="AE3028" s="10"/>
      <c r="AF3028" s="6"/>
    </row>
    <row r="3029" spans="22:32" x14ac:dyDescent="0.25">
      <c r="V3029" s="10"/>
      <c r="W3029" s="17"/>
      <c r="X3029" s="10"/>
      <c r="Y3029" s="2"/>
      <c r="Z3029" s="2"/>
      <c r="AA3029" s="2"/>
      <c r="AB3029" s="23"/>
      <c r="AC3029" s="23"/>
      <c r="AD3029" s="17"/>
      <c r="AE3029" s="10"/>
      <c r="AF3029" s="6"/>
    </row>
    <row r="3030" spans="22:32" x14ac:dyDescent="0.25">
      <c r="V3030" s="10"/>
      <c r="W3030" s="17"/>
      <c r="X3030" s="10"/>
      <c r="Y3030" s="2"/>
      <c r="Z3030" s="2"/>
      <c r="AA3030" s="2"/>
      <c r="AB3030" s="23"/>
      <c r="AC3030" s="23"/>
      <c r="AD3030" s="17"/>
      <c r="AE3030" s="10"/>
      <c r="AF3030" s="6"/>
    </row>
    <row r="3031" spans="22:32" x14ac:dyDescent="0.25">
      <c r="V3031" s="10"/>
      <c r="W3031" s="17"/>
      <c r="X3031" s="10"/>
      <c r="Y3031" s="2"/>
      <c r="Z3031" s="2"/>
      <c r="AA3031" s="2"/>
      <c r="AB3031" s="23"/>
      <c r="AC3031" s="23"/>
      <c r="AD3031" s="17"/>
      <c r="AE3031" s="10"/>
      <c r="AF3031" s="6"/>
    </row>
    <row r="3032" spans="22:32" x14ac:dyDescent="0.25">
      <c r="V3032" s="10"/>
      <c r="W3032" s="17"/>
      <c r="X3032" s="10"/>
      <c r="Y3032" s="2"/>
      <c r="Z3032" s="2"/>
      <c r="AA3032" s="2"/>
      <c r="AB3032" s="23"/>
      <c r="AC3032" s="23"/>
      <c r="AD3032" s="17"/>
      <c r="AE3032" s="10"/>
      <c r="AF3032" s="6"/>
    </row>
    <row r="3033" spans="22:32" x14ac:dyDescent="0.25">
      <c r="V3033" s="10"/>
      <c r="W3033" s="17"/>
      <c r="X3033" s="10"/>
      <c r="Y3033" s="2"/>
      <c r="Z3033" s="2"/>
      <c r="AA3033" s="2"/>
      <c r="AB3033" s="23"/>
      <c r="AC3033" s="23"/>
      <c r="AD3033" s="17"/>
      <c r="AE3033" s="10"/>
      <c r="AF3033" s="6"/>
    </row>
    <row r="3034" spans="22:32" x14ac:dyDescent="0.25">
      <c r="V3034" s="10"/>
      <c r="W3034" s="17"/>
      <c r="X3034" s="10"/>
      <c r="Y3034" s="2"/>
      <c r="Z3034" s="2"/>
      <c r="AA3034" s="2"/>
      <c r="AB3034" s="23"/>
      <c r="AC3034" s="23"/>
      <c r="AD3034" s="17"/>
      <c r="AE3034" s="10"/>
      <c r="AF3034" s="6"/>
    </row>
    <row r="3035" spans="22:32" x14ac:dyDescent="0.25">
      <c r="V3035" s="10"/>
      <c r="W3035" s="17"/>
      <c r="X3035" s="10"/>
      <c r="Y3035" s="2"/>
      <c r="Z3035" s="2"/>
      <c r="AA3035" s="2"/>
      <c r="AB3035" s="23"/>
      <c r="AC3035" s="23"/>
      <c r="AD3035" s="17"/>
      <c r="AE3035" s="10"/>
      <c r="AF3035" s="6"/>
    </row>
    <row r="3036" spans="22:32" x14ac:dyDescent="0.25">
      <c r="V3036" s="10"/>
      <c r="W3036" s="17"/>
      <c r="X3036" s="10"/>
      <c r="Y3036" s="2"/>
      <c r="Z3036" s="2"/>
      <c r="AA3036" s="2"/>
      <c r="AB3036" s="23"/>
      <c r="AC3036" s="23"/>
      <c r="AD3036" s="17"/>
      <c r="AE3036" s="10"/>
      <c r="AF3036" s="6"/>
    </row>
    <row r="3037" spans="22:32" x14ac:dyDescent="0.25">
      <c r="V3037" s="10"/>
      <c r="W3037" s="17"/>
      <c r="X3037" s="10"/>
      <c r="Y3037" s="2"/>
      <c r="Z3037" s="2"/>
      <c r="AA3037" s="2"/>
      <c r="AB3037" s="23"/>
      <c r="AC3037" s="23"/>
      <c r="AD3037" s="17"/>
      <c r="AE3037" s="10"/>
      <c r="AF3037" s="6"/>
    </row>
    <row r="3038" spans="22:32" x14ac:dyDescent="0.25">
      <c r="V3038" s="10"/>
      <c r="W3038" s="17"/>
      <c r="X3038" s="10"/>
      <c r="Y3038" s="2"/>
      <c r="Z3038" s="2"/>
      <c r="AA3038" s="2"/>
      <c r="AB3038" s="23"/>
      <c r="AC3038" s="23"/>
      <c r="AD3038" s="17"/>
      <c r="AE3038" s="10"/>
      <c r="AF3038" s="6"/>
    </row>
    <row r="3039" spans="22:32" x14ac:dyDescent="0.25">
      <c r="V3039" s="10"/>
      <c r="W3039" s="17"/>
      <c r="X3039" s="10"/>
      <c r="Y3039" s="2"/>
      <c r="Z3039" s="2"/>
      <c r="AA3039" s="2"/>
      <c r="AB3039" s="23"/>
      <c r="AC3039" s="23"/>
      <c r="AD3039" s="17"/>
      <c r="AE3039" s="10"/>
      <c r="AF3039" s="6"/>
    </row>
    <row r="3040" spans="22:32" x14ac:dyDescent="0.25">
      <c r="V3040" s="10"/>
      <c r="W3040" s="17"/>
      <c r="X3040" s="10"/>
      <c r="Y3040" s="2"/>
      <c r="Z3040" s="2"/>
      <c r="AA3040" s="2"/>
      <c r="AB3040" s="23"/>
      <c r="AC3040" s="23"/>
      <c r="AD3040" s="17"/>
      <c r="AE3040" s="10"/>
      <c r="AF3040" s="6"/>
    </row>
    <row r="3041" spans="22:32" x14ac:dyDescent="0.25">
      <c r="V3041" s="10"/>
      <c r="W3041" s="17"/>
      <c r="X3041" s="10"/>
      <c r="Y3041" s="2"/>
      <c r="Z3041" s="2"/>
      <c r="AA3041" s="2"/>
      <c r="AB3041" s="23"/>
      <c r="AC3041" s="23"/>
      <c r="AD3041" s="17"/>
      <c r="AE3041" s="10"/>
      <c r="AF3041" s="6"/>
    </row>
    <row r="3042" spans="22:32" x14ac:dyDescent="0.25">
      <c r="V3042" s="10"/>
      <c r="W3042" s="17"/>
      <c r="X3042" s="10"/>
      <c r="Y3042" s="2"/>
      <c r="Z3042" s="2"/>
      <c r="AA3042" s="2"/>
      <c r="AB3042" s="23"/>
      <c r="AC3042" s="23"/>
      <c r="AD3042" s="17"/>
      <c r="AE3042" s="10"/>
      <c r="AF3042" s="6"/>
    </row>
    <row r="3043" spans="22:32" x14ac:dyDescent="0.25">
      <c r="V3043" s="10"/>
      <c r="W3043" s="17"/>
      <c r="X3043" s="10"/>
      <c r="Y3043" s="2"/>
      <c r="Z3043" s="2"/>
      <c r="AA3043" s="2"/>
      <c r="AB3043" s="23"/>
      <c r="AC3043" s="23"/>
      <c r="AD3043" s="17"/>
      <c r="AE3043" s="10"/>
      <c r="AF3043" s="6"/>
    </row>
    <row r="3044" spans="22:32" x14ac:dyDescent="0.25">
      <c r="V3044" s="10"/>
      <c r="W3044" s="17"/>
      <c r="X3044" s="10"/>
      <c r="Y3044" s="2"/>
      <c r="Z3044" s="2"/>
      <c r="AA3044" s="2"/>
      <c r="AB3044" s="23"/>
      <c r="AC3044" s="23"/>
      <c r="AD3044" s="17"/>
      <c r="AE3044" s="10"/>
      <c r="AF3044" s="6"/>
    </row>
    <row r="3045" spans="22:32" x14ac:dyDescent="0.25">
      <c r="V3045" s="10"/>
      <c r="W3045" s="17"/>
      <c r="X3045" s="10"/>
      <c r="Y3045" s="2"/>
      <c r="Z3045" s="2"/>
      <c r="AA3045" s="2"/>
      <c r="AB3045" s="23"/>
      <c r="AC3045" s="23"/>
      <c r="AD3045" s="17"/>
      <c r="AE3045" s="10"/>
      <c r="AF3045" s="6"/>
    </row>
    <row r="3046" spans="22:32" x14ac:dyDescent="0.25">
      <c r="V3046" s="10"/>
      <c r="W3046" s="17"/>
      <c r="X3046" s="10"/>
      <c r="Y3046" s="2"/>
      <c r="Z3046" s="2"/>
      <c r="AA3046" s="2"/>
      <c r="AB3046" s="23"/>
      <c r="AC3046" s="23"/>
      <c r="AD3046" s="17"/>
      <c r="AE3046" s="10"/>
      <c r="AF3046" s="6"/>
    </row>
    <row r="3047" spans="22:32" x14ac:dyDescent="0.25">
      <c r="V3047" s="10"/>
      <c r="W3047" s="17"/>
      <c r="X3047" s="10"/>
      <c r="Y3047" s="2"/>
      <c r="Z3047" s="2"/>
      <c r="AA3047" s="2"/>
      <c r="AB3047" s="23"/>
      <c r="AC3047" s="23"/>
      <c r="AD3047" s="17"/>
      <c r="AE3047" s="10"/>
      <c r="AF3047" s="6"/>
    </row>
    <row r="3048" spans="22:32" x14ac:dyDescent="0.25">
      <c r="V3048" s="10"/>
      <c r="W3048" s="17"/>
      <c r="X3048" s="10"/>
      <c r="Y3048" s="2"/>
      <c r="Z3048" s="2"/>
      <c r="AA3048" s="2"/>
      <c r="AB3048" s="23"/>
      <c r="AC3048" s="23"/>
      <c r="AD3048" s="17"/>
      <c r="AE3048" s="10"/>
      <c r="AF3048" s="6"/>
    </row>
    <row r="3049" spans="22:32" x14ac:dyDescent="0.25">
      <c r="V3049" s="10"/>
      <c r="W3049" s="17"/>
      <c r="X3049" s="10"/>
      <c r="Y3049" s="2"/>
      <c r="Z3049" s="2"/>
      <c r="AA3049" s="2"/>
      <c r="AB3049" s="23"/>
      <c r="AC3049" s="23"/>
      <c r="AD3049" s="17"/>
      <c r="AE3049" s="10"/>
      <c r="AF3049" s="6"/>
    </row>
    <row r="3050" spans="22:32" x14ac:dyDescent="0.25">
      <c r="V3050" s="10"/>
      <c r="W3050" s="17"/>
      <c r="X3050" s="10"/>
      <c r="Y3050" s="2"/>
      <c r="Z3050" s="2"/>
      <c r="AA3050" s="2"/>
      <c r="AB3050" s="23"/>
      <c r="AC3050" s="23"/>
      <c r="AD3050" s="17"/>
      <c r="AE3050" s="10"/>
      <c r="AF3050" s="6"/>
    </row>
    <row r="3051" spans="22:32" x14ac:dyDescent="0.25">
      <c r="V3051" s="10"/>
      <c r="W3051" s="17"/>
      <c r="X3051" s="10"/>
      <c r="Y3051" s="2"/>
      <c r="Z3051" s="2"/>
      <c r="AA3051" s="2"/>
      <c r="AB3051" s="23"/>
      <c r="AC3051" s="23"/>
      <c r="AD3051" s="17"/>
      <c r="AE3051" s="10"/>
      <c r="AF3051" s="6"/>
    </row>
    <row r="3052" spans="22:32" x14ac:dyDescent="0.25">
      <c r="V3052" s="10"/>
      <c r="W3052" s="17"/>
      <c r="X3052" s="10"/>
      <c r="Y3052" s="2"/>
      <c r="Z3052" s="2"/>
      <c r="AA3052" s="2"/>
      <c r="AB3052" s="23"/>
      <c r="AC3052" s="23"/>
      <c r="AD3052" s="17"/>
      <c r="AE3052" s="10"/>
      <c r="AF3052" s="6"/>
    </row>
    <row r="3053" spans="22:32" x14ac:dyDescent="0.25">
      <c r="V3053" s="10"/>
      <c r="W3053" s="17"/>
      <c r="X3053" s="10"/>
      <c r="Y3053" s="2"/>
      <c r="Z3053" s="2"/>
      <c r="AA3053" s="2"/>
      <c r="AB3053" s="23"/>
      <c r="AC3053" s="23"/>
      <c r="AD3053" s="17"/>
      <c r="AE3053" s="10"/>
      <c r="AF3053" s="6"/>
    </row>
    <row r="3054" spans="22:32" x14ac:dyDescent="0.25">
      <c r="V3054" s="10"/>
      <c r="W3054" s="17"/>
      <c r="X3054" s="10"/>
      <c r="Y3054" s="2"/>
      <c r="Z3054" s="2"/>
      <c r="AA3054" s="2"/>
      <c r="AB3054" s="23"/>
      <c r="AC3054" s="23"/>
      <c r="AD3054" s="17"/>
      <c r="AE3054" s="10"/>
      <c r="AF3054" s="6"/>
    </row>
    <row r="3055" spans="22:32" x14ac:dyDescent="0.25">
      <c r="V3055" s="10"/>
      <c r="W3055" s="17"/>
      <c r="X3055" s="10"/>
      <c r="Y3055" s="2"/>
      <c r="Z3055" s="2"/>
      <c r="AA3055" s="2"/>
      <c r="AB3055" s="23"/>
      <c r="AC3055" s="23"/>
      <c r="AD3055" s="17"/>
      <c r="AE3055" s="10"/>
      <c r="AF3055" s="6"/>
    </row>
    <row r="3056" spans="22:32" x14ac:dyDescent="0.25">
      <c r="V3056" s="10"/>
      <c r="W3056" s="17"/>
      <c r="X3056" s="10"/>
      <c r="Y3056" s="2"/>
      <c r="Z3056" s="2"/>
      <c r="AA3056" s="2"/>
      <c r="AB3056" s="23"/>
      <c r="AC3056" s="23"/>
      <c r="AD3056" s="17"/>
      <c r="AE3056" s="10"/>
      <c r="AF3056" s="6"/>
    </row>
    <row r="3057" spans="22:32" x14ac:dyDescent="0.25">
      <c r="V3057" s="10"/>
      <c r="W3057" s="17"/>
      <c r="X3057" s="10"/>
      <c r="Y3057" s="2"/>
      <c r="Z3057" s="2"/>
      <c r="AA3057" s="2"/>
      <c r="AB3057" s="23"/>
      <c r="AC3057" s="23"/>
      <c r="AD3057" s="17"/>
      <c r="AE3057" s="10"/>
      <c r="AF3057" s="6"/>
    </row>
    <row r="3058" spans="22:32" x14ac:dyDescent="0.25">
      <c r="V3058" s="10"/>
      <c r="W3058" s="17"/>
      <c r="X3058" s="10"/>
      <c r="Y3058" s="2"/>
      <c r="Z3058" s="2"/>
      <c r="AA3058" s="2"/>
      <c r="AB3058" s="23"/>
      <c r="AC3058" s="23"/>
      <c r="AD3058" s="17"/>
      <c r="AE3058" s="10"/>
      <c r="AF3058" s="6"/>
    </row>
    <row r="3059" spans="22:32" x14ac:dyDescent="0.25">
      <c r="V3059" s="10"/>
      <c r="W3059" s="17"/>
      <c r="X3059" s="10"/>
      <c r="Y3059" s="2"/>
      <c r="Z3059" s="2"/>
      <c r="AA3059" s="2"/>
      <c r="AB3059" s="23"/>
      <c r="AC3059" s="23"/>
      <c r="AD3059" s="17"/>
      <c r="AE3059" s="10"/>
      <c r="AF3059" s="6"/>
    </row>
    <row r="3060" spans="22:32" x14ac:dyDescent="0.25">
      <c r="V3060" s="10"/>
      <c r="W3060" s="17"/>
      <c r="X3060" s="10"/>
      <c r="Y3060" s="2"/>
      <c r="Z3060" s="2"/>
      <c r="AA3060" s="2"/>
      <c r="AB3060" s="23"/>
      <c r="AC3060" s="23"/>
      <c r="AD3060" s="17"/>
      <c r="AE3060" s="10"/>
      <c r="AF3060" s="6"/>
    </row>
    <row r="3061" spans="22:32" x14ac:dyDescent="0.25">
      <c r="V3061" s="10"/>
      <c r="W3061" s="17"/>
      <c r="X3061" s="10"/>
      <c r="Y3061" s="2"/>
      <c r="Z3061" s="2"/>
      <c r="AA3061" s="2"/>
      <c r="AB3061" s="23"/>
      <c r="AC3061" s="23"/>
      <c r="AD3061" s="17"/>
      <c r="AE3061" s="10"/>
      <c r="AF3061" s="6"/>
    </row>
    <row r="3062" spans="22:32" x14ac:dyDescent="0.25">
      <c r="V3062" s="10"/>
      <c r="W3062" s="17"/>
      <c r="X3062" s="10"/>
      <c r="Y3062" s="2"/>
      <c r="Z3062" s="2"/>
      <c r="AA3062" s="2"/>
      <c r="AB3062" s="23"/>
      <c r="AC3062" s="23"/>
      <c r="AD3062" s="17"/>
      <c r="AE3062" s="10"/>
      <c r="AF3062" s="6"/>
    </row>
    <row r="3063" spans="22:32" x14ac:dyDescent="0.25">
      <c r="V3063" s="10"/>
      <c r="W3063" s="17"/>
      <c r="X3063" s="10"/>
      <c r="Y3063" s="2"/>
      <c r="Z3063" s="2"/>
      <c r="AA3063" s="2"/>
      <c r="AB3063" s="23"/>
      <c r="AC3063" s="23"/>
      <c r="AD3063" s="17"/>
      <c r="AE3063" s="10"/>
      <c r="AF3063" s="6"/>
    </row>
    <row r="3064" spans="22:32" x14ac:dyDescent="0.25">
      <c r="V3064" s="10"/>
      <c r="W3064" s="17"/>
      <c r="X3064" s="10"/>
      <c r="Y3064" s="2"/>
      <c r="Z3064" s="2"/>
      <c r="AA3064" s="2"/>
      <c r="AB3064" s="23"/>
      <c r="AC3064" s="23"/>
      <c r="AD3064" s="17"/>
      <c r="AE3064" s="10"/>
      <c r="AF3064" s="6"/>
    </row>
    <row r="3065" spans="22:32" x14ac:dyDescent="0.25">
      <c r="V3065" s="10"/>
      <c r="W3065" s="17"/>
      <c r="X3065" s="10"/>
      <c r="Y3065" s="2"/>
      <c r="Z3065" s="2"/>
      <c r="AA3065" s="2"/>
      <c r="AB3065" s="23"/>
      <c r="AC3065" s="23"/>
      <c r="AD3065" s="17"/>
      <c r="AE3065" s="10"/>
      <c r="AF3065" s="6"/>
    </row>
    <row r="3066" spans="22:32" x14ac:dyDescent="0.25">
      <c r="V3066" s="10"/>
      <c r="W3066" s="17"/>
      <c r="X3066" s="10"/>
      <c r="Y3066" s="2"/>
      <c r="Z3066" s="2"/>
      <c r="AA3066" s="2"/>
      <c r="AB3066" s="23"/>
      <c r="AC3066" s="23"/>
      <c r="AD3066" s="17"/>
      <c r="AE3066" s="10"/>
      <c r="AF3066" s="6"/>
    </row>
    <row r="3067" spans="22:32" x14ac:dyDescent="0.25">
      <c r="V3067" s="10"/>
      <c r="W3067" s="17"/>
      <c r="X3067" s="10"/>
      <c r="Y3067" s="2"/>
      <c r="Z3067" s="2"/>
      <c r="AA3067" s="2"/>
      <c r="AB3067" s="23"/>
      <c r="AC3067" s="23"/>
      <c r="AD3067" s="17"/>
      <c r="AE3067" s="10"/>
      <c r="AF3067" s="6"/>
    </row>
    <row r="3068" spans="22:32" x14ac:dyDescent="0.25">
      <c r="V3068" s="10"/>
      <c r="W3068" s="17"/>
      <c r="X3068" s="10"/>
      <c r="Y3068" s="2"/>
      <c r="Z3068" s="2"/>
      <c r="AA3068" s="2"/>
      <c r="AB3068" s="23"/>
      <c r="AC3068" s="23"/>
      <c r="AD3068" s="17"/>
      <c r="AE3068" s="10"/>
      <c r="AF3068" s="6"/>
    </row>
    <row r="3069" spans="22:32" x14ac:dyDescent="0.25">
      <c r="V3069" s="10"/>
      <c r="W3069" s="17"/>
      <c r="X3069" s="10"/>
      <c r="Y3069" s="2"/>
      <c r="Z3069" s="2"/>
      <c r="AA3069" s="2"/>
      <c r="AB3069" s="23"/>
      <c r="AC3069" s="23"/>
      <c r="AD3069" s="17"/>
      <c r="AE3069" s="10"/>
      <c r="AF3069" s="6"/>
    </row>
    <row r="3070" spans="22:32" x14ac:dyDescent="0.25">
      <c r="V3070" s="10"/>
      <c r="W3070" s="17"/>
      <c r="X3070" s="10"/>
      <c r="Y3070" s="2"/>
      <c r="Z3070" s="2"/>
      <c r="AA3070" s="2"/>
      <c r="AB3070" s="23"/>
      <c r="AC3070" s="23"/>
      <c r="AD3070" s="17"/>
      <c r="AE3070" s="10"/>
      <c r="AF3070" s="6"/>
    </row>
    <row r="3071" spans="22:32" x14ac:dyDescent="0.25">
      <c r="V3071" s="10"/>
      <c r="W3071" s="17"/>
      <c r="X3071" s="10"/>
      <c r="Y3071" s="2"/>
      <c r="Z3071" s="2"/>
      <c r="AA3071" s="2"/>
      <c r="AB3071" s="23"/>
      <c r="AC3071" s="23"/>
      <c r="AD3071" s="17"/>
      <c r="AE3071" s="10"/>
      <c r="AF3071" s="6"/>
    </row>
    <row r="3072" spans="22:32" x14ac:dyDescent="0.25">
      <c r="V3072" s="10"/>
      <c r="W3072" s="17"/>
      <c r="X3072" s="10"/>
      <c r="Y3072" s="2"/>
      <c r="Z3072" s="2"/>
      <c r="AA3072" s="2"/>
      <c r="AB3072" s="23"/>
      <c r="AC3072" s="23"/>
      <c r="AD3072" s="17"/>
      <c r="AE3072" s="10"/>
      <c r="AF3072" s="6"/>
    </row>
    <row r="3073" spans="22:32" x14ac:dyDescent="0.25">
      <c r="V3073" s="10"/>
      <c r="W3073" s="17"/>
      <c r="X3073" s="10"/>
      <c r="Y3073" s="2"/>
      <c r="Z3073" s="2"/>
      <c r="AA3073" s="2"/>
      <c r="AB3073" s="23"/>
      <c r="AC3073" s="23"/>
      <c r="AD3073" s="17"/>
      <c r="AE3073" s="10"/>
      <c r="AF3073" s="6"/>
    </row>
    <row r="3074" spans="22:32" x14ac:dyDescent="0.25">
      <c r="V3074" s="10"/>
      <c r="W3074" s="17"/>
      <c r="X3074" s="10"/>
      <c r="Y3074" s="2"/>
      <c r="Z3074" s="2"/>
      <c r="AA3074" s="2"/>
      <c r="AB3074" s="23"/>
      <c r="AC3074" s="23"/>
      <c r="AD3074" s="17"/>
      <c r="AE3074" s="10"/>
      <c r="AF3074" s="6"/>
    </row>
    <row r="3075" spans="22:32" x14ac:dyDescent="0.25">
      <c r="V3075" s="10"/>
      <c r="W3075" s="17"/>
      <c r="X3075" s="10"/>
      <c r="Y3075" s="2"/>
      <c r="Z3075" s="2"/>
      <c r="AA3075" s="2"/>
      <c r="AB3075" s="23"/>
      <c r="AC3075" s="23"/>
      <c r="AD3075" s="17"/>
      <c r="AE3075" s="10"/>
      <c r="AF3075" s="6"/>
    </row>
    <row r="3076" spans="22:32" x14ac:dyDescent="0.25">
      <c r="V3076" s="10"/>
      <c r="W3076" s="17"/>
      <c r="X3076" s="10"/>
      <c r="Y3076" s="2"/>
      <c r="Z3076" s="2"/>
      <c r="AA3076" s="2"/>
      <c r="AB3076" s="23"/>
      <c r="AC3076" s="23"/>
      <c r="AD3076" s="17"/>
      <c r="AE3076" s="10"/>
      <c r="AF3076" s="6"/>
    </row>
    <row r="3077" spans="22:32" x14ac:dyDescent="0.25">
      <c r="V3077" s="10"/>
      <c r="W3077" s="17"/>
      <c r="X3077" s="10"/>
      <c r="Y3077" s="2"/>
      <c r="Z3077" s="2"/>
      <c r="AA3077" s="2"/>
      <c r="AB3077" s="23"/>
      <c r="AC3077" s="23"/>
      <c r="AD3077" s="17"/>
      <c r="AE3077" s="10"/>
      <c r="AF3077" s="6"/>
    </row>
    <row r="3078" spans="22:32" x14ac:dyDescent="0.25">
      <c r="V3078" s="10"/>
      <c r="W3078" s="17"/>
      <c r="X3078" s="10"/>
      <c r="Y3078" s="2"/>
      <c r="Z3078" s="2"/>
      <c r="AA3078" s="2"/>
      <c r="AB3078" s="23"/>
      <c r="AC3078" s="23"/>
      <c r="AD3078" s="17"/>
      <c r="AE3078" s="10"/>
      <c r="AF3078" s="6"/>
    </row>
    <row r="3079" spans="22:32" x14ac:dyDescent="0.25">
      <c r="V3079" s="10"/>
      <c r="W3079" s="17"/>
      <c r="X3079" s="10"/>
      <c r="Y3079" s="2"/>
      <c r="Z3079" s="2"/>
      <c r="AA3079" s="2"/>
      <c r="AB3079" s="23"/>
      <c r="AC3079" s="23"/>
      <c r="AD3079" s="17"/>
      <c r="AE3079" s="10"/>
      <c r="AF3079" s="6"/>
    </row>
    <row r="3080" spans="22:32" x14ac:dyDescent="0.25">
      <c r="V3080" s="10"/>
      <c r="W3080" s="17"/>
      <c r="X3080" s="10"/>
      <c r="Y3080" s="2"/>
      <c r="Z3080" s="2"/>
      <c r="AA3080" s="2"/>
      <c r="AB3080" s="23"/>
      <c r="AC3080" s="23"/>
      <c r="AD3080" s="17"/>
      <c r="AE3080" s="10"/>
      <c r="AF3080" s="6"/>
    </row>
    <row r="3081" spans="22:32" x14ac:dyDescent="0.25">
      <c r="V3081" s="10"/>
      <c r="W3081" s="17"/>
      <c r="X3081" s="10"/>
      <c r="Y3081" s="2"/>
      <c r="Z3081" s="2"/>
      <c r="AA3081" s="2"/>
      <c r="AB3081" s="23"/>
      <c r="AC3081" s="23"/>
      <c r="AD3081" s="17"/>
      <c r="AE3081" s="10"/>
      <c r="AF3081" s="6"/>
    </row>
    <row r="3082" spans="22:32" x14ac:dyDescent="0.25">
      <c r="V3082" s="10"/>
      <c r="W3082" s="17"/>
      <c r="X3082" s="10"/>
      <c r="Y3082" s="2"/>
      <c r="Z3082" s="2"/>
      <c r="AA3082" s="2"/>
      <c r="AB3082" s="23"/>
      <c r="AC3082" s="23"/>
      <c r="AD3082" s="17"/>
      <c r="AE3082" s="10"/>
      <c r="AF3082" s="6"/>
    </row>
    <row r="3083" spans="22:32" x14ac:dyDescent="0.25">
      <c r="V3083" s="10"/>
      <c r="W3083" s="17"/>
      <c r="X3083" s="10"/>
      <c r="Y3083" s="2"/>
      <c r="Z3083" s="2"/>
      <c r="AA3083" s="2"/>
      <c r="AB3083" s="23"/>
      <c r="AC3083" s="23"/>
      <c r="AD3083" s="17"/>
      <c r="AE3083" s="10"/>
      <c r="AF3083" s="6"/>
    </row>
    <row r="3084" spans="22:32" x14ac:dyDescent="0.25">
      <c r="V3084" s="10"/>
      <c r="W3084" s="17"/>
      <c r="X3084" s="10"/>
      <c r="Y3084" s="2"/>
      <c r="Z3084" s="2"/>
      <c r="AA3084" s="2"/>
      <c r="AB3084" s="23"/>
      <c r="AC3084" s="23"/>
      <c r="AD3084" s="17"/>
      <c r="AE3084" s="10"/>
      <c r="AF3084" s="6"/>
    </row>
    <row r="3085" spans="22:32" x14ac:dyDescent="0.25">
      <c r="V3085" s="10"/>
      <c r="W3085" s="17"/>
      <c r="X3085" s="10"/>
      <c r="Y3085" s="2"/>
      <c r="Z3085" s="2"/>
      <c r="AA3085" s="2"/>
      <c r="AB3085" s="23"/>
      <c r="AC3085" s="23"/>
      <c r="AD3085" s="17"/>
      <c r="AE3085" s="10"/>
      <c r="AF3085" s="6"/>
    </row>
    <row r="3086" spans="22:32" x14ac:dyDescent="0.25">
      <c r="V3086" s="10"/>
      <c r="W3086" s="17"/>
      <c r="X3086" s="10"/>
      <c r="Y3086" s="2"/>
      <c r="Z3086" s="2"/>
      <c r="AA3086" s="2"/>
      <c r="AB3086" s="23"/>
      <c r="AC3086" s="23"/>
      <c r="AD3086" s="17"/>
      <c r="AE3086" s="10"/>
      <c r="AF3086" s="6"/>
    </row>
    <row r="3087" spans="22:32" x14ac:dyDescent="0.25">
      <c r="V3087" s="10"/>
      <c r="W3087" s="17"/>
      <c r="X3087" s="10"/>
      <c r="Y3087" s="2"/>
      <c r="Z3087" s="2"/>
      <c r="AA3087" s="2"/>
      <c r="AB3087" s="23"/>
      <c r="AC3087" s="23"/>
      <c r="AD3087" s="17"/>
      <c r="AE3087" s="10"/>
      <c r="AF3087" s="6"/>
    </row>
    <row r="3088" spans="22:32" x14ac:dyDescent="0.25">
      <c r="V3088" s="10"/>
      <c r="W3088" s="17"/>
      <c r="X3088" s="10"/>
      <c r="Y3088" s="2"/>
      <c r="Z3088" s="2"/>
      <c r="AA3088" s="2"/>
      <c r="AB3088" s="23"/>
      <c r="AC3088" s="23"/>
      <c r="AD3088" s="17"/>
      <c r="AE3088" s="10"/>
      <c r="AF3088" s="6"/>
    </row>
    <row r="3089" spans="22:32" x14ac:dyDescent="0.25">
      <c r="V3089" s="10"/>
      <c r="W3089" s="17"/>
      <c r="X3089" s="10"/>
      <c r="Y3089" s="2"/>
      <c r="Z3089" s="2"/>
      <c r="AA3089" s="2"/>
      <c r="AB3089" s="23"/>
      <c r="AC3089" s="23"/>
      <c r="AD3089" s="17"/>
      <c r="AE3089" s="10"/>
      <c r="AF3089" s="6"/>
    </row>
    <row r="3090" spans="22:32" x14ac:dyDescent="0.25">
      <c r="V3090" s="10"/>
      <c r="W3090" s="17"/>
      <c r="X3090" s="10"/>
      <c r="Y3090" s="2"/>
      <c r="Z3090" s="2"/>
      <c r="AA3090" s="2"/>
      <c r="AB3090" s="23"/>
      <c r="AC3090" s="23"/>
      <c r="AD3090" s="17"/>
      <c r="AE3090" s="10"/>
      <c r="AF3090" s="6"/>
    </row>
    <row r="3091" spans="22:32" x14ac:dyDescent="0.25">
      <c r="V3091" s="10"/>
      <c r="W3091" s="17"/>
      <c r="X3091" s="10"/>
      <c r="Y3091" s="2"/>
      <c r="Z3091" s="2"/>
      <c r="AA3091" s="2"/>
      <c r="AB3091" s="23"/>
      <c r="AC3091" s="23"/>
      <c r="AD3091" s="17"/>
      <c r="AE3091" s="10"/>
      <c r="AF3091" s="6"/>
    </row>
    <row r="3092" spans="22:32" x14ac:dyDescent="0.25">
      <c r="V3092" s="10"/>
      <c r="W3092" s="17"/>
      <c r="X3092" s="10"/>
      <c r="Y3092" s="2"/>
      <c r="Z3092" s="2"/>
      <c r="AA3092" s="2"/>
      <c r="AB3092" s="23"/>
      <c r="AC3092" s="23"/>
      <c r="AD3092" s="17"/>
      <c r="AE3092" s="10"/>
      <c r="AF3092" s="6"/>
    </row>
    <row r="3093" spans="22:32" x14ac:dyDescent="0.25">
      <c r="V3093" s="10"/>
      <c r="W3093" s="17"/>
      <c r="X3093" s="10"/>
      <c r="Y3093" s="2"/>
      <c r="Z3093" s="2"/>
      <c r="AA3093" s="2"/>
      <c r="AB3093" s="23"/>
      <c r="AC3093" s="23"/>
      <c r="AD3093" s="17"/>
      <c r="AE3093" s="10"/>
      <c r="AF3093" s="6"/>
    </row>
    <row r="3094" spans="22:32" x14ac:dyDescent="0.25">
      <c r="V3094" s="10"/>
      <c r="W3094" s="17"/>
      <c r="X3094" s="10"/>
      <c r="Y3094" s="2"/>
      <c r="Z3094" s="2"/>
      <c r="AA3094" s="2"/>
      <c r="AB3094" s="23"/>
      <c r="AC3094" s="23"/>
      <c r="AD3094" s="17"/>
      <c r="AE3094" s="10"/>
      <c r="AF3094" s="6"/>
    </row>
    <row r="3095" spans="22:32" x14ac:dyDescent="0.25">
      <c r="V3095" s="10"/>
      <c r="W3095" s="17"/>
      <c r="X3095" s="10"/>
      <c r="Y3095" s="2"/>
      <c r="Z3095" s="2"/>
      <c r="AA3095" s="2"/>
      <c r="AB3095" s="23"/>
      <c r="AC3095" s="23"/>
      <c r="AD3095" s="17"/>
      <c r="AE3095" s="10"/>
      <c r="AF3095" s="6"/>
    </row>
    <row r="3096" spans="22:32" x14ac:dyDescent="0.25">
      <c r="V3096" s="10"/>
      <c r="W3096" s="17"/>
      <c r="X3096" s="10"/>
      <c r="Y3096" s="2"/>
      <c r="Z3096" s="2"/>
      <c r="AA3096" s="2"/>
      <c r="AB3096" s="23"/>
      <c r="AC3096" s="23"/>
      <c r="AD3096" s="17"/>
      <c r="AE3096" s="10"/>
      <c r="AF3096" s="6"/>
    </row>
    <row r="3097" spans="22:32" x14ac:dyDescent="0.25">
      <c r="V3097" s="10"/>
      <c r="W3097" s="17"/>
      <c r="X3097" s="10"/>
      <c r="Y3097" s="2"/>
      <c r="Z3097" s="2"/>
      <c r="AA3097" s="2"/>
      <c r="AB3097" s="23"/>
      <c r="AC3097" s="23"/>
      <c r="AD3097" s="17"/>
      <c r="AE3097" s="10"/>
      <c r="AF3097" s="6"/>
    </row>
    <row r="3098" spans="22:32" x14ac:dyDescent="0.25">
      <c r="V3098" s="10"/>
      <c r="W3098" s="17"/>
      <c r="X3098" s="10"/>
      <c r="Y3098" s="2"/>
      <c r="Z3098" s="2"/>
      <c r="AA3098" s="2"/>
      <c r="AB3098" s="23"/>
      <c r="AC3098" s="23"/>
      <c r="AD3098" s="17"/>
      <c r="AE3098" s="10"/>
      <c r="AF3098" s="6"/>
    </row>
    <row r="3099" spans="22:32" x14ac:dyDescent="0.25">
      <c r="V3099" s="10"/>
      <c r="W3099" s="17"/>
      <c r="X3099" s="10"/>
      <c r="Y3099" s="2"/>
      <c r="Z3099" s="2"/>
      <c r="AA3099" s="2"/>
      <c r="AB3099" s="23"/>
      <c r="AC3099" s="23"/>
      <c r="AD3099" s="17"/>
      <c r="AE3099" s="10"/>
      <c r="AF3099" s="6"/>
    </row>
    <row r="3100" spans="22:32" x14ac:dyDescent="0.25">
      <c r="V3100" s="10"/>
      <c r="W3100" s="17"/>
      <c r="X3100" s="10"/>
      <c r="Y3100" s="2"/>
      <c r="Z3100" s="2"/>
      <c r="AA3100" s="2"/>
      <c r="AB3100" s="23"/>
      <c r="AC3100" s="23"/>
      <c r="AD3100" s="17"/>
      <c r="AE3100" s="10"/>
      <c r="AF3100" s="6"/>
    </row>
    <row r="3101" spans="22:32" x14ac:dyDescent="0.25">
      <c r="V3101" s="10"/>
      <c r="W3101" s="17"/>
      <c r="X3101" s="10"/>
      <c r="Y3101" s="2"/>
      <c r="Z3101" s="2"/>
      <c r="AA3101" s="2"/>
      <c r="AB3101" s="23"/>
      <c r="AC3101" s="23"/>
      <c r="AD3101" s="17"/>
      <c r="AE3101" s="10"/>
      <c r="AF3101" s="6"/>
    </row>
    <row r="3102" spans="22:32" x14ac:dyDescent="0.25">
      <c r="V3102" s="10"/>
      <c r="W3102" s="17"/>
      <c r="X3102" s="10"/>
      <c r="Y3102" s="2"/>
      <c r="Z3102" s="2"/>
      <c r="AA3102" s="2"/>
      <c r="AB3102" s="23"/>
      <c r="AC3102" s="23"/>
      <c r="AD3102" s="17"/>
      <c r="AE3102" s="10"/>
      <c r="AF3102" s="6"/>
    </row>
    <row r="3103" spans="22:32" x14ac:dyDescent="0.25">
      <c r="V3103" s="10"/>
      <c r="W3103" s="17"/>
      <c r="X3103" s="10"/>
      <c r="Y3103" s="2"/>
      <c r="Z3103" s="2"/>
      <c r="AA3103" s="2"/>
      <c r="AB3103" s="23"/>
      <c r="AC3103" s="23"/>
      <c r="AD3103" s="17"/>
      <c r="AE3103" s="10"/>
      <c r="AF3103" s="6"/>
    </row>
    <row r="3104" spans="22:32" x14ac:dyDescent="0.25">
      <c r="V3104" s="10"/>
      <c r="W3104" s="17"/>
      <c r="X3104" s="10"/>
      <c r="Y3104" s="2"/>
      <c r="Z3104" s="2"/>
      <c r="AA3104" s="2"/>
      <c r="AB3104" s="23"/>
      <c r="AC3104" s="23"/>
      <c r="AD3104" s="17"/>
      <c r="AE3104" s="10"/>
      <c r="AF3104" s="6"/>
    </row>
    <row r="3105" spans="22:32" x14ac:dyDescent="0.25">
      <c r="V3105" s="10"/>
      <c r="W3105" s="17"/>
      <c r="X3105" s="10"/>
      <c r="Y3105" s="2"/>
      <c r="Z3105" s="2"/>
      <c r="AA3105" s="2"/>
      <c r="AB3105" s="23"/>
      <c r="AC3105" s="23"/>
      <c r="AD3105" s="17"/>
      <c r="AE3105" s="10"/>
      <c r="AF3105" s="6"/>
    </row>
    <row r="3106" spans="22:32" x14ac:dyDescent="0.25">
      <c r="V3106" s="10"/>
      <c r="W3106" s="17"/>
      <c r="X3106" s="10"/>
      <c r="Y3106" s="2"/>
      <c r="Z3106" s="2"/>
      <c r="AA3106" s="2"/>
      <c r="AB3106" s="23"/>
      <c r="AC3106" s="23"/>
      <c r="AD3106" s="17"/>
      <c r="AE3106" s="10"/>
      <c r="AF3106" s="6"/>
    </row>
    <row r="3107" spans="22:32" x14ac:dyDescent="0.25">
      <c r="V3107" s="10"/>
      <c r="W3107" s="17"/>
      <c r="X3107" s="10"/>
      <c r="Y3107" s="2"/>
      <c r="Z3107" s="2"/>
      <c r="AA3107" s="2"/>
      <c r="AB3107" s="23"/>
      <c r="AC3107" s="23"/>
      <c r="AD3107" s="17"/>
      <c r="AE3107" s="10"/>
      <c r="AF3107" s="6"/>
    </row>
    <row r="3108" spans="22:32" x14ac:dyDescent="0.25">
      <c r="V3108" s="10"/>
      <c r="W3108" s="17"/>
      <c r="X3108" s="10"/>
      <c r="Y3108" s="2"/>
      <c r="Z3108" s="2"/>
      <c r="AA3108" s="2"/>
      <c r="AB3108" s="23"/>
      <c r="AC3108" s="23"/>
      <c r="AD3108" s="17"/>
      <c r="AE3108" s="10"/>
      <c r="AF3108" s="6"/>
    </row>
    <row r="3109" spans="22:32" x14ac:dyDescent="0.25">
      <c r="V3109" s="10"/>
      <c r="W3109" s="17"/>
      <c r="X3109" s="10"/>
      <c r="Y3109" s="2"/>
      <c r="Z3109" s="2"/>
      <c r="AA3109" s="2"/>
      <c r="AB3109" s="23"/>
      <c r="AC3109" s="23"/>
      <c r="AD3109" s="17"/>
      <c r="AE3109" s="10"/>
      <c r="AF3109" s="6"/>
    </row>
    <row r="3110" spans="22:32" x14ac:dyDescent="0.25">
      <c r="V3110" s="10"/>
      <c r="W3110" s="17"/>
      <c r="X3110" s="10"/>
      <c r="Y3110" s="2"/>
      <c r="Z3110" s="2"/>
      <c r="AA3110" s="2"/>
      <c r="AB3110" s="23"/>
      <c r="AC3110" s="23"/>
      <c r="AD3110" s="17"/>
      <c r="AE3110" s="10"/>
      <c r="AF3110" s="6"/>
    </row>
    <row r="3111" spans="22:32" x14ac:dyDescent="0.25">
      <c r="V3111" s="10"/>
      <c r="W3111" s="17"/>
      <c r="X3111" s="10"/>
      <c r="Y3111" s="2"/>
      <c r="Z3111" s="2"/>
      <c r="AA3111" s="2"/>
      <c r="AB3111" s="23"/>
      <c r="AC3111" s="23"/>
      <c r="AD3111" s="17"/>
      <c r="AE3111" s="10"/>
      <c r="AF3111" s="6"/>
    </row>
    <row r="3112" spans="22:32" x14ac:dyDescent="0.25">
      <c r="V3112" s="10"/>
      <c r="W3112" s="17"/>
      <c r="X3112" s="10"/>
      <c r="Y3112" s="2"/>
      <c r="Z3112" s="2"/>
      <c r="AA3112" s="2"/>
      <c r="AB3112" s="23"/>
      <c r="AC3112" s="23"/>
      <c r="AD3112" s="17"/>
      <c r="AE3112" s="10"/>
      <c r="AF3112" s="6"/>
    </row>
    <row r="3113" spans="22:32" x14ac:dyDescent="0.25">
      <c r="V3113" s="10"/>
      <c r="W3113" s="17"/>
      <c r="X3113" s="10"/>
      <c r="Y3113" s="2"/>
      <c r="Z3113" s="2"/>
      <c r="AA3113" s="2"/>
      <c r="AB3113" s="23"/>
      <c r="AC3113" s="23"/>
      <c r="AD3113" s="17"/>
      <c r="AE3113" s="10"/>
      <c r="AF3113" s="6"/>
    </row>
    <row r="3114" spans="22:32" x14ac:dyDescent="0.25">
      <c r="V3114" s="10"/>
      <c r="W3114" s="17"/>
      <c r="X3114" s="10"/>
      <c r="Y3114" s="2"/>
      <c r="Z3114" s="2"/>
      <c r="AA3114" s="2"/>
      <c r="AB3114" s="23"/>
      <c r="AC3114" s="23"/>
      <c r="AD3114" s="17"/>
      <c r="AE3114" s="10"/>
      <c r="AF3114" s="6"/>
    </row>
    <row r="3115" spans="22:32" x14ac:dyDescent="0.25">
      <c r="V3115" s="10"/>
      <c r="W3115" s="17"/>
      <c r="X3115" s="10"/>
      <c r="Y3115" s="2"/>
      <c r="Z3115" s="2"/>
      <c r="AA3115" s="2"/>
      <c r="AB3115" s="23"/>
      <c r="AC3115" s="23"/>
      <c r="AD3115" s="17"/>
      <c r="AE3115" s="10"/>
      <c r="AF3115" s="6"/>
    </row>
    <row r="3116" spans="22:32" x14ac:dyDescent="0.25">
      <c r="V3116" s="10"/>
      <c r="W3116" s="17"/>
      <c r="X3116" s="10"/>
      <c r="Y3116" s="2"/>
      <c r="Z3116" s="2"/>
      <c r="AA3116" s="2"/>
      <c r="AB3116" s="23"/>
      <c r="AC3116" s="23"/>
      <c r="AD3116" s="17"/>
      <c r="AE3116" s="10"/>
      <c r="AF3116" s="6"/>
    </row>
    <row r="3117" spans="22:32" x14ac:dyDescent="0.25">
      <c r="V3117" s="10"/>
      <c r="W3117" s="17"/>
      <c r="X3117" s="10"/>
      <c r="Y3117" s="2"/>
      <c r="Z3117" s="2"/>
      <c r="AA3117" s="2"/>
      <c r="AB3117" s="23"/>
      <c r="AC3117" s="23"/>
      <c r="AD3117" s="17"/>
      <c r="AE3117" s="10"/>
      <c r="AF3117" s="6"/>
    </row>
    <row r="3118" spans="22:32" x14ac:dyDescent="0.25">
      <c r="V3118" s="10"/>
      <c r="W3118" s="17"/>
      <c r="X3118" s="10"/>
      <c r="Y3118" s="2"/>
      <c r="Z3118" s="2"/>
      <c r="AA3118" s="2"/>
      <c r="AB3118" s="23"/>
      <c r="AC3118" s="23"/>
      <c r="AD3118" s="17"/>
      <c r="AE3118" s="10"/>
      <c r="AF3118" s="6"/>
    </row>
    <row r="3119" spans="22:32" x14ac:dyDescent="0.25">
      <c r="V3119" s="10"/>
      <c r="W3119" s="17"/>
      <c r="X3119" s="10"/>
      <c r="Y3119" s="2"/>
      <c r="Z3119" s="2"/>
      <c r="AA3119" s="2"/>
      <c r="AB3119" s="23"/>
      <c r="AC3119" s="23"/>
      <c r="AD3119" s="17"/>
      <c r="AE3119" s="10"/>
      <c r="AF3119" s="6"/>
    </row>
    <row r="3120" spans="22:32" x14ac:dyDescent="0.25">
      <c r="V3120" s="10"/>
      <c r="W3120" s="17"/>
      <c r="X3120" s="10"/>
      <c r="Y3120" s="2"/>
      <c r="Z3120" s="2"/>
      <c r="AA3120" s="2"/>
      <c r="AB3120" s="23"/>
      <c r="AC3120" s="23"/>
      <c r="AD3120" s="17"/>
      <c r="AE3120" s="10"/>
      <c r="AF3120" s="6"/>
    </row>
    <row r="3121" spans="22:32" x14ac:dyDescent="0.25">
      <c r="V3121" s="10"/>
      <c r="W3121" s="17"/>
      <c r="X3121" s="10"/>
      <c r="Y3121" s="2"/>
      <c r="Z3121" s="2"/>
      <c r="AA3121" s="2"/>
      <c r="AB3121" s="23"/>
      <c r="AC3121" s="23"/>
      <c r="AD3121" s="17"/>
      <c r="AE3121" s="10"/>
      <c r="AF3121" s="6"/>
    </row>
    <row r="3122" spans="22:32" x14ac:dyDescent="0.25">
      <c r="V3122" s="10"/>
      <c r="W3122" s="17"/>
      <c r="X3122" s="10"/>
      <c r="Y3122" s="2"/>
      <c r="Z3122" s="2"/>
      <c r="AA3122" s="2"/>
      <c r="AB3122" s="23"/>
      <c r="AC3122" s="23"/>
      <c r="AD3122" s="17"/>
      <c r="AE3122" s="10"/>
      <c r="AF3122" s="6"/>
    </row>
    <row r="3123" spans="22:32" x14ac:dyDescent="0.25">
      <c r="V3123" s="10"/>
      <c r="W3123" s="17"/>
      <c r="X3123" s="10"/>
      <c r="Y3123" s="2"/>
      <c r="Z3123" s="2"/>
      <c r="AA3123" s="2"/>
      <c r="AB3123" s="23"/>
      <c r="AC3123" s="23"/>
      <c r="AD3123" s="17"/>
      <c r="AE3123" s="10"/>
      <c r="AF3123" s="6"/>
    </row>
    <row r="3124" spans="22:32" x14ac:dyDescent="0.25">
      <c r="V3124" s="10"/>
      <c r="W3124" s="17"/>
      <c r="X3124" s="10"/>
      <c r="Y3124" s="2"/>
      <c r="Z3124" s="2"/>
      <c r="AA3124" s="2"/>
      <c r="AB3124" s="23"/>
      <c r="AC3124" s="23"/>
      <c r="AD3124" s="17"/>
      <c r="AE3124" s="10"/>
      <c r="AF3124" s="6"/>
    </row>
    <row r="3125" spans="22:32" x14ac:dyDescent="0.25">
      <c r="V3125" s="10"/>
      <c r="W3125" s="17"/>
      <c r="X3125" s="10"/>
      <c r="Y3125" s="2"/>
      <c r="Z3125" s="2"/>
      <c r="AA3125" s="2"/>
      <c r="AB3125" s="23"/>
      <c r="AC3125" s="23"/>
      <c r="AD3125" s="17"/>
      <c r="AE3125" s="10"/>
      <c r="AF3125" s="6"/>
    </row>
    <row r="3126" spans="22:32" x14ac:dyDescent="0.25">
      <c r="V3126" s="10"/>
      <c r="W3126" s="17"/>
      <c r="X3126" s="10"/>
      <c r="Y3126" s="2"/>
      <c r="Z3126" s="2"/>
      <c r="AA3126" s="2"/>
      <c r="AB3126" s="23"/>
      <c r="AC3126" s="23"/>
      <c r="AD3126" s="17"/>
      <c r="AE3126" s="10"/>
      <c r="AF3126" s="6"/>
    </row>
    <row r="3127" spans="22:32" x14ac:dyDescent="0.25">
      <c r="V3127" s="10"/>
      <c r="W3127" s="17"/>
      <c r="X3127" s="10"/>
      <c r="Y3127" s="2"/>
      <c r="Z3127" s="2"/>
      <c r="AA3127" s="2"/>
      <c r="AB3127" s="23"/>
      <c r="AC3127" s="23"/>
      <c r="AD3127" s="17"/>
      <c r="AE3127" s="10"/>
      <c r="AF3127" s="6"/>
    </row>
    <row r="3128" spans="22:32" x14ac:dyDescent="0.25">
      <c r="V3128" s="10"/>
      <c r="W3128" s="17"/>
      <c r="X3128" s="10"/>
      <c r="Y3128" s="2"/>
      <c r="Z3128" s="2"/>
      <c r="AA3128" s="2"/>
      <c r="AB3128" s="23"/>
      <c r="AC3128" s="23"/>
      <c r="AD3128" s="17"/>
      <c r="AE3128" s="10"/>
      <c r="AF3128" s="6"/>
    </row>
    <row r="3129" spans="22:32" x14ac:dyDescent="0.25">
      <c r="V3129" s="10"/>
      <c r="W3129" s="17"/>
      <c r="X3129" s="10"/>
      <c r="Y3129" s="2"/>
      <c r="Z3129" s="2"/>
      <c r="AA3129" s="2"/>
      <c r="AB3129" s="23"/>
      <c r="AC3129" s="23"/>
      <c r="AD3129" s="17"/>
      <c r="AE3129" s="10"/>
      <c r="AF3129" s="6"/>
    </row>
    <row r="3130" spans="22:32" x14ac:dyDescent="0.25">
      <c r="V3130" s="10"/>
      <c r="W3130" s="17"/>
      <c r="X3130" s="10"/>
      <c r="Y3130" s="2"/>
      <c r="Z3130" s="2"/>
      <c r="AA3130" s="2"/>
      <c r="AB3130" s="23"/>
      <c r="AC3130" s="23"/>
      <c r="AD3130" s="17"/>
      <c r="AE3130" s="10"/>
      <c r="AF3130" s="6"/>
    </row>
    <row r="3131" spans="22:32" x14ac:dyDescent="0.25">
      <c r="V3131" s="10"/>
      <c r="W3131" s="17"/>
      <c r="X3131" s="10"/>
      <c r="Y3131" s="2"/>
      <c r="Z3131" s="2"/>
      <c r="AA3131" s="2"/>
      <c r="AB3131" s="23"/>
      <c r="AC3131" s="23"/>
      <c r="AD3131" s="17"/>
      <c r="AE3131" s="10"/>
      <c r="AF3131" s="6"/>
    </row>
    <row r="3132" spans="22:32" x14ac:dyDescent="0.25">
      <c r="V3132" s="10"/>
      <c r="W3132" s="17"/>
      <c r="X3132" s="10"/>
      <c r="Y3132" s="2"/>
      <c r="Z3132" s="2"/>
      <c r="AA3132" s="2"/>
      <c r="AB3132" s="23"/>
      <c r="AC3132" s="23"/>
      <c r="AD3132" s="17"/>
      <c r="AE3132" s="10"/>
      <c r="AF3132" s="6"/>
    </row>
    <row r="3133" spans="22:32" x14ac:dyDescent="0.25">
      <c r="V3133" s="10"/>
      <c r="W3133" s="17"/>
      <c r="X3133" s="10"/>
      <c r="Y3133" s="2"/>
      <c r="Z3133" s="2"/>
      <c r="AA3133" s="2"/>
      <c r="AB3133" s="23"/>
      <c r="AC3133" s="23"/>
      <c r="AD3133" s="17"/>
      <c r="AE3133" s="10"/>
      <c r="AF3133" s="6"/>
    </row>
    <row r="3134" spans="22:32" x14ac:dyDescent="0.25">
      <c r="V3134" s="10"/>
      <c r="W3134" s="17"/>
      <c r="X3134" s="10"/>
      <c r="Y3134" s="2"/>
      <c r="Z3134" s="2"/>
      <c r="AA3134" s="2"/>
      <c r="AB3134" s="23"/>
      <c r="AC3134" s="23"/>
      <c r="AD3134" s="17"/>
      <c r="AE3134" s="10"/>
      <c r="AF3134" s="6"/>
    </row>
    <row r="3135" spans="22:32" x14ac:dyDescent="0.25">
      <c r="V3135" s="10"/>
      <c r="W3135" s="17"/>
      <c r="X3135" s="10"/>
      <c r="Y3135" s="2"/>
      <c r="Z3135" s="2"/>
      <c r="AA3135" s="2"/>
      <c r="AB3135" s="23"/>
      <c r="AC3135" s="23"/>
      <c r="AD3135" s="17"/>
      <c r="AE3135" s="10"/>
      <c r="AF3135" s="6"/>
    </row>
    <row r="3136" spans="22:32" x14ac:dyDescent="0.25">
      <c r="V3136" s="10"/>
      <c r="W3136" s="17"/>
      <c r="X3136" s="10"/>
      <c r="Y3136" s="2"/>
      <c r="Z3136" s="2"/>
      <c r="AA3136" s="2"/>
      <c r="AB3136" s="23"/>
      <c r="AC3136" s="23"/>
      <c r="AD3136" s="17"/>
      <c r="AE3136" s="10"/>
      <c r="AF3136" s="6"/>
    </row>
    <row r="3137" spans="22:32" x14ac:dyDescent="0.25">
      <c r="V3137" s="10"/>
      <c r="W3137" s="17"/>
      <c r="X3137" s="10"/>
      <c r="Y3137" s="2"/>
      <c r="Z3137" s="2"/>
      <c r="AA3137" s="2"/>
      <c r="AB3137" s="23"/>
      <c r="AC3137" s="23"/>
      <c r="AD3137" s="17"/>
      <c r="AE3137" s="10"/>
      <c r="AF3137" s="6"/>
    </row>
    <row r="3138" spans="22:32" x14ac:dyDescent="0.25">
      <c r="V3138" s="10"/>
      <c r="W3138" s="17"/>
      <c r="X3138" s="10"/>
      <c r="Y3138" s="2"/>
      <c r="Z3138" s="2"/>
      <c r="AA3138" s="2"/>
      <c r="AB3138" s="23"/>
      <c r="AC3138" s="23"/>
      <c r="AD3138" s="17"/>
      <c r="AE3138" s="10"/>
      <c r="AF3138" s="6"/>
    </row>
    <row r="3139" spans="22:32" x14ac:dyDescent="0.25">
      <c r="V3139" s="10"/>
      <c r="W3139" s="17"/>
      <c r="X3139" s="10"/>
      <c r="Y3139" s="2"/>
      <c r="Z3139" s="2"/>
      <c r="AA3139" s="2"/>
      <c r="AB3139" s="23"/>
      <c r="AC3139" s="23"/>
      <c r="AD3139" s="17"/>
      <c r="AE3139" s="10"/>
      <c r="AF3139" s="6"/>
    </row>
    <row r="3140" spans="22:32" x14ac:dyDescent="0.25">
      <c r="V3140" s="10"/>
      <c r="W3140" s="17"/>
      <c r="X3140" s="10"/>
      <c r="Y3140" s="2"/>
      <c r="Z3140" s="2"/>
      <c r="AA3140" s="2"/>
      <c r="AB3140" s="23"/>
      <c r="AC3140" s="23"/>
      <c r="AD3140" s="17"/>
      <c r="AE3140" s="10"/>
      <c r="AF3140" s="6"/>
    </row>
    <row r="3141" spans="22:32" x14ac:dyDescent="0.25">
      <c r="V3141" s="10"/>
      <c r="W3141" s="17"/>
      <c r="X3141" s="10"/>
      <c r="Y3141" s="2"/>
      <c r="Z3141" s="2"/>
      <c r="AA3141" s="2"/>
      <c r="AB3141" s="23"/>
      <c r="AC3141" s="23"/>
      <c r="AD3141" s="17"/>
      <c r="AE3141" s="10"/>
      <c r="AF3141" s="6"/>
    </row>
    <row r="3142" spans="22:32" x14ac:dyDescent="0.25">
      <c r="V3142" s="10"/>
      <c r="W3142" s="17"/>
      <c r="X3142" s="10"/>
      <c r="Y3142" s="2"/>
      <c r="Z3142" s="2"/>
      <c r="AA3142" s="2"/>
      <c r="AB3142" s="23"/>
      <c r="AC3142" s="23"/>
      <c r="AD3142" s="17"/>
      <c r="AE3142" s="10"/>
      <c r="AF3142" s="6"/>
    </row>
    <row r="3143" spans="22:32" x14ac:dyDescent="0.25">
      <c r="V3143" s="10"/>
      <c r="W3143" s="17"/>
      <c r="X3143" s="10"/>
      <c r="Y3143" s="2"/>
      <c r="Z3143" s="2"/>
      <c r="AA3143" s="2"/>
      <c r="AB3143" s="23"/>
      <c r="AC3143" s="23"/>
      <c r="AD3143" s="17"/>
      <c r="AE3143" s="10"/>
      <c r="AF3143" s="6"/>
    </row>
    <row r="3144" spans="22:32" x14ac:dyDescent="0.25">
      <c r="V3144" s="10"/>
      <c r="W3144" s="17"/>
      <c r="X3144" s="10"/>
      <c r="Y3144" s="2"/>
      <c r="Z3144" s="2"/>
      <c r="AA3144" s="2"/>
      <c r="AB3144" s="23"/>
      <c r="AC3144" s="23"/>
      <c r="AD3144" s="17"/>
      <c r="AE3144" s="10"/>
      <c r="AF3144" s="6"/>
    </row>
    <row r="3145" spans="22:32" x14ac:dyDescent="0.25">
      <c r="V3145" s="10"/>
      <c r="W3145" s="17"/>
      <c r="X3145" s="10"/>
      <c r="Y3145" s="2"/>
      <c r="Z3145" s="2"/>
      <c r="AA3145" s="2"/>
      <c r="AB3145" s="23"/>
      <c r="AC3145" s="23"/>
      <c r="AD3145" s="17"/>
      <c r="AE3145" s="10"/>
      <c r="AF3145" s="6"/>
    </row>
    <row r="3146" spans="22:32" x14ac:dyDescent="0.25">
      <c r="V3146" s="10"/>
      <c r="W3146" s="17"/>
      <c r="X3146" s="10"/>
      <c r="Y3146" s="2"/>
      <c r="Z3146" s="2"/>
      <c r="AA3146" s="2"/>
      <c r="AB3146" s="23"/>
      <c r="AC3146" s="23"/>
      <c r="AD3146" s="17"/>
      <c r="AE3146" s="10"/>
      <c r="AF3146" s="6"/>
    </row>
    <row r="3147" spans="22:32" x14ac:dyDescent="0.25">
      <c r="V3147" s="10"/>
      <c r="W3147" s="17"/>
      <c r="X3147" s="10"/>
      <c r="Y3147" s="2"/>
      <c r="Z3147" s="2"/>
      <c r="AA3147" s="2"/>
      <c r="AB3147" s="23"/>
      <c r="AC3147" s="23"/>
      <c r="AD3147" s="17"/>
      <c r="AE3147" s="10"/>
      <c r="AF3147" s="6"/>
    </row>
    <row r="3148" spans="22:32" x14ac:dyDescent="0.25">
      <c r="V3148" s="10"/>
      <c r="W3148" s="17"/>
      <c r="X3148" s="10"/>
      <c r="Y3148" s="2"/>
      <c r="Z3148" s="2"/>
      <c r="AA3148" s="2"/>
      <c r="AB3148" s="23"/>
      <c r="AC3148" s="23"/>
      <c r="AD3148" s="17"/>
      <c r="AE3148" s="10"/>
      <c r="AF3148" s="6"/>
    </row>
    <row r="3149" spans="22:32" x14ac:dyDescent="0.25">
      <c r="V3149" s="10"/>
      <c r="W3149" s="17"/>
      <c r="X3149" s="10"/>
      <c r="Y3149" s="2"/>
      <c r="Z3149" s="2"/>
      <c r="AA3149" s="2"/>
      <c r="AB3149" s="23"/>
      <c r="AC3149" s="23"/>
      <c r="AD3149" s="17"/>
      <c r="AE3149" s="10"/>
      <c r="AF3149" s="6"/>
    </row>
    <row r="3150" spans="22:32" x14ac:dyDescent="0.25">
      <c r="V3150" s="10"/>
      <c r="W3150" s="17"/>
      <c r="X3150" s="10"/>
      <c r="Y3150" s="2"/>
      <c r="Z3150" s="2"/>
      <c r="AA3150" s="2"/>
      <c r="AB3150" s="23"/>
      <c r="AC3150" s="23"/>
      <c r="AD3150" s="17"/>
      <c r="AE3150" s="10"/>
      <c r="AF3150" s="6"/>
    </row>
    <row r="3151" spans="22:32" x14ac:dyDescent="0.25">
      <c r="V3151" s="10"/>
      <c r="W3151" s="17"/>
      <c r="X3151" s="10"/>
      <c r="Y3151" s="2"/>
      <c r="Z3151" s="2"/>
      <c r="AA3151" s="2"/>
      <c r="AB3151" s="23"/>
      <c r="AC3151" s="23"/>
      <c r="AD3151" s="17"/>
      <c r="AE3151" s="10"/>
      <c r="AF3151" s="6"/>
    </row>
    <row r="3152" spans="22:32" x14ac:dyDescent="0.25">
      <c r="V3152" s="10"/>
      <c r="W3152" s="17"/>
      <c r="X3152" s="10"/>
      <c r="Y3152" s="2"/>
      <c r="Z3152" s="2"/>
      <c r="AA3152" s="2"/>
      <c r="AB3152" s="23"/>
      <c r="AC3152" s="23"/>
      <c r="AD3152" s="17"/>
      <c r="AE3152" s="10"/>
      <c r="AF3152" s="6"/>
    </row>
    <row r="3153" spans="22:32" x14ac:dyDescent="0.25">
      <c r="V3153" s="10"/>
      <c r="W3153" s="17"/>
      <c r="X3153" s="10"/>
      <c r="Y3153" s="2"/>
      <c r="Z3153" s="2"/>
      <c r="AA3153" s="2"/>
      <c r="AB3153" s="23"/>
      <c r="AC3153" s="23"/>
      <c r="AD3153" s="17"/>
      <c r="AE3153" s="10"/>
      <c r="AF3153" s="6"/>
    </row>
    <row r="3154" spans="22:32" x14ac:dyDescent="0.25">
      <c r="V3154" s="10"/>
      <c r="W3154" s="17"/>
      <c r="X3154" s="10"/>
      <c r="Y3154" s="2"/>
      <c r="Z3154" s="2"/>
      <c r="AA3154" s="2"/>
      <c r="AB3154" s="23"/>
      <c r="AC3154" s="23"/>
      <c r="AD3154" s="17"/>
      <c r="AE3154" s="10"/>
      <c r="AF3154" s="6"/>
    </row>
    <row r="3155" spans="22:32" x14ac:dyDescent="0.25">
      <c r="V3155" s="10"/>
      <c r="W3155" s="17"/>
      <c r="X3155" s="10"/>
      <c r="Y3155" s="2"/>
      <c r="Z3155" s="2"/>
      <c r="AA3155" s="2"/>
      <c r="AB3155" s="23"/>
      <c r="AC3155" s="23"/>
      <c r="AD3155" s="17"/>
      <c r="AE3155" s="10"/>
      <c r="AF3155" s="6"/>
    </row>
    <row r="3156" spans="22:32" x14ac:dyDescent="0.25">
      <c r="V3156" s="10"/>
      <c r="W3156" s="17"/>
      <c r="X3156" s="10"/>
      <c r="Y3156" s="2"/>
      <c r="Z3156" s="2"/>
      <c r="AA3156" s="2"/>
      <c r="AB3156" s="23"/>
      <c r="AC3156" s="23"/>
      <c r="AD3156" s="17"/>
      <c r="AE3156" s="10"/>
      <c r="AF3156" s="6"/>
    </row>
    <row r="3157" spans="22:32" x14ac:dyDescent="0.25">
      <c r="V3157" s="10"/>
      <c r="W3157" s="17"/>
      <c r="X3157" s="10"/>
      <c r="Y3157" s="2"/>
      <c r="Z3157" s="2"/>
      <c r="AA3157" s="2"/>
      <c r="AB3157" s="23"/>
      <c r="AC3157" s="23"/>
      <c r="AD3157" s="17"/>
      <c r="AE3157" s="10"/>
      <c r="AF3157" s="6"/>
    </row>
    <row r="3158" spans="22:32" x14ac:dyDescent="0.25">
      <c r="V3158" s="10"/>
      <c r="W3158" s="17"/>
      <c r="X3158" s="10"/>
      <c r="Y3158" s="2"/>
      <c r="Z3158" s="2"/>
      <c r="AA3158" s="2"/>
      <c r="AB3158" s="23"/>
      <c r="AC3158" s="23"/>
      <c r="AD3158" s="17"/>
      <c r="AE3158" s="10"/>
      <c r="AF3158" s="6"/>
    </row>
    <row r="3159" spans="22:32" x14ac:dyDescent="0.25">
      <c r="V3159" s="10"/>
      <c r="W3159" s="17"/>
      <c r="X3159" s="10"/>
      <c r="Y3159" s="2"/>
      <c r="Z3159" s="2"/>
      <c r="AA3159" s="2"/>
      <c r="AB3159" s="23"/>
      <c r="AC3159" s="23"/>
      <c r="AD3159" s="17"/>
      <c r="AE3159" s="10"/>
      <c r="AF3159" s="6"/>
    </row>
    <row r="3160" spans="22:32" x14ac:dyDescent="0.25">
      <c r="V3160" s="10"/>
      <c r="W3160" s="17"/>
      <c r="X3160" s="10"/>
      <c r="Y3160" s="2"/>
      <c r="Z3160" s="2"/>
      <c r="AA3160" s="2"/>
      <c r="AB3160" s="23"/>
      <c r="AC3160" s="23"/>
      <c r="AD3160" s="17"/>
      <c r="AE3160" s="10"/>
      <c r="AF3160" s="6"/>
    </row>
    <row r="3161" spans="22:32" x14ac:dyDescent="0.25">
      <c r="V3161" s="10"/>
      <c r="W3161" s="17"/>
      <c r="X3161" s="10"/>
      <c r="Y3161" s="2"/>
      <c r="Z3161" s="2"/>
      <c r="AA3161" s="2"/>
      <c r="AB3161" s="23"/>
      <c r="AC3161" s="23"/>
      <c r="AD3161" s="17"/>
      <c r="AE3161" s="10"/>
      <c r="AF3161" s="6"/>
    </row>
    <row r="3162" spans="22:32" x14ac:dyDescent="0.25">
      <c r="V3162" s="10"/>
      <c r="W3162" s="17"/>
      <c r="X3162" s="10"/>
      <c r="Y3162" s="2"/>
      <c r="Z3162" s="2"/>
      <c r="AA3162" s="2"/>
      <c r="AB3162" s="23"/>
      <c r="AC3162" s="23"/>
      <c r="AD3162" s="17"/>
      <c r="AE3162" s="10"/>
      <c r="AF3162" s="6"/>
    </row>
    <row r="3163" spans="22:32" x14ac:dyDescent="0.25">
      <c r="V3163" s="10"/>
      <c r="W3163" s="17"/>
      <c r="X3163" s="10"/>
      <c r="Y3163" s="2"/>
      <c r="Z3163" s="2"/>
      <c r="AA3163" s="2"/>
      <c r="AB3163" s="23"/>
      <c r="AC3163" s="23"/>
      <c r="AD3163" s="17"/>
      <c r="AE3163" s="10"/>
      <c r="AF3163" s="6"/>
    </row>
    <row r="3164" spans="22:32" x14ac:dyDescent="0.25">
      <c r="V3164" s="10"/>
      <c r="W3164" s="17"/>
      <c r="X3164" s="10"/>
      <c r="Y3164" s="2"/>
      <c r="Z3164" s="2"/>
      <c r="AA3164" s="2"/>
      <c r="AB3164" s="23"/>
      <c r="AC3164" s="23"/>
      <c r="AD3164" s="17"/>
      <c r="AE3164" s="10"/>
      <c r="AF3164" s="6"/>
    </row>
    <row r="3165" spans="22:32" x14ac:dyDescent="0.25">
      <c r="V3165" s="10"/>
      <c r="W3165" s="17"/>
      <c r="X3165" s="10"/>
      <c r="Y3165" s="2"/>
      <c r="Z3165" s="2"/>
      <c r="AA3165" s="2"/>
      <c r="AB3165" s="23"/>
      <c r="AC3165" s="23"/>
      <c r="AD3165" s="17"/>
      <c r="AE3165" s="10"/>
      <c r="AF3165" s="6"/>
    </row>
    <row r="3166" spans="22:32" x14ac:dyDescent="0.25">
      <c r="V3166" s="10"/>
      <c r="W3166" s="17"/>
      <c r="X3166" s="10"/>
      <c r="Y3166" s="2"/>
      <c r="Z3166" s="2"/>
      <c r="AA3166" s="2"/>
      <c r="AB3166" s="23"/>
      <c r="AC3166" s="23"/>
      <c r="AD3166" s="17"/>
      <c r="AE3166" s="10"/>
      <c r="AF3166" s="6"/>
    </row>
    <row r="3167" spans="22:32" x14ac:dyDescent="0.25">
      <c r="V3167" s="10"/>
      <c r="W3167" s="17"/>
      <c r="X3167" s="10"/>
      <c r="Y3167" s="2"/>
      <c r="Z3167" s="2"/>
      <c r="AA3167" s="2"/>
      <c r="AB3167" s="23"/>
      <c r="AC3167" s="23"/>
      <c r="AD3167" s="17"/>
      <c r="AE3167" s="10"/>
      <c r="AF3167" s="6"/>
    </row>
    <row r="3168" spans="22:32" x14ac:dyDescent="0.25">
      <c r="V3168" s="10"/>
      <c r="W3168" s="17"/>
      <c r="X3168" s="10"/>
      <c r="Y3168" s="2"/>
      <c r="Z3168" s="2"/>
      <c r="AA3168" s="2"/>
      <c r="AB3168" s="23"/>
      <c r="AC3168" s="23"/>
      <c r="AD3168" s="17"/>
      <c r="AE3168" s="10"/>
      <c r="AF3168" s="6"/>
    </row>
    <row r="3169" spans="22:32" x14ac:dyDescent="0.25">
      <c r="V3169" s="10"/>
      <c r="W3169" s="17"/>
      <c r="X3169" s="10"/>
      <c r="Y3169" s="2"/>
      <c r="Z3169" s="2"/>
      <c r="AA3169" s="2"/>
      <c r="AB3169" s="23"/>
      <c r="AC3169" s="23"/>
      <c r="AD3169" s="17"/>
      <c r="AE3169" s="10"/>
      <c r="AF3169" s="6"/>
    </row>
    <row r="3170" spans="22:32" x14ac:dyDescent="0.25">
      <c r="V3170" s="10"/>
      <c r="W3170" s="17"/>
      <c r="X3170" s="10"/>
      <c r="Y3170" s="2"/>
      <c r="Z3170" s="2"/>
      <c r="AA3170" s="2"/>
      <c r="AB3170" s="23"/>
      <c r="AC3170" s="23"/>
      <c r="AD3170" s="17"/>
      <c r="AE3170" s="10"/>
      <c r="AF3170" s="6"/>
    </row>
    <row r="3171" spans="22:32" x14ac:dyDescent="0.25">
      <c r="V3171" s="10"/>
      <c r="W3171" s="17"/>
      <c r="X3171" s="10"/>
      <c r="Y3171" s="2"/>
      <c r="Z3171" s="2"/>
      <c r="AA3171" s="2"/>
      <c r="AB3171" s="23"/>
      <c r="AC3171" s="23"/>
      <c r="AD3171" s="17"/>
      <c r="AE3171" s="10"/>
      <c r="AF3171" s="6"/>
    </row>
    <row r="3172" spans="22:32" x14ac:dyDescent="0.25">
      <c r="V3172" s="10"/>
      <c r="W3172" s="17"/>
      <c r="X3172" s="10"/>
      <c r="Y3172" s="2"/>
      <c r="Z3172" s="2"/>
      <c r="AA3172" s="2"/>
      <c r="AB3172" s="23"/>
      <c r="AC3172" s="23"/>
      <c r="AD3172" s="17"/>
      <c r="AE3172" s="10"/>
      <c r="AF3172" s="6"/>
    </row>
    <row r="3173" spans="22:32" x14ac:dyDescent="0.25">
      <c r="V3173" s="10"/>
      <c r="W3173" s="17"/>
      <c r="X3173" s="10"/>
      <c r="Y3173" s="2"/>
      <c r="Z3173" s="2"/>
      <c r="AA3173" s="2"/>
      <c r="AB3173" s="23"/>
      <c r="AC3173" s="23"/>
      <c r="AD3173" s="17"/>
      <c r="AE3173" s="10"/>
      <c r="AF3173" s="6"/>
    </row>
    <row r="3174" spans="22:32" x14ac:dyDescent="0.25">
      <c r="V3174" s="10"/>
      <c r="W3174" s="17"/>
      <c r="X3174" s="10"/>
      <c r="Y3174" s="2"/>
      <c r="Z3174" s="2"/>
      <c r="AA3174" s="2"/>
      <c r="AB3174" s="23"/>
      <c r="AC3174" s="23"/>
      <c r="AD3174" s="17"/>
      <c r="AE3174" s="10"/>
      <c r="AF3174" s="6"/>
    </row>
    <row r="3175" spans="22:32" x14ac:dyDescent="0.25">
      <c r="V3175" s="10"/>
      <c r="W3175" s="17"/>
      <c r="X3175" s="10"/>
      <c r="Y3175" s="2"/>
      <c r="Z3175" s="2"/>
      <c r="AA3175" s="2"/>
      <c r="AB3175" s="23"/>
      <c r="AC3175" s="23"/>
      <c r="AD3175" s="17"/>
      <c r="AE3175" s="10"/>
      <c r="AF3175" s="6"/>
    </row>
    <row r="3176" spans="22:32" x14ac:dyDescent="0.25">
      <c r="V3176" s="10"/>
      <c r="W3176" s="17"/>
      <c r="X3176" s="10"/>
      <c r="Y3176" s="2"/>
      <c r="Z3176" s="2"/>
      <c r="AA3176" s="2"/>
      <c r="AB3176" s="23"/>
      <c r="AC3176" s="23"/>
      <c r="AD3176" s="17"/>
      <c r="AE3176" s="10"/>
      <c r="AF3176" s="6"/>
    </row>
    <row r="3177" spans="22:32" x14ac:dyDescent="0.25">
      <c r="V3177" s="10"/>
      <c r="W3177" s="17"/>
      <c r="X3177" s="10"/>
      <c r="Y3177" s="2"/>
      <c r="Z3177" s="2"/>
      <c r="AA3177" s="2"/>
      <c r="AB3177" s="23"/>
      <c r="AC3177" s="23"/>
      <c r="AD3177" s="17"/>
      <c r="AE3177" s="10"/>
      <c r="AF3177" s="6"/>
    </row>
    <row r="3178" spans="22:32" x14ac:dyDescent="0.25">
      <c r="V3178" s="10"/>
      <c r="W3178" s="17"/>
      <c r="X3178" s="10"/>
      <c r="Y3178" s="2"/>
      <c r="Z3178" s="2"/>
      <c r="AA3178" s="2"/>
      <c r="AB3178" s="23"/>
      <c r="AC3178" s="23"/>
      <c r="AD3178" s="17"/>
      <c r="AE3178" s="10"/>
      <c r="AF3178" s="6"/>
    </row>
    <row r="3179" spans="22:32" x14ac:dyDescent="0.25">
      <c r="V3179" s="10"/>
      <c r="W3179" s="17"/>
      <c r="X3179" s="10"/>
      <c r="Y3179" s="2"/>
      <c r="Z3179" s="2"/>
      <c r="AA3179" s="2"/>
      <c r="AB3179" s="23"/>
      <c r="AC3179" s="23"/>
      <c r="AD3179" s="17"/>
      <c r="AE3179" s="10"/>
      <c r="AF3179" s="6"/>
    </row>
    <row r="3180" spans="22:32" x14ac:dyDescent="0.25">
      <c r="V3180" s="10"/>
      <c r="W3180" s="17"/>
      <c r="X3180" s="10"/>
      <c r="Y3180" s="2"/>
      <c r="Z3180" s="2"/>
      <c r="AA3180" s="2"/>
      <c r="AB3180" s="23"/>
      <c r="AC3180" s="23"/>
      <c r="AD3180" s="17"/>
      <c r="AE3180" s="10"/>
      <c r="AF3180" s="6"/>
    </row>
    <row r="3181" spans="22:32" x14ac:dyDescent="0.25">
      <c r="V3181" s="10"/>
      <c r="W3181" s="17"/>
      <c r="X3181" s="10"/>
      <c r="Y3181" s="2"/>
      <c r="Z3181" s="2"/>
      <c r="AA3181" s="2"/>
      <c r="AB3181" s="23"/>
      <c r="AC3181" s="23"/>
      <c r="AD3181" s="17"/>
      <c r="AE3181" s="10"/>
      <c r="AF3181" s="6"/>
    </row>
    <row r="3182" spans="22:32" x14ac:dyDescent="0.25">
      <c r="V3182" s="10"/>
      <c r="W3182" s="17"/>
      <c r="X3182" s="10"/>
      <c r="Y3182" s="2"/>
      <c r="Z3182" s="2"/>
      <c r="AA3182" s="2"/>
      <c r="AB3182" s="23"/>
      <c r="AC3182" s="23"/>
      <c r="AD3182" s="17"/>
      <c r="AE3182" s="10"/>
      <c r="AF3182" s="6"/>
    </row>
    <row r="3183" spans="22:32" x14ac:dyDescent="0.25">
      <c r="V3183" s="10"/>
      <c r="W3183" s="17"/>
      <c r="X3183" s="10"/>
      <c r="Y3183" s="2"/>
      <c r="Z3183" s="2"/>
      <c r="AA3183" s="2"/>
      <c r="AB3183" s="23"/>
      <c r="AC3183" s="23"/>
      <c r="AD3183" s="17"/>
      <c r="AE3183" s="10"/>
      <c r="AF3183" s="6"/>
    </row>
    <row r="3184" spans="22:32" x14ac:dyDescent="0.25">
      <c r="V3184" s="10"/>
      <c r="W3184" s="17"/>
      <c r="X3184" s="10"/>
      <c r="Y3184" s="2"/>
      <c r="Z3184" s="2"/>
      <c r="AA3184" s="2"/>
      <c r="AB3184" s="23"/>
      <c r="AC3184" s="23"/>
      <c r="AD3184" s="17"/>
      <c r="AE3184" s="10"/>
      <c r="AF3184" s="6"/>
    </row>
    <row r="3185" spans="22:32" x14ac:dyDescent="0.25">
      <c r="V3185" s="10"/>
      <c r="W3185" s="17"/>
      <c r="X3185" s="10"/>
      <c r="Y3185" s="2"/>
      <c r="Z3185" s="2"/>
      <c r="AA3185" s="2"/>
      <c r="AB3185" s="23"/>
      <c r="AC3185" s="23"/>
      <c r="AD3185" s="17"/>
      <c r="AE3185" s="10"/>
      <c r="AF3185" s="6"/>
    </row>
    <row r="3186" spans="22:32" x14ac:dyDescent="0.25">
      <c r="V3186" s="10"/>
      <c r="W3186" s="17"/>
      <c r="X3186" s="10"/>
      <c r="Y3186" s="2"/>
      <c r="Z3186" s="2"/>
      <c r="AA3186" s="2"/>
      <c r="AB3186" s="23"/>
      <c r="AC3186" s="23"/>
      <c r="AD3186" s="17"/>
      <c r="AE3186" s="10"/>
      <c r="AF3186" s="6"/>
    </row>
    <row r="3187" spans="22:32" x14ac:dyDescent="0.25">
      <c r="V3187" s="10"/>
      <c r="W3187" s="17"/>
      <c r="X3187" s="10"/>
      <c r="Y3187" s="2"/>
      <c r="Z3187" s="2"/>
      <c r="AA3187" s="2"/>
      <c r="AB3187" s="23"/>
      <c r="AC3187" s="23"/>
      <c r="AD3187" s="17"/>
      <c r="AE3187" s="10"/>
      <c r="AF3187" s="6"/>
    </row>
    <row r="3188" spans="22:32" x14ac:dyDescent="0.25">
      <c r="V3188" s="10"/>
      <c r="W3188" s="17"/>
      <c r="X3188" s="10"/>
      <c r="Y3188" s="2"/>
      <c r="Z3188" s="2"/>
      <c r="AA3188" s="2"/>
      <c r="AB3188" s="23"/>
      <c r="AC3188" s="23"/>
      <c r="AD3188" s="17"/>
      <c r="AE3188" s="10"/>
      <c r="AF3188" s="6"/>
    </row>
    <row r="3189" spans="22:32" x14ac:dyDescent="0.25">
      <c r="V3189" s="10"/>
      <c r="W3189" s="17"/>
      <c r="X3189" s="10"/>
      <c r="Y3189" s="2"/>
      <c r="Z3189" s="2"/>
      <c r="AA3189" s="2"/>
      <c r="AB3189" s="23"/>
      <c r="AC3189" s="23"/>
      <c r="AD3189" s="17"/>
      <c r="AE3189" s="10"/>
      <c r="AF3189" s="6"/>
    </row>
    <row r="3190" spans="22:32" x14ac:dyDescent="0.25">
      <c r="V3190" s="10"/>
      <c r="W3190" s="17"/>
      <c r="X3190" s="10"/>
      <c r="Y3190" s="2"/>
      <c r="Z3190" s="2"/>
      <c r="AA3190" s="2"/>
      <c r="AB3190" s="23"/>
      <c r="AC3190" s="23"/>
      <c r="AD3190" s="17"/>
      <c r="AE3190" s="10"/>
      <c r="AF3190" s="6"/>
    </row>
    <row r="3191" spans="22:32" x14ac:dyDescent="0.25">
      <c r="V3191" s="10"/>
      <c r="W3191" s="17"/>
      <c r="X3191" s="10"/>
      <c r="Y3191" s="2"/>
      <c r="Z3191" s="2"/>
      <c r="AA3191" s="2"/>
      <c r="AB3191" s="23"/>
      <c r="AC3191" s="23"/>
      <c r="AD3191" s="17"/>
      <c r="AE3191" s="10"/>
      <c r="AF3191" s="6"/>
    </row>
    <row r="3192" spans="22:32" x14ac:dyDescent="0.25">
      <c r="V3192" s="10"/>
      <c r="W3192" s="17"/>
      <c r="X3192" s="10"/>
      <c r="Y3192" s="2"/>
      <c r="Z3192" s="2"/>
      <c r="AA3192" s="2"/>
      <c r="AB3192" s="23"/>
      <c r="AC3192" s="23"/>
      <c r="AD3192" s="17"/>
      <c r="AE3192" s="10"/>
      <c r="AF3192" s="6"/>
    </row>
    <row r="3193" spans="22:32" x14ac:dyDescent="0.25">
      <c r="V3193" s="10"/>
      <c r="W3193" s="17"/>
      <c r="X3193" s="10"/>
      <c r="Y3193" s="2"/>
      <c r="Z3193" s="2"/>
      <c r="AA3193" s="2"/>
      <c r="AB3193" s="23"/>
      <c r="AC3193" s="23"/>
      <c r="AD3193" s="17"/>
      <c r="AE3193" s="10"/>
      <c r="AF3193" s="6"/>
    </row>
    <row r="3194" spans="22:32" x14ac:dyDescent="0.25">
      <c r="V3194" s="10"/>
      <c r="W3194" s="17"/>
      <c r="X3194" s="10"/>
      <c r="Y3194" s="2"/>
      <c r="Z3194" s="2"/>
      <c r="AA3194" s="2"/>
      <c r="AB3194" s="23"/>
      <c r="AC3194" s="23"/>
      <c r="AD3194" s="17"/>
      <c r="AE3194" s="10"/>
      <c r="AF3194" s="6"/>
    </row>
    <row r="3195" spans="22:32" x14ac:dyDescent="0.25">
      <c r="V3195" s="10"/>
      <c r="W3195" s="17"/>
      <c r="X3195" s="10"/>
      <c r="Y3195" s="2"/>
      <c r="Z3195" s="2"/>
      <c r="AA3195" s="2"/>
      <c r="AB3195" s="23"/>
      <c r="AC3195" s="23"/>
      <c r="AD3195" s="17"/>
      <c r="AE3195" s="10"/>
      <c r="AF3195" s="6"/>
    </row>
    <row r="3196" spans="22:32" x14ac:dyDescent="0.25">
      <c r="V3196" s="10"/>
      <c r="W3196" s="17"/>
      <c r="X3196" s="10"/>
      <c r="Y3196" s="2"/>
      <c r="Z3196" s="2"/>
      <c r="AA3196" s="2"/>
      <c r="AB3196" s="23"/>
      <c r="AC3196" s="23"/>
      <c r="AD3196" s="17"/>
      <c r="AE3196" s="10"/>
      <c r="AF3196" s="6"/>
    </row>
    <row r="3197" spans="22:32" x14ac:dyDescent="0.25">
      <c r="V3197" s="10"/>
      <c r="W3197" s="17"/>
      <c r="X3197" s="10"/>
      <c r="Y3197" s="2"/>
      <c r="Z3197" s="2"/>
      <c r="AA3197" s="2"/>
      <c r="AB3197" s="23"/>
      <c r="AC3197" s="23"/>
      <c r="AD3197" s="17"/>
      <c r="AE3197" s="10"/>
      <c r="AF3197" s="6"/>
    </row>
    <row r="3198" spans="22:32" x14ac:dyDescent="0.25">
      <c r="V3198" s="10"/>
      <c r="W3198" s="17"/>
      <c r="X3198" s="10"/>
      <c r="Y3198" s="2"/>
      <c r="Z3198" s="2"/>
      <c r="AA3198" s="2"/>
      <c r="AB3198" s="23"/>
      <c r="AC3198" s="23"/>
      <c r="AD3198" s="17"/>
      <c r="AE3198" s="10"/>
      <c r="AF3198" s="6"/>
    </row>
    <row r="3199" spans="22:32" x14ac:dyDescent="0.25">
      <c r="V3199" s="10"/>
      <c r="W3199" s="17"/>
      <c r="X3199" s="10"/>
      <c r="Y3199" s="2"/>
      <c r="Z3199" s="2"/>
      <c r="AA3199" s="2"/>
      <c r="AB3199" s="23"/>
      <c r="AC3199" s="23"/>
      <c r="AD3199" s="17"/>
      <c r="AE3199" s="10"/>
      <c r="AF3199" s="6"/>
    </row>
    <row r="3200" spans="22:32" x14ac:dyDescent="0.25">
      <c r="V3200" s="10"/>
      <c r="W3200" s="17"/>
      <c r="X3200" s="10"/>
      <c r="Y3200" s="2"/>
      <c r="Z3200" s="2"/>
      <c r="AA3200" s="2"/>
      <c r="AB3200" s="23"/>
      <c r="AC3200" s="23"/>
      <c r="AD3200" s="17"/>
      <c r="AE3200" s="10"/>
      <c r="AF3200" s="6"/>
    </row>
    <row r="3201" spans="22:32" x14ac:dyDescent="0.25">
      <c r="V3201" s="10"/>
      <c r="W3201" s="17"/>
      <c r="X3201" s="10"/>
      <c r="Y3201" s="2"/>
      <c r="Z3201" s="2"/>
      <c r="AA3201" s="2"/>
      <c r="AB3201" s="23"/>
      <c r="AC3201" s="23"/>
      <c r="AD3201" s="17"/>
      <c r="AE3201" s="10"/>
      <c r="AF3201" s="6"/>
    </row>
    <row r="3202" spans="22:32" x14ac:dyDescent="0.25">
      <c r="V3202" s="10"/>
      <c r="W3202" s="17"/>
      <c r="X3202" s="10"/>
      <c r="Y3202" s="2"/>
      <c r="Z3202" s="2"/>
      <c r="AA3202" s="2"/>
      <c r="AB3202" s="23"/>
      <c r="AC3202" s="23"/>
      <c r="AD3202" s="17"/>
      <c r="AE3202" s="10"/>
      <c r="AF3202" s="6"/>
    </row>
    <row r="3203" spans="22:32" x14ac:dyDescent="0.25">
      <c r="V3203" s="10"/>
      <c r="W3203" s="17"/>
      <c r="X3203" s="10"/>
      <c r="Y3203" s="2"/>
      <c r="Z3203" s="2"/>
      <c r="AA3203" s="2"/>
      <c r="AB3203" s="23"/>
      <c r="AC3203" s="23"/>
      <c r="AD3203" s="17"/>
      <c r="AE3203" s="10"/>
      <c r="AF3203" s="6"/>
    </row>
    <row r="3204" spans="22:32" x14ac:dyDescent="0.25">
      <c r="V3204" s="10"/>
      <c r="W3204" s="17"/>
      <c r="X3204" s="10"/>
      <c r="Y3204" s="2"/>
      <c r="Z3204" s="2"/>
      <c r="AA3204" s="2"/>
      <c r="AB3204" s="23"/>
      <c r="AC3204" s="23"/>
      <c r="AD3204" s="17"/>
      <c r="AE3204" s="10"/>
      <c r="AF3204" s="6"/>
    </row>
    <row r="3205" spans="22:32" x14ac:dyDescent="0.25">
      <c r="V3205" s="10"/>
      <c r="W3205" s="17"/>
      <c r="X3205" s="10"/>
      <c r="Y3205" s="2"/>
      <c r="Z3205" s="2"/>
      <c r="AA3205" s="2"/>
      <c r="AB3205" s="23"/>
      <c r="AC3205" s="23"/>
      <c r="AD3205" s="17"/>
      <c r="AE3205" s="10"/>
      <c r="AF3205" s="6"/>
    </row>
    <row r="3206" spans="22:32" x14ac:dyDescent="0.25">
      <c r="V3206" s="10"/>
      <c r="W3206" s="17"/>
      <c r="X3206" s="10"/>
      <c r="Y3206" s="2"/>
      <c r="Z3206" s="2"/>
      <c r="AA3206" s="2"/>
      <c r="AB3206" s="23"/>
      <c r="AC3206" s="23"/>
      <c r="AD3206" s="17"/>
      <c r="AE3206" s="10"/>
      <c r="AF3206" s="6"/>
    </row>
    <row r="3207" spans="22:32" x14ac:dyDescent="0.25">
      <c r="V3207" s="10"/>
      <c r="W3207" s="17"/>
      <c r="X3207" s="10"/>
      <c r="Y3207" s="2"/>
      <c r="Z3207" s="2"/>
      <c r="AA3207" s="2"/>
      <c r="AB3207" s="23"/>
      <c r="AC3207" s="23"/>
      <c r="AD3207" s="17"/>
      <c r="AE3207" s="10"/>
      <c r="AF3207" s="6"/>
    </row>
    <row r="3208" spans="22:32" x14ac:dyDescent="0.25">
      <c r="V3208" s="10"/>
      <c r="W3208" s="17"/>
      <c r="X3208" s="10"/>
      <c r="Y3208" s="2"/>
      <c r="Z3208" s="2"/>
      <c r="AA3208" s="2"/>
      <c r="AB3208" s="23"/>
      <c r="AC3208" s="23"/>
      <c r="AD3208" s="17"/>
      <c r="AE3208" s="10"/>
      <c r="AF3208" s="6"/>
    </row>
    <row r="3209" spans="22:32" x14ac:dyDescent="0.25">
      <c r="V3209" s="10"/>
      <c r="W3209" s="17"/>
      <c r="X3209" s="10"/>
      <c r="Y3209" s="2"/>
      <c r="Z3209" s="2"/>
      <c r="AA3209" s="2"/>
      <c r="AB3209" s="23"/>
      <c r="AC3209" s="23"/>
      <c r="AD3209" s="17"/>
      <c r="AE3209" s="10"/>
      <c r="AF3209" s="6"/>
    </row>
    <row r="3210" spans="22:32" x14ac:dyDescent="0.25">
      <c r="V3210" s="10"/>
      <c r="W3210" s="17"/>
      <c r="X3210" s="10"/>
      <c r="Y3210" s="2"/>
      <c r="Z3210" s="2"/>
      <c r="AA3210" s="2"/>
      <c r="AB3210" s="23"/>
      <c r="AC3210" s="23"/>
      <c r="AD3210" s="17"/>
      <c r="AE3210" s="10"/>
      <c r="AF3210" s="6"/>
    </row>
    <row r="3211" spans="22:32" x14ac:dyDescent="0.25">
      <c r="V3211" s="10"/>
      <c r="W3211" s="17"/>
      <c r="X3211" s="10"/>
      <c r="Y3211" s="2"/>
      <c r="Z3211" s="2"/>
      <c r="AA3211" s="2"/>
      <c r="AB3211" s="23"/>
      <c r="AC3211" s="23"/>
      <c r="AD3211" s="17"/>
      <c r="AE3211" s="10"/>
      <c r="AF3211" s="6"/>
    </row>
    <row r="3212" spans="22:32" x14ac:dyDescent="0.25">
      <c r="V3212" s="10"/>
      <c r="W3212" s="17"/>
      <c r="X3212" s="10"/>
      <c r="Y3212" s="2"/>
      <c r="Z3212" s="2"/>
      <c r="AA3212" s="2"/>
      <c r="AB3212" s="23"/>
      <c r="AC3212" s="23"/>
      <c r="AD3212" s="17"/>
      <c r="AE3212" s="10"/>
      <c r="AF3212" s="6"/>
    </row>
    <row r="3213" spans="22:32" x14ac:dyDescent="0.25">
      <c r="V3213" s="10"/>
      <c r="W3213" s="17"/>
      <c r="X3213" s="10"/>
      <c r="Y3213" s="2"/>
      <c r="Z3213" s="2"/>
      <c r="AA3213" s="2"/>
      <c r="AB3213" s="23"/>
      <c r="AC3213" s="23"/>
      <c r="AD3213" s="17"/>
      <c r="AE3213" s="10"/>
      <c r="AF3213" s="6"/>
    </row>
    <row r="3214" spans="22:32" x14ac:dyDescent="0.25">
      <c r="V3214" s="10"/>
      <c r="W3214" s="17"/>
      <c r="X3214" s="10"/>
      <c r="Y3214" s="2"/>
      <c r="Z3214" s="2"/>
      <c r="AA3214" s="2"/>
      <c r="AB3214" s="23"/>
      <c r="AC3214" s="23"/>
      <c r="AD3214" s="17"/>
      <c r="AE3214" s="10"/>
      <c r="AF3214" s="6"/>
    </row>
    <row r="3215" spans="22:32" x14ac:dyDescent="0.25">
      <c r="V3215" s="10"/>
      <c r="W3215" s="17"/>
      <c r="X3215" s="10"/>
      <c r="Y3215" s="2"/>
      <c r="Z3215" s="2"/>
      <c r="AA3215" s="2"/>
      <c r="AB3215" s="23"/>
      <c r="AC3215" s="23"/>
      <c r="AD3215" s="17"/>
      <c r="AE3215" s="10"/>
      <c r="AF3215" s="6"/>
    </row>
    <row r="3216" spans="22:32" x14ac:dyDescent="0.25">
      <c r="V3216" s="10"/>
      <c r="W3216" s="17"/>
      <c r="X3216" s="10"/>
      <c r="Y3216" s="2"/>
      <c r="Z3216" s="2"/>
      <c r="AA3216" s="2"/>
      <c r="AB3216" s="23"/>
      <c r="AC3216" s="23"/>
      <c r="AD3216" s="17"/>
      <c r="AE3216" s="10"/>
      <c r="AF3216" s="6"/>
    </row>
    <row r="3217" spans="22:32" x14ac:dyDescent="0.25">
      <c r="V3217" s="10"/>
      <c r="W3217" s="17"/>
      <c r="X3217" s="10"/>
      <c r="Y3217" s="2"/>
      <c r="Z3217" s="2"/>
      <c r="AA3217" s="2"/>
      <c r="AB3217" s="23"/>
      <c r="AC3217" s="23"/>
      <c r="AD3217" s="17"/>
      <c r="AE3217" s="10"/>
      <c r="AF3217" s="6"/>
    </row>
    <row r="3218" spans="22:32" x14ac:dyDescent="0.25">
      <c r="V3218" s="10"/>
      <c r="W3218" s="17"/>
      <c r="X3218" s="10"/>
      <c r="Y3218" s="2"/>
      <c r="Z3218" s="2"/>
      <c r="AA3218" s="2"/>
      <c r="AB3218" s="23"/>
      <c r="AC3218" s="23"/>
      <c r="AD3218" s="17"/>
      <c r="AE3218" s="10"/>
      <c r="AF3218" s="6"/>
    </row>
    <row r="3219" spans="22:32" x14ac:dyDescent="0.25">
      <c r="V3219" s="10"/>
      <c r="W3219" s="17"/>
      <c r="X3219" s="10"/>
      <c r="Y3219" s="2"/>
      <c r="Z3219" s="2"/>
      <c r="AA3219" s="2"/>
      <c r="AB3219" s="23"/>
      <c r="AC3219" s="23"/>
      <c r="AD3219" s="17"/>
      <c r="AE3219" s="10"/>
      <c r="AF3219" s="6"/>
    </row>
    <row r="3220" spans="22:32" x14ac:dyDescent="0.25">
      <c r="V3220" s="10"/>
      <c r="W3220" s="17"/>
      <c r="X3220" s="10"/>
      <c r="Y3220" s="2"/>
      <c r="Z3220" s="2"/>
      <c r="AA3220" s="2"/>
      <c r="AB3220" s="23"/>
      <c r="AC3220" s="23"/>
      <c r="AD3220" s="17"/>
      <c r="AE3220" s="10"/>
      <c r="AF3220" s="6"/>
    </row>
    <row r="3221" spans="22:32" x14ac:dyDescent="0.25">
      <c r="V3221" s="10"/>
      <c r="W3221" s="17"/>
      <c r="X3221" s="10"/>
      <c r="Y3221" s="2"/>
      <c r="Z3221" s="2"/>
      <c r="AA3221" s="2"/>
      <c r="AB3221" s="23"/>
      <c r="AC3221" s="23"/>
      <c r="AD3221" s="17"/>
      <c r="AE3221" s="10"/>
      <c r="AF3221" s="6"/>
    </row>
    <row r="3222" spans="22:32" x14ac:dyDescent="0.25">
      <c r="V3222" s="10"/>
      <c r="W3222" s="17"/>
      <c r="X3222" s="10"/>
      <c r="Y3222" s="2"/>
      <c r="Z3222" s="2"/>
      <c r="AA3222" s="2"/>
      <c r="AB3222" s="23"/>
      <c r="AC3222" s="23"/>
      <c r="AD3222" s="17"/>
      <c r="AE3222" s="10"/>
      <c r="AF3222" s="6"/>
    </row>
    <row r="3223" spans="22:32" x14ac:dyDescent="0.25">
      <c r="V3223" s="10"/>
      <c r="W3223" s="17"/>
      <c r="X3223" s="10"/>
      <c r="Y3223" s="2"/>
      <c r="Z3223" s="2"/>
      <c r="AA3223" s="2"/>
      <c r="AB3223" s="23"/>
      <c r="AC3223" s="23"/>
      <c r="AD3223" s="17"/>
      <c r="AE3223" s="10"/>
      <c r="AF3223" s="6"/>
    </row>
    <row r="3224" spans="22:32" x14ac:dyDescent="0.25">
      <c r="V3224" s="10"/>
      <c r="W3224" s="17"/>
      <c r="X3224" s="10"/>
      <c r="Y3224" s="2"/>
      <c r="Z3224" s="2"/>
      <c r="AA3224" s="2"/>
      <c r="AB3224" s="23"/>
      <c r="AC3224" s="23"/>
      <c r="AD3224" s="17"/>
      <c r="AE3224" s="10"/>
      <c r="AF3224" s="6"/>
    </row>
    <row r="3225" spans="22:32" x14ac:dyDescent="0.25">
      <c r="V3225" s="10"/>
      <c r="W3225" s="17"/>
      <c r="X3225" s="10"/>
      <c r="Y3225" s="2"/>
      <c r="Z3225" s="2"/>
      <c r="AA3225" s="2"/>
      <c r="AB3225" s="23"/>
      <c r="AC3225" s="23"/>
      <c r="AD3225" s="17"/>
      <c r="AE3225" s="10"/>
      <c r="AF3225" s="6"/>
    </row>
    <row r="3226" spans="22:32" x14ac:dyDescent="0.25">
      <c r="V3226" s="10"/>
      <c r="W3226" s="17"/>
      <c r="X3226" s="10"/>
      <c r="Y3226" s="2"/>
      <c r="Z3226" s="2"/>
      <c r="AA3226" s="2"/>
      <c r="AB3226" s="23"/>
      <c r="AC3226" s="23"/>
      <c r="AD3226" s="17"/>
      <c r="AE3226" s="10"/>
      <c r="AF3226" s="6"/>
    </row>
    <row r="3227" spans="22:32" x14ac:dyDescent="0.25">
      <c r="V3227" s="10"/>
      <c r="W3227" s="17"/>
      <c r="X3227" s="10"/>
      <c r="Y3227" s="2"/>
      <c r="Z3227" s="2"/>
      <c r="AA3227" s="2"/>
      <c r="AB3227" s="23"/>
      <c r="AC3227" s="23"/>
      <c r="AD3227" s="17"/>
      <c r="AE3227" s="10"/>
      <c r="AF3227" s="6"/>
    </row>
    <row r="3228" spans="22:32" x14ac:dyDescent="0.25">
      <c r="V3228" s="10"/>
      <c r="W3228" s="17"/>
      <c r="X3228" s="10"/>
      <c r="Y3228" s="2"/>
      <c r="Z3228" s="2"/>
      <c r="AA3228" s="2"/>
      <c r="AB3228" s="23"/>
      <c r="AC3228" s="23"/>
      <c r="AD3228" s="17"/>
      <c r="AE3228" s="10"/>
      <c r="AF3228" s="6"/>
    </row>
    <row r="3229" spans="22:32" x14ac:dyDescent="0.25">
      <c r="V3229" s="10"/>
      <c r="W3229" s="17"/>
      <c r="X3229" s="10"/>
      <c r="Y3229" s="2"/>
      <c r="Z3229" s="2"/>
      <c r="AA3229" s="2"/>
      <c r="AB3229" s="23"/>
      <c r="AC3229" s="23"/>
      <c r="AD3229" s="17"/>
      <c r="AE3229" s="10"/>
      <c r="AF3229" s="6"/>
    </row>
    <row r="3230" spans="22:32" x14ac:dyDescent="0.25">
      <c r="V3230" s="10"/>
      <c r="W3230" s="17"/>
      <c r="X3230" s="10"/>
      <c r="Y3230" s="2"/>
      <c r="Z3230" s="2"/>
      <c r="AA3230" s="2"/>
      <c r="AB3230" s="23"/>
      <c r="AC3230" s="23"/>
      <c r="AD3230" s="17"/>
      <c r="AE3230" s="10"/>
      <c r="AF3230" s="6"/>
    </row>
    <row r="3231" spans="22:32" x14ac:dyDescent="0.25">
      <c r="V3231" s="10"/>
      <c r="W3231" s="17"/>
      <c r="X3231" s="10"/>
      <c r="Y3231" s="2"/>
      <c r="Z3231" s="2"/>
      <c r="AA3231" s="2"/>
      <c r="AB3231" s="23"/>
      <c r="AC3231" s="23"/>
      <c r="AD3231" s="17"/>
      <c r="AE3231" s="10"/>
      <c r="AF3231" s="6"/>
    </row>
    <row r="3232" spans="22:32" x14ac:dyDescent="0.25">
      <c r="V3232" s="10"/>
      <c r="W3232" s="17"/>
      <c r="X3232" s="10"/>
      <c r="Y3232" s="2"/>
      <c r="Z3232" s="2"/>
      <c r="AA3232" s="2"/>
      <c r="AB3232" s="23"/>
      <c r="AC3232" s="23"/>
      <c r="AD3232" s="17"/>
      <c r="AE3232" s="10"/>
      <c r="AF3232" s="6"/>
    </row>
    <row r="3233" spans="22:32" x14ac:dyDescent="0.25">
      <c r="V3233" s="10"/>
      <c r="W3233" s="17"/>
      <c r="X3233" s="10"/>
      <c r="Y3233" s="2"/>
      <c r="Z3233" s="2"/>
      <c r="AA3233" s="2"/>
      <c r="AB3233" s="23"/>
      <c r="AC3233" s="23"/>
      <c r="AD3233" s="17"/>
      <c r="AE3233" s="10"/>
      <c r="AF3233" s="6"/>
    </row>
    <row r="3234" spans="22:32" x14ac:dyDescent="0.25">
      <c r="V3234" s="10"/>
      <c r="W3234" s="17"/>
      <c r="X3234" s="10"/>
      <c r="Y3234" s="2"/>
      <c r="Z3234" s="2"/>
      <c r="AA3234" s="2"/>
      <c r="AB3234" s="23"/>
      <c r="AC3234" s="23"/>
      <c r="AD3234" s="17"/>
      <c r="AE3234" s="10"/>
      <c r="AF3234" s="6"/>
    </row>
    <row r="3235" spans="22:32" x14ac:dyDescent="0.25">
      <c r="V3235" s="10"/>
      <c r="W3235" s="17"/>
      <c r="X3235" s="10"/>
      <c r="Y3235" s="2"/>
      <c r="Z3235" s="2"/>
      <c r="AA3235" s="2"/>
      <c r="AB3235" s="23"/>
      <c r="AC3235" s="23"/>
      <c r="AD3235" s="17"/>
      <c r="AE3235" s="10"/>
      <c r="AF3235" s="6"/>
    </row>
    <row r="3236" spans="22:32" x14ac:dyDescent="0.25">
      <c r="V3236" s="10"/>
      <c r="W3236" s="17"/>
      <c r="X3236" s="10"/>
      <c r="Y3236" s="2"/>
      <c r="Z3236" s="2"/>
      <c r="AA3236" s="2"/>
      <c r="AB3236" s="23"/>
      <c r="AC3236" s="23"/>
      <c r="AD3236" s="17"/>
      <c r="AE3236" s="10"/>
      <c r="AF3236" s="6"/>
    </row>
    <row r="3237" spans="22:32" x14ac:dyDescent="0.25">
      <c r="V3237" s="10"/>
      <c r="W3237" s="17"/>
      <c r="X3237" s="10"/>
      <c r="Y3237" s="2"/>
      <c r="Z3237" s="2"/>
      <c r="AA3237" s="2"/>
      <c r="AB3237" s="23"/>
      <c r="AC3237" s="23"/>
      <c r="AD3237" s="17"/>
      <c r="AE3237" s="10"/>
      <c r="AF3237" s="6"/>
    </row>
    <row r="3238" spans="22:32" x14ac:dyDescent="0.25">
      <c r="V3238" s="10"/>
      <c r="W3238" s="17"/>
      <c r="X3238" s="10"/>
      <c r="Y3238" s="2"/>
      <c r="Z3238" s="2"/>
      <c r="AA3238" s="2"/>
      <c r="AB3238" s="23"/>
      <c r="AC3238" s="23"/>
      <c r="AD3238" s="17"/>
      <c r="AE3238" s="10"/>
      <c r="AF3238" s="6"/>
    </row>
    <row r="3239" spans="22:32" x14ac:dyDescent="0.25">
      <c r="V3239" s="10"/>
      <c r="W3239" s="17"/>
      <c r="X3239" s="10"/>
      <c r="Y3239" s="2"/>
      <c r="Z3239" s="2"/>
      <c r="AA3239" s="2"/>
      <c r="AB3239" s="23"/>
      <c r="AC3239" s="23"/>
      <c r="AD3239" s="17"/>
      <c r="AE3239" s="10"/>
      <c r="AF3239" s="6"/>
    </row>
    <row r="3240" spans="22:32" x14ac:dyDescent="0.25">
      <c r="V3240" s="10"/>
      <c r="W3240" s="17"/>
      <c r="X3240" s="10"/>
      <c r="Y3240" s="2"/>
      <c r="Z3240" s="2"/>
      <c r="AA3240" s="2"/>
      <c r="AB3240" s="23"/>
      <c r="AC3240" s="23"/>
      <c r="AD3240" s="17"/>
      <c r="AE3240" s="10"/>
      <c r="AF3240" s="6"/>
    </row>
    <row r="3241" spans="22:32" x14ac:dyDescent="0.25">
      <c r="V3241" s="10"/>
      <c r="W3241" s="17"/>
      <c r="X3241" s="10"/>
      <c r="Y3241" s="2"/>
      <c r="Z3241" s="2"/>
      <c r="AA3241" s="2"/>
      <c r="AB3241" s="23"/>
      <c r="AC3241" s="23"/>
      <c r="AD3241" s="17"/>
      <c r="AE3241" s="10"/>
      <c r="AF3241" s="6"/>
    </row>
    <row r="3242" spans="22:32" x14ac:dyDescent="0.25">
      <c r="V3242" s="10"/>
      <c r="W3242" s="17"/>
      <c r="X3242" s="10"/>
      <c r="Y3242" s="2"/>
      <c r="Z3242" s="2"/>
      <c r="AA3242" s="2"/>
      <c r="AB3242" s="23"/>
      <c r="AC3242" s="23"/>
      <c r="AD3242" s="17"/>
      <c r="AE3242" s="10"/>
      <c r="AF3242" s="6"/>
    </row>
    <row r="3243" spans="22:32" x14ac:dyDescent="0.25">
      <c r="V3243" s="10"/>
      <c r="W3243" s="17"/>
      <c r="X3243" s="10"/>
      <c r="Y3243" s="2"/>
      <c r="Z3243" s="2"/>
      <c r="AA3243" s="2"/>
      <c r="AB3243" s="23"/>
      <c r="AC3243" s="23"/>
      <c r="AD3243" s="17"/>
      <c r="AE3243" s="10"/>
      <c r="AF3243" s="6"/>
    </row>
    <row r="3244" spans="22:32" x14ac:dyDescent="0.25">
      <c r="V3244" s="10"/>
      <c r="W3244" s="17"/>
      <c r="X3244" s="10"/>
      <c r="Y3244" s="2"/>
      <c r="Z3244" s="2"/>
      <c r="AA3244" s="2"/>
      <c r="AB3244" s="23"/>
      <c r="AC3244" s="23"/>
      <c r="AD3244" s="17"/>
      <c r="AE3244" s="10"/>
      <c r="AF3244" s="6"/>
    </row>
    <row r="3245" spans="22:32" x14ac:dyDescent="0.25">
      <c r="V3245" s="10"/>
      <c r="W3245" s="17"/>
      <c r="X3245" s="10"/>
      <c r="Y3245" s="2"/>
      <c r="Z3245" s="2"/>
      <c r="AA3245" s="2"/>
      <c r="AB3245" s="23"/>
      <c r="AC3245" s="23"/>
      <c r="AD3245" s="17"/>
      <c r="AE3245" s="10"/>
      <c r="AF3245" s="6"/>
    </row>
    <row r="3246" spans="22:32" x14ac:dyDescent="0.25">
      <c r="V3246" s="10"/>
      <c r="W3246" s="17"/>
      <c r="X3246" s="10"/>
      <c r="Y3246" s="2"/>
      <c r="Z3246" s="2"/>
      <c r="AA3246" s="2"/>
      <c r="AB3246" s="23"/>
      <c r="AC3246" s="23"/>
      <c r="AD3246" s="17"/>
      <c r="AE3246" s="10"/>
      <c r="AF3246" s="6"/>
    </row>
    <row r="3247" spans="22:32" x14ac:dyDescent="0.25">
      <c r="V3247" s="10"/>
      <c r="W3247" s="17"/>
      <c r="X3247" s="10"/>
      <c r="Y3247" s="2"/>
      <c r="Z3247" s="2"/>
      <c r="AA3247" s="2"/>
      <c r="AB3247" s="23"/>
      <c r="AC3247" s="23"/>
      <c r="AD3247" s="17"/>
      <c r="AE3247" s="10"/>
      <c r="AF3247" s="6"/>
    </row>
    <row r="3248" spans="22:32" x14ac:dyDescent="0.25">
      <c r="V3248" s="10"/>
      <c r="W3248" s="17"/>
      <c r="X3248" s="10"/>
      <c r="Y3248" s="2"/>
      <c r="Z3248" s="2"/>
      <c r="AA3248" s="2"/>
      <c r="AB3248" s="23"/>
      <c r="AC3248" s="23"/>
      <c r="AD3248" s="17"/>
      <c r="AE3248" s="10"/>
      <c r="AF3248" s="6"/>
    </row>
    <row r="3249" spans="22:32" x14ac:dyDescent="0.25">
      <c r="V3249" s="10"/>
      <c r="W3249" s="17"/>
      <c r="X3249" s="10"/>
      <c r="Y3249" s="2"/>
      <c r="Z3249" s="2"/>
      <c r="AA3249" s="2"/>
      <c r="AB3249" s="23"/>
      <c r="AC3249" s="23"/>
      <c r="AD3249" s="17"/>
      <c r="AE3249" s="10"/>
      <c r="AF3249" s="6"/>
    </row>
    <row r="3250" spans="22:32" x14ac:dyDescent="0.25">
      <c r="V3250" s="10"/>
      <c r="W3250" s="17"/>
      <c r="X3250" s="10"/>
      <c r="Y3250" s="2"/>
      <c r="Z3250" s="2"/>
      <c r="AA3250" s="2"/>
      <c r="AB3250" s="23"/>
      <c r="AC3250" s="23"/>
      <c r="AD3250" s="17"/>
      <c r="AE3250" s="10"/>
      <c r="AF3250" s="6"/>
    </row>
    <row r="3251" spans="22:32" x14ac:dyDescent="0.25">
      <c r="V3251" s="10"/>
      <c r="W3251" s="17"/>
      <c r="X3251" s="10"/>
      <c r="Y3251" s="2"/>
      <c r="Z3251" s="2"/>
      <c r="AA3251" s="2"/>
      <c r="AB3251" s="23"/>
      <c r="AC3251" s="23"/>
      <c r="AD3251" s="17"/>
      <c r="AE3251" s="10"/>
      <c r="AF3251" s="6"/>
    </row>
    <row r="3252" spans="22:32" x14ac:dyDescent="0.25">
      <c r="V3252" s="10"/>
      <c r="W3252" s="17"/>
      <c r="X3252" s="10"/>
      <c r="Y3252" s="2"/>
      <c r="Z3252" s="2"/>
      <c r="AA3252" s="2"/>
      <c r="AB3252" s="23"/>
      <c r="AC3252" s="23"/>
      <c r="AD3252" s="17"/>
      <c r="AE3252" s="10"/>
      <c r="AF3252" s="6"/>
    </row>
    <row r="3253" spans="22:32" x14ac:dyDescent="0.25">
      <c r="V3253" s="10"/>
      <c r="W3253" s="17"/>
      <c r="X3253" s="10"/>
      <c r="Y3253" s="2"/>
      <c r="Z3253" s="2"/>
      <c r="AA3253" s="2"/>
      <c r="AB3253" s="23"/>
      <c r="AC3253" s="23"/>
      <c r="AD3253" s="17"/>
      <c r="AE3253" s="10"/>
      <c r="AF3253" s="6"/>
    </row>
    <row r="3254" spans="22:32" x14ac:dyDescent="0.25">
      <c r="V3254" s="10"/>
      <c r="W3254" s="17"/>
      <c r="X3254" s="10"/>
      <c r="Y3254" s="2"/>
      <c r="Z3254" s="2"/>
      <c r="AA3254" s="2"/>
      <c r="AB3254" s="23"/>
      <c r="AC3254" s="23"/>
      <c r="AD3254" s="17"/>
      <c r="AE3254" s="10"/>
      <c r="AF3254" s="6"/>
    </row>
    <row r="3255" spans="22:32" x14ac:dyDescent="0.25">
      <c r="V3255" s="10"/>
      <c r="W3255" s="17"/>
      <c r="X3255" s="10"/>
      <c r="Y3255" s="2"/>
      <c r="Z3255" s="2"/>
      <c r="AA3255" s="2"/>
      <c r="AB3255" s="23"/>
      <c r="AC3255" s="23"/>
      <c r="AD3255" s="17"/>
      <c r="AE3255" s="10"/>
      <c r="AF3255" s="6"/>
    </row>
    <row r="3256" spans="22:32" x14ac:dyDescent="0.25">
      <c r="V3256" s="10"/>
      <c r="W3256" s="17"/>
      <c r="X3256" s="10"/>
      <c r="Y3256" s="2"/>
      <c r="Z3256" s="2"/>
      <c r="AA3256" s="2"/>
      <c r="AB3256" s="23"/>
      <c r="AC3256" s="23"/>
      <c r="AD3256" s="17"/>
      <c r="AE3256" s="10"/>
      <c r="AF3256" s="6"/>
    </row>
    <row r="3257" spans="22:32" x14ac:dyDescent="0.25">
      <c r="V3257" s="10"/>
      <c r="W3257" s="17"/>
      <c r="X3257" s="10"/>
      <c r="Y3257" s="2"/>
      <c r="Z3257" s="2"/>
      <c r="AA3257" s="2"/>
      <c r="AB3257" s="23"/>
      <c r="AC3257" s="23"/>
      <c r="AD3257" s="17"/>
      <c r="AE3257" s="10"/>
      <c r="AF3257" s="6"/>
    </row>
    <row r="3258" spans="22:32" x14ac:dyDescent="0.25">
      <c r="V3258" s="10"/>
      <c r="W3258" s="17"/>
      <c r="X3258" s="10"/>
      <c r="Y3258" s="2"/>
      <c r="Z3258" s="2"/>
      <c r="AA3258" s="2"/>
      <c r="AB3258" s="23"/>
      <c r="AC3258" s="23"/>
      <c r="AD3258" s="17"/>
      <c r="AE3258" s="10"/>
      <c r="AF3258" s="6"/>
    </row>
    <row r="3259" spans="22:32" x14ac:dyDescent="0.25">
      <c r="V3259" s="10"/>
      <c r="W3259" s="17"/>
      <c r="X3259" s="10"/>
      <c r="Y3259" s="2"/>
      <c r="Z3259" s="2"/>
      <c r="AA3259" s="2"/>
      <c r="AB3259" s="23"/>
      <c r="AC3259" s="23"/>
      <c r="AD3259" s="17"/>
      <c r="AE3259" s="10"/>
      <c r="AF3259" s="6"/>
    </row>
    <row r="3260" spans="22:32" x14ac:dyDescent="0.25">
      <c r="V3260" s="10"/>
      <c r="W3260" s="17"/>
      <c r="X3260" s="10"/>
      <c r="Y3260" s="2"/>
      <c r="Z3260" s="2"/>
      <c r="AA3260" s="2"/>
      <c r="AB3260" s="23"/>
      <c r="AC3260" s="23"/>
      <c r="AD3260" s="17"/>
      <c r="AE3260" s="10"/>
      <c r="AF3260" s="6"/>
    </row>
    <row r="3261" spans="22:32" x14ac:dyDescent="0.25">
      <c r="V3261" s="10"/>
      <c r="W3261" s="17"/>
      <c r="X3261" s="10"/>
      <c r="Y3261" s="2"/>
      <c r="Z3261" s="2"/>
      <c r="AA3261" s="2"/>
      <c r="AB3261" s="23"/>
      <c r="AC3261" s="23"/>
      <c r="AD3261" s="17"/>
      <c r="AE3261" s="10"/>
      <c r="AF3261" s="6"/>
    </row>
    <row r="3262" spans="22:32" x14ac:dyDescent="0.25">
      <c r="V3262" s="10"/>
      <c r="W3262" s="17"/>
      <c r="X3262" s="10"/>
      <c r="Y3262" s="2"/>
      <c r="Z3262" s="2"/>
      <c r="AA3262" s="2"/>
      <c r="AB3262" s="23"/>
      <c r="AC3262" s="23"/>
      <c r="AD3262" s="17"/>
      <c r="AE3262" s="10"/>
      <c r="AF3262" s="6"/>
    </row>
    <row r="3263" spans="22:32" x14ac:dyDescent="0.25">
      <c r="V3263" s="10"/>
      <c r="W3263" s="17"/>
      <c r="X3263" s="10"/>
      <c r="Y3263" s="2"/>
      <c r="Z3263" s="2"/>
      <c r="AA3263" s="2"/>
      <c r="AB3263" s="23"/>
      <c r="AC3263" s="23"/>
      <c r="AD3263" s="17"/>
      <c r="AE3263" s="10"/>
      <c r="AF3263" s="6"/>
    </row>
    <row r="3264" spans="22:32" x14ac:dyDescent="0.25">
      <c r="V3264" s="10"/>
      <c r="W3264" s="17"/>
      <c r="X3264" s="10"/>
      <c r="Y3264" s="2"/>
      <c r="Z3264" s="2"/>
      <c r="AA3264" s="2"/>
      <c r="AB3264" s="23"/>
      <c r="AC3264" s="23"/>
      <c r="AD3264" s="17"/>
      <c r="AE3264" s="10"/>
      <c r="AF3264" s="6"/>
    </row>
    <row r="3265" spans="22:32" x14ac:dyDescent="0.25">
      <c r="V3265" s="10"/>
      <c r="W3265" s="17"/>
      <c r="X3265" s="10"/>
      <c r="Y3265" s="2"/>
      <c r="Z3265" s="2"/>
      <c r="AA3265" s="2"/>
      <c r="AB3265" s="23"/>
      <c r="AC3265" s="23"/>
      <c r="AD3265" s="17"/>
      <c r="AE3265" s="10"/>
      <c r="AF3265" s="6"/>
    </row>
    <row r="3266" spans="22:32" x14ac:dyDescent="0.25">
      <c r="V3266" s="10"/>
      <c r="W3266" s="17"/>
      <c r="X3266" s="10"/>
      <c r="Y3266" s="2"/>
      <c r="Z3266" s="2"/>
      <c r="AA3266" s="2"/>
      <c r="AB3266" s="23"/>
      <c r="AC3266" s="23"/>
      <c r="AD3266" s="17"/>
      <c r="AE3266" s="10"/>
      <c r="AF3266" s="6"/>
    </row>
    <row r="3267" spans="22:32" x14ac:dyDescent="0.25">
      <c r="V3267" s="10"/>
      <c r="W3267" s="17"/>
      <c r="X3267" s="10"/>
      <c r="Y3267" s="2"/>
      <c r="Z3267" s="2"/>
      <c r="AA3267" s="2"/>
      <c r="AB3267" s="23"/>
      <c r="AC3267" s="23"/>
      <c r="AD3267" s="17"/>
      <c r="AE3267" s="10"/>
      <c r="AF3267" s="6"/>
    </row>
    <row r="3268" spans="22:32" x14ac:dyDescent="0.25">
      <c r="V3268" s="10"/>
      <c r="W3268" s="17"/>
      <c r="X3268" s="10"/>
      <c r="Y3268" s="2"/>
      <c r="Z3268" s="2"/>
      <c r="AA3268" s="2"/>
      <c r="AB3268" s="23"/>
      <c r="AC3268" s="23"/>
      <c r="AD3268" s="17"/>
      <c r="AE3268" s="10"/>
      <c r="AF3268" s="6"/>
    </row>
    <row r="3269" spans="22:32" x14ac:dyDescent="0.25">
      <c r="V3269" s="10"/>
      <c r="W3269" s="17"/>
      <c r="X3269" s="10"/>
      <c r="Y3269" s="2"/>
      <c r="Z3269" s="2"/>
      <c r="AA3269" s="2"/>
      <c r="AB3269" s="23"/>
      <c r="AC3269" s="23"/>
      <c r="AD3269" s="17"/>
      <c r="AE3269" s="10"/>
      <c r="AF3269" s="6"/>
    </row>
    <row r="3270" spans="22:32" x14ac:dyDescent="0.25">
      <c r="V3270" s="10"/>
      <c r="W3270" s="17"/>
      <c r="X3270" s="10"/>
      <c r="Y3270" s="2"/>
      <c r="Z3270" s="2"/>
      <c r="AA3270" s="2"/>
      <c r="AB3270" s="23"/>
      <c r="AC3270" s="23"/>
      <c r="AD3270" s="17"/>
      <c r="AE3270" s="10"/>
      <c r="AF3270" s="6"/>
    </row>
    <row r="3271" spans="22:32" x14ac:dyDescent="0.25">
      <c r="V3271" s="10"/>
      <c r="W3271" s="17"/>
      <c r="X3271" s="10"/>
      <c r="Y3271" s="2"/>
      <c r="Z3271" s="2"/>
      <c r="AA3271" s="2"/>
      <c r="AB3271" s="23"/>
      <c r="AC3271" s="23"/>
      <c r="AD3271" s="17"/>
      <c r="AE3271" s="10"/>
      <c r="AF3271" s="6"/>
    </row>
    <row r="3272" spans="22:32" x14ac:dyDescent="0.25">
      <c r="V3272" s="10"/>
      <c r="W3272" s="17"/>
      <c r="X3272" s="10"/>
      <c r="Y3272" s="2"/>
      <c r="Z3272" s="2"/>
      <c r="AA3272" s="2"/>
      <c r="AB3272" s="23"/>
      <c r="AC3272" s="23"/>
      <c r="AD3272" s="17"/>
      <c r="AE3272" s="10"/>
      <c r="AF3272" s="6"/>
    </row>
    <row r="3273" spans="22:32" x14ac:dyDescent="0.25">
      <c r="V3273" s="10"/>
      <c r="W3273" s="17"/>
      <c r="X3273" s="10"/>
      <c r="Y3273" s="2"/>
      <c r="Z3273" s="2"/>
      <c r="AA3273" s="2"/>
      <c r="AB3273" s="23"/>
      <c r="AC3273" s="23"/>
      <c r="AD3273" s="17"/>
      <c r="AE3273" s="10"/>
      <c r="AF3273" s="6"/>
    </row>
    <row r="3274" spans="22:32" x14ac:dyDescent="0.25">
      <c r="V3274" s="10"/>
      <c r="W3274" s="17"/>
      <c r="X3274" s="10"/>
      <c r="Y3274" s="2"/>
      <c r="Z3274" s="2"/>
      <c r="AA3274" s="2"/>
      <c r="AB3274" s="23"/>
      <c r="AC3274" s="23"/>
      <c r="AD3274" s="17"/>
      <c r="AE3274" s="10"/>
      <c r="AF3274" s="6"/>
    </row>
    <row r="3275" spans="22:32" x14ac:dyDescent="0.25">
      <c r="V3275" s="10"/>
      <c r="W3275" s="17"/>
      <c r="X3275" s="10"/>
      <c r="Y3275" s="2"/>
      <c r="Z3275" s="2"/>
      <c r="AA3275" s="2"/>
      <c r="AB3275" s="23"/>
      <c r="AC3275" s="23"/>
      <c r="AD3275" s="17"/>
      <c r="AE3275" s="10"/>
      <c r="AF3275" s="6"/>
    </row>
    <row r="3276" spans="22:32" x14ac:dyDescent="0.25">
      <c r="V3276" s="10"/>
      <c r="W3276" s="17"/>
      <c r="X3276" s="10"/>
      <c r="Y3276" s="2"/>
      <c r="Z3276" s="2"/>
      <c r="AA3276" s="2"/>
      <c r="AB3276" s="23"/>
      <c r="AC3276" s="23"/>
      <c r="AD3276" s="17"/>
      <c r="AE3276" s="10"/>
      <c r="AF3276" s="6"/>
    </row>
    <row r="3277" spans="22:32" x14ac:dyDescent="0.25">
      <c r="V3277" s="10"/>
      <c r="W3277" s="17"/>
      <c r="X3277" s="10"/>
      <c r="Y3277" s="2"/>
      <c r="Z3277" s="2"/>
      <c r="AA3277" s="2"/>
      <c r="AB3277" s="23"/>
      <c r="AC3277" s="23"/>
      <c r="AD3277" s="17"/>
      <c r="AE3277" s="10"/>
      <c r="AF3277" s="6"/>
    </row>
    <row r="3278" spans="22:32" x14ac:dyDescent="0.25">
      <c r="V3278" s="10"/>
      <c r="W3278" s="17"/>
      <c r="X3278" s="10"/>
      <c r="Y3278" s="2"/>
      <c r="Z3278" s="2"/>
      <c r="AA3278" s="2"/>
      <c r="AB3278" s="23"/>
      <c r="AC3278" s="23"/>
      <c r="AD3278" s="17"/>
      <c r="AE3278" s="10"/>
      <c r="AF3278" s="6"/>
    </row>
    <row r="3279" spans="22:32" x14ac:dyDescent="0.25">
      <c r="V3279" s="10"/>
      <c r="W3279" s="17"/>
      <c r="X3279" s="10"/>
      <c r="Y3279" s="2"/>
      <c r="Z3279" s="2"/>
      <c r="AA3279" s="2"/>
      <c r="AB3279" s="23"/>
      <c r="AC3279" s="23"/>
      <c r="AD3279" s="17"/>
      <c r="AE3279" s="10"/>
      <c r="AF3279" s="6"/>
    </row>
    <row r="3280" spans="22:32" x14ac:dyDescent="0.25">
      <c r="V3280" s="10"/>
      <c r="W3280" s="17"/>
      <c r="X3280" s="10"/>
      <c r="Y3280" s="2"/>
      <c r="Z3280" s="2"/>
      <c r="AA3280" s="2"/>
      <c r="AB3280" s="23"/>
      <c r="AC3280" s="23"/>
      <c r="AD3280" s="17"/>
      <c r="AE3280" s="10"/>
      <c r="AF3280" s="6"/>
    </row>
    <row r="3281" spans="22:32" x14ac:dyDescent="0.25">
      <c r="V3281" s="10"/>
      <c r="W3281" s="17"/>
      <c r="X3281" s="10"/>
      <c r="Y3281" s="2"/>
      <c r="Z3281" s="2"/>
      <c r="AA3281" s="2"/>
      <c r="AB3281" s="23"/>
      <c r="AC3281" s="23"/>
      <c r="AD3281" s="17"/>
      <c r="AE3281" s="10"/>
      <c r="AF3281" s="6"/>
    </row>
    <row r="3282" spans="22:32" x14ac:dyDescent="0.25">
      <c r="V3282" s="10"/>
      <c r="W3282" s="17"/>
      <c r="X3282" s="10"/>
      <c r="Y3282" s="2"/>
      <c r="Z3282" s="2"/>
      <c r="AA3282" s="2"/>
      <c r="AB3282" s="23"/>
      <c r="AC3282" s="23"/>
      <c r="AD3282" s="17"/>
      <c r="AE3282" s="10"/>
      <c r="AF3282" s="6"/>
    </row>
    <row r="3283" spans="22:32" x14ac:dyDescent="0.25">
      <c r="V3283" s="10"/>
      <c r="W3283" s="17"/>
      <c r="X3283" s="10"/>
      <c r="Y3283" s="2"/>
      <c r="Z3283" s="2"/>
      <c r="AA3283" s="2"/>
      <c r="AB3283" s="23"/>
      <c r="AC3283" s="23"/>
      <c r="AD3283" s="17"/>
      <c r="AE3283" s="10"/>
      <c r="AF3283" s="6"/>
    </row>
    <row r="3284" spans="22:32" x14ac:dyDescent="0.25">
      <c r="V3284" s="10"/>
      <c r="W3284" s="17"/>
      <c r="X3284" s="10"/>
      <c r="Y3284" s="2"/>
      <c r="Z3284" s="2"/>
      <c r="AA3284" s="2"/>
      <c r="AB3284" s="23"/>
      <c r="AC3284" s="23"/>
      <c r="AD3284" s="17"/>
      <c r="AE3284" s="10"/>
      <c r="AF3284" s="6"/>
    </row>
    <row r="3285" spans="22:32" x14ac:dyDescent="0.25">
      <c r="V3285" s="10"/>
      <c r="W3285" s="17"/>
      <c r="X3285" s="10"/>
      <c r="Y3285" s="2"/>
      <c r="Z3285" s="2"/>
      <c r="AA3285" s="2"/>
      <c r="AB3285" s="23"/>
      <c r="AC3285" s="23"/>
      <c r="AD3285" s="17"/>
      <c r="AE3285" s="10"/>
      <c r="AF3285" s="6"/>
    </row>
    <row r="3286" spans="22:32" x14ac:dyDescent="0.25">
      <c r="V3286" s="10"/>
      <c r="W3286" s="17"/>
      <c r="X3286" s="10"/>
      <c r="Y3286" s="2"/>
      <c r="Z3286" s="2"/>
      <c r="AA3286" s="2"/>
      <c r="AB3286" s="23"/>
      <c r="AC3286" s="23"/>
      <c r="AD3286" s="17"/>
      <c r="AE3286" s="10"/>
      <c r="AF3286" s="6"/>
    </row>
    <row r="3287" spans="22:32" x14ac:dyDescent="0.25">
      <c r="V3287" s="10"/>
      <c r="W3287" s="17"/>
      <c r="X3287" s="10"/>
      <c r="Y3287" s="2"/>
      <c r="Z3287" s="2"/>
      <c r="AA3287" s="2"/>
      <c r="AB3287" s="23"/>
      <c r="AC3287" s="23"/>
      <c r="AD3287" s="17"/>
      <c r="AE3287" s="10"/>
      <c r="AF3287" s="6"/>
    </row>
    <row r="3288" spans="22:32" x14ac:dyDescent="0.25">
      <c r="V3288" s="10"/>
      <c r="W3288" s="17"/>
      <c r="X3288" s="10"/>
      <c r="Y3288" s="2"/>
      <c r="Z3288" s="2"/>
      <c r="AA3288" s="2"/>
      <c r="AB3288" s="23"/>
      <c r="AC3288" s="23"/>
      <c r="AD3288" s="17"/>
      <c r="AE3288" s="10"/>
      <c r="AF3288" s="6"/>
    </row>
    <row r="3289" spans="22:32" x14ac:dyDescent="0.25">
      <c r="V3289" s="10"/>
      <c r="W3289" s="17"/>
      <c r="X3289" s="10"/>
      <c r="Y3289" s="2"/>
      <c r="Z3289" s="2"/>
      <c r="AA3289" s="2"/>
      <c r="AB3289" s="23"/>
      <c r="AC3289" s="23"/>
      <c r="AD3289" s="17"/>
      <c r="AE3289" s="10"/>
      <c r="AF3289" s="6"/>
    </row>
    <row r="3290" spans="22:32" x14ac:dyDescent="0.25">
      <c r="V3290" s="10"/>
      <c r="W3290" s="17"/>
      <c r="X3290" s="10"/>
      <c r="Y3290" s="2"/>
      <c r="Z3290" s="2"/>
      <c r="AA3290" s="2"/>
      <c r="AB3290" s="23"/>
      <c r="AC3290" s="23"/>
      <c r="AD3290" s="17"/>
      <c r="AE3290" s="10"/>
      <c r="AF3290" s="6"/>
    </row>
    <row r="3291" spans="22:32" x14ac:dyDescent="0.25">
      <c r="V3291" s="10"/>
      <c r="W3291" s="17"/>
      <c r="X3291" s="10"/>
      <c r="Y3291" s="2"/>
      <c r="Z3291" s="2"/>
      <c r="AA3291" s="2"/>
      <c r="AB3291" s="23"/>
      <c r="AC3291" s="23"/>
      <c r="AD3291" s="17"/>
      <c r="AE3291" s="10"/>
      <c r="AF3291" s="6"/>
    </row>
    <row r="3292" spans="22:32" x14ac:dyDescent="0.25">
      <c r="V3292" s="10"/>
      <c r="W3292" s="17"/>
      <c r="X3292" s="10"/>
      <c r="Y3292" s="2"/>
      <c r="Z3292" s="2"/>
      <c r="AA3292" s="2"/>
      <c r="AB3292" s="23"/>
      <c r="AC3292" s="23"/>
      <c r="AD3292" s="17"/>
      <c r="AE3292" s="10"/>
      <c r="AF3292" s="6"/>
    </row>
    <row r="3293" spans="22:32" x14ac:dyDescent="0.25">
      <c r="V3293" s="10"/>
      <c r="W3293" s="17"/>
      <c r="X3293" s="10"/>
      <c r="Y3293" s="2"/>
      <c r="Z3293" s="2"/>
      <c r="AA3293" s="2"/>
      <c r="AB3293" s="23"/>
      <c r="AC3293" s="23"/>
      <c r="AD3293" s="17"/>
      <c r="AE3293" s="10"/>
      <c r="AF3293" s="6"/>
    </row>
    <row r="3294" spans="22:32" x14ac:dyDescent="0.25">
      <c r="V3294" s="10"/>
      <c r="W3294" s="17"/>
      <c r="X3294" s="10"/>
      <c r="Y3294" s="2"/>
      <c r="Z3294" s="2"/>
      <c r="AA3294" s="2"/>
      <c r="AB3294" s="23"/>
      <c r="AC3294" s="23"/>
      <c r="AD3294" s="17"/>
      <c r="AE3294" s="10"/>
      <c r="AF3294" s="6"/>
    </row>
    <row r="3295" spans="22:32" x14ac:dyDescent="0.25">
      <c r="V3295" s="10"/>
      <c r="W3295" s="17"/>
      <c r="X3295" s="10"/>
      <c r="Y3295" s="2"/>
      <c r="Z3295" s="2"/>
      <c r="AA3295" s="2"/>
      <c r="AB3295" s="23"/>
      <c r="AC3295" s="23"/>
      <c r="AD3295" s="17"/>
      <c r="AE3295" s="10"/>
      <c r="AF3295" s="6"/>
    </row>
    <row r="3296" spans="22:32" x14ac:dyDescent="0.25">
      <c r="V3296" s="10"/>
      <c r="W3296" s="17"/>
      <c r="X3296" s="10"/>
      <c r="Y3296" s="2"/>
      <c r="Z3296" s="2"/>
      <c r="AA3296" s="2"/>
      <c r="AB3296" s="23"/>
      <c r="AC3296" s="23"/>
      <c r="AD3296" s="17"/>
      <c r="AE3296" s="10"/>
      <c r="AF3296" s="6"/>
    </row>
    <row r="3297" spans="22:32" x14ac:dyDescent="0.25">
      <c r="V3297" s="10"/>
      <c r="W3297" s="17"/>
      <c r="X3297" s="10"/>
      <c r="Y3297" s="2"/>
      <c r="Z3297" s="2"/>
      <c r="AA3297" s="2"/>
      <c r="AB3297" s="23"/>
      <c r="AC3297" s="23"/>
      <c r="AD3297" s="17"/>
      <c r="AE3297" s="10"/>
      <c r="AF3297" s="6"/>
    </row>
    <row r="3298" spans="22:32" x14ac:dyDescent="0.25">
      <c r="V3298" s="10"/>
      <c r="W3298" s="17"/>
      <c r="X3298" s="10"/>
      <c r="Y3298" s="2"/>
      <c r="Z3298" s="2"/>
      <c r="AA3298" s="2"/>
      <c r="AB3298" s="23"/>
      <c r="AC3298" s="23"/>
      <c r="AD3298" s="17"/>
      <c r="AE3298" s="10"/>
      <c r="AF3298" s="6"/>
    </row>
    <row r="3299" spans="22:32" x14ac:dyDescent="0.25">
      <c r="V3299" s="10"/>
      <c r="W3299" s="17"/>
      <c r="X3299" s="10"/>
      <c r="Y3299" s="2"/>
      <c r="Z3299" s="2"/>
      <c r="AA3299" s="2"/>
      <c r="AB3299" s="23"/>
      <c r="AC3299" s="23"/>
      <c r="AD3299" s="17"/>
      <c r="AE3299" s="10"/>
      <c r="AF3299" s="6"/>
    </row>
    <row r="3300" spans="22:32" x14ac:dyDescent="0.25">
      <c r="V3300" s="10"/>
      <c r="W3300" s="17"/>
      <c r="X3300" s="10"/>
      <c r="Y3300" s="2"/>
      <c r="Z3300" s="2"/>
      <c r="AA3300" s="2"/>
      <c r="AB3300" s="23"/>
      <c r="AC3300" s="23"/>
      <c r="AD3300" s="17"/>
      <c r="AE3300" s="10"/>
      <c r="AF3300" s="6"/>
    </row>
    <row r="3301" spans="22:32" x14ac:dyDescent="0.25">
      <c r="V3301" s="10"/>
      <c r="W3301" s="17"/>
      <c r="X3301" s="10"/>
      <c r="Y3301" s="2"/>
      <c r="Z3301" s="2"/>
      <c r="AA3301" s="2"/>
      <c r="AB3301" s="23"/>
      <c r="AC3301" s="23"/>
      <c r="AD3301" s="17"/>
      <c r="AE3301" s="10"/>
      <c r="AF3301" s="6"/>
    </row>
    <row r="3302" spans="22:32" x14ac:dyDescent="0.25">
      <c r="V3302" s="10"/>
      <c r="W3302" s="17"/>
      <c r="X3302" s="10"/>
      <c r="Y3302" s="2"/>
      <c r="Z3302" s="2"/>
      <c r="AA3302" s="2"/>
      <c r="AB3302" s="23"/>
      <c r="AC3302" s="23"/>
      <c r="AD3302" s="17"/>
      <c r="AE3302" s="10"/>
      <c r="AF3302" s="6"/>
    </row>
    <row r="3303" spans="22:32" x14ac:dyDescent="0.25">
      <c r="V3303" s="10"/>
      <c r="W3303" s="17"/>
      <c r="X3303" s="10"/>
      <c r="Y3303" s="2"/>
      <c r="Z3303" s="2"/>
      <c r="AA3303" s="2"/>
      <c r="AB3303" s="23"/>
      <c r="AC3303" s="23"/>
      <c r="AD3303" s="17"/>
      <c r="AE3303" s="10"/>
      <c r="AF3303" s="6"/>
    </row>
    <row r="3304" spans="22:32" x14ac:dyDescent="0.25">
      <c r="V3304" s="10"/>
      <c r="W3304" s="17"/>
      <c r="X3304" s="10"/>
      <c r="Y3304" s="2"/>
      <c r="Z3304" s="2"/>
      <c r="AA3304" s="2"/>
      <c r="AB3304" s="23"/>
      <c r="AC3304" s="23"/>
      <c r="AD3304" s="17"/>
      <c r="AE3304" s="10"/>
      <c r="AF3304" s="6"/>
    </row>
    <row r="3305" spans="22:32" x14ac:dyDescent="0.25">
      <c r="V3305" s="10"/>
      <c r="W3305" s="17"/>
      <c r="X3305" s="10"/>
      <c r="Y3305" s="2"/>
      <c r="Z3305" s="2"/>
      <c r="AA3305" s="2"/>
      <c r="AB3305" s="23"/>
      <c r="AC3305" s="23"/>
      <c r="AD3305" s="17"/>
      <c r="AE3305" s="10"/>
      <c r="AF3305" s="6"/>
    </row>
    <row r="3306" spans="22:32" x14ac:dyDescent="0.25">
      <c r="V3306" s="10"/>
      <c r="W3306" s="17"/>
      <c r="X3306" s="10"/>
      <c r="Y3306" s="2"/>
      <c r="Z3306" s="2"/>
      <c r="AA3306" s="2"/>
      <c r="AB3306" s="23"/>
      <c r="AC3306" s="23"/>
      <c r="AD3306" s="17"/>
      <c r="AE3306" s="10"/>
      <c r="AF3306" s="6"/>
    </row>
    <row r="3307" spans="22:32" x14ac:dyDescent="0.25">
      <c r="V3307" s="10"/>
      <c r="W3307" s="17"/>
      <c r="X3307" s="10"/>
      <c r="Y3307" s="2"/>
      <c r="Z3307" s="2"/>
      <c r="AA3307" s="2"/>
      <c r="AB3307" s="23"/>
      <c r="AC3307" s="23"/>
      <c r="AD3307" s="17"/>
      <c r="AE3307" s="10"/>
      <c r="AF3307" s="6"/>
    </row>
    <row r="3308" spans="22:32" x14ac:dyDescent="0.25">
      <c r="V3308" s="10"/>
      <c r="W3308" s="17"/>
      <c r="X3308" s="10"/>
      <c r="Y3308" s="2"/>
      <c r="Z3308" s="2"/>
      <c r="AA3308" s="2"/>
      <c r="AB3308" s="23"/>
      <c r="AC3308" s="23"/>
      <c r="AD3308" s="17"/>
      <c r="AE3308" s="10"/>
      <c r="AF3308" s="6"/>
    </row>
    <row r="3309" spans="22:32" x14ac:dyDescent="0.25">
      <c r="V3309" s="10"/>
      <c r="W3309" s="17"/>
      <c r="X3309" s="10"/>
      <c r="Y3309" s="2"/>
      <c r="Z3309" s="2"/>
      <c r="AA3309" s="2"/>
      <c r="AB3309" s="23"/>
      <c r="AC3309" s="23"/>
      <c r="AD3309" s="17"/>
      <c r="AE3309" s="10"/>
      <c r="AF3309" s="6"/>
    </row>
    <row r="3310" spans="22:32" x14ac:dyDescent="0.25">
      <c r="V3310" s="10"/>
      <c r="W3310" s="17"/>
      <c r="X3310" s="10"/>
      <c r="Y3310" s="2"/>
      <c r="Z3310" s="2"/>
      <c r="AA3310" s="2"/>
      <c r="AB3310" s="23"/>
      <c r="AC3310" s="23"/>
      <c r="AD3310" s="17"/>
      <c r="AE3310" s="10"/>
      <c r="AF3310" s="6"/>
    </row>
    <row r="3311" spans="22:32" x14ac:dyDescent="0.25">
      <c r="V3311" s="10"/>
      <c r="W3311" s="17"/>
      <c r="X3311" s="10"/>
      <c r="Y3311" s="2"/>
      <c r="Z3311" s="2"/>
      <c r="AA3311" s="2"/>
      <c r="AB3311" s="23"/>
      <c r="AC3311" s="23"/>
      <c r="AD3311" s="17"/>
      <c r="AE3311" s="10"/>
      <c r="AF3311" s="6"/>
    </row>
    <row r="3312" spans="22:32" x14ac:dyDescent="0.25">
      <c r="V3312" s="10"/>
      <c r="W3312" s="17"/>
      <c r="X3312" s="10"/>
      <c r="Y3312" s="2"/>
      <c r="Z3312" s="2"/>
      <c r="AA3312" s="2"/>
      <c r="AB3312" s="23"/>
      <c r="AC3312" s="23"/>
      <c r="AD3312" s="17"/>
      <c r="AE3312" s="10"/>
      <c r="AF3312" s="6"/>
    </row>
    <row r="3313" spans="22:32" x14ac:dyDescent="0.25">
      <c r="V3313" s="10"/>
      <c r="W3313" s="17"/>
      <c r="X3313" s="10"/>
      <c r="Y3313" s="2"/>
      <c r="Z3313" s="2"/>
      <c r="AA3313" s="2"/>
      <c r="AB3313" s="23"/>
      <c r="AC3313" s="23"/>
      <c r="AD3313" s="17"/>
      <c r="AE3313" s="10"/>
      <c r="AF3313" s="6"/>
    </row>
    <row r="3314" spans="22:32" x14ac:dyDescent="0.25">
      <c r="V3314" s="10"/>
      <c r="W3314" s="17"/>
      <c r="X3314" s="10"/>
      <c r="Y3314" s="2"/>
      <c r="Z3314" s="2"/>
      <c r="AA3314" s="2"/>
      <c r="AB3314" s="23"/>
      <c r="AC3314" s="23"/>
      <c r="AD3314" s="17"/>
      <c r="AE3314" s="10"/>
      <c r="AF3314" s="6"/>
    </row>
    <row r="3315" spans="22:32" x14ac:dyDescent="0.25">
      <c r="V3315" s="10"/>
      <c r="W3315" s="17"/>
      <c r="X3315" s="10"/>
      <c r="Y3315" s="2"/>
      <c r="Z3315" s="2"/>
      <c r="AA3315" s="2"/>
      <c r="AB3315" s="23"/>
      <c r="AC3315" s="23"/>
      <c r="AD3315" s="17"/>
      <c r="AE3315" s="10"/>
      <c r="AF3315" s="6"/>
    </row>
    <row r="3316" spans="22:32" x14ac:dyDescent="0.25">
      <c r="V3316" s="10"/>
      <c r="W3316" s="17"/>
      <c r="X3316" s="10"/>
      <c r="Y3316" s="2"/>
      <c r="Z3316" s="2"/>
      <c r="AA3316" s="2"/>
      <c r="AB3316" s="23"/>
      <c r="AC3316" s="23"/>
      <c r="AD3316" s="17"/>
      <c r="AE3316" s="10"/>
      <c r="AF3316" s="6"/>
    </row>
    <row r="3317" spans="22:32" x14ac:dyDescent="0.25">
      <c r="V3317" s="10"/>
      <c r="W3317" s="17"/>
      <c r="X3317" s="10"/>
      <c r="Y3317" s="2"/>
      <c r="Z3317" s="2"/>
      <c r="AA3317" s="2"/>
      <c r="AB3317" s="23"/>
      <c r="AC3317" s="23"/>
      <c r="AD3317" s="17"/>
      <c r="AE3317" s="10"/>
      <c r="AF3317" s="6"/>
    </row>
    <row r="3318" spans="22:32" x14ac:dyDescent="0.25">
      <c r="V3318" s="10"/>
      <c r="W3318" s="17"/>
      <c r="X3318" s="10"/>
      <c r="Y3318" s="2"/>
      <c r="Z3318" s="2"/>
      <c r="AA3318" s="2"/>
      <c r="AB3318" s="23"/>
      <c r="AC3318" s="23"/>
      <c r="AD3318" s="17"/>
      <c r="AE3318" s="10"/>
      <c r="AF3318" s="6"/>
    </row>
    <row r="3319" spans="22:32" x14ac:dyDescent="0.25">
      <c r="V3319" s="10"/>
      <c r="W3319" s="17"/>
      <c r="X3319" s="10"/>
      <c r="Y3319" s="2"/>
      <c r="Z3319" s="2"/>
      <c r="AA3319" s="2"/>
      <c r="AB3319" s="23"/>
      <c r="AC3319" s="23"/>
      <c r="AD3319" s="17"/>
      <c r="AE3319" s="10"/>
      <c r="AF3319" s="6"/>
    </row>
    <row r="3320" spans="22:32" x14ac:dyDescent="0.25">
      <c r="V3320" s="10"/>
      <c r="W3320" s="17"/>
      <c r="X3320" s="10"/>
      <c r="Y3320" s="2"/>
      <c r="Z3320" s="2"/>
      <c r="AA3320" s="2"/>
      <c r="AB3320" s="23"/>
      <c r="AC3320" s="23"/>
      <c r="AD3320" s="17"/>
      <c r="AE3320" s="10"/>
      <c r="AF3320" s="6"/>
    </row>
    <row r="3321" spans="22:32" x14ac:dyDescent="0.25">
      <c r="V3321" s="10"/>
      <c r="W3321" s="17"/>
      <c r="X3321" s="10"/>
      <c r="Y3321" s="2"/>
      <c r="Z3321" s="2"/>
      <c r="AA3321" s="2"/>
      <c r="AB3321" s="23"/>
      <c r="AC3321" s="23"/>
      <c r="AD3321" s="17"/>
      <c r="AE3321" s="10"/>
      <c r="AF3321" s="6"/>
    </row>
    <row r="3322" spans="22:32" x14ac:dyDescent="0.25">
      <c r="V3322" s="10"/>
      <c r="W3322" s="17"/>
      <c r="X3322" s="10"/>
      <c r="Y3322" s="2"/>
      <c r="Z3322" s="2"/>
      <c r="AA3322" s="2"/>
      <c r="AB3322" s="23"/>
      <c r="AC3322" s="23"/>
      <c r="AD3322" s="17"/>
      <c r="AE3322" s="10"/>
      <c r="AF3322" s="6"/>
    </row>
    <row r="3323" spans="22:32" x14ac:dyDescent="0.25">
      <c r="V3323" s="10"/>
      <c r="W3323" s="17"/>
      <c r="X3323" s="10"/>
      <c r="Y3323" s="2"/>
      <c r="Z3323" s="2"/>
      <c r="AA3323" s="2"/>
      <c r="AB3323" s="23"/>
      <c r="AC3323" s="23"/>
      <c r="AD3323" s="17"/>
      <c r="AE3323" s="10"/>
      <c r="AF3323" s="6"/>
    </row>
    <row r="3324" spans="22:32" x14ac:dyDescent="0.25">
      <c r="V3324" s="10"/>
      <c r="W3324" s="17"/>
      <c r="X3324" s="10"/>
      <c r="Y3324" s="2"/>
      <c r="Z3324" s="2"/>
      <c r="AA3324" s="2"/>
      <c r="AB3324" s="23"/>
      <c r="AC3324" s="23"/>
      <c r="AD3324" s="17"/>
      <c r="AE3324" s="10"/>
      <c r="AF3324" s="6"/>
    </row>
    <row r="3325" spans="22:32" x14ac:dyDescent="0.25">
      <c r="V3325" s="10"/>
      <c r="W3325" s="17"/>
      <c r="X3325" s="10"/>
      <c r="Y3325" s="2"/>
      <c r="Z3325" s="2"/>
      <c r="AA3325" s="2"/>
      <c r="AB3325" s="23"/>
      <c r="AC3325" s="23"/>
      <c r="AD3325" s="17"/>
      <c r="AE3325" s="10"/>
      <c r="AF3325" s="6"/>
    </row>
    <row r="3326" spans="22:32" x14ac:dyDescent="0.25">
      <c r="V3326" s="10"/>
      <c r="W3326" s="17"/>
      <c r="X3326" s="10"/>
      <c r="Y3326" s="2"/>
      <c r="Z3326" s="2"/>
      <c r="AA3326" s="2"/>
      <c r="AB3326" s="23"/>
      <c r="AC3326" s="23"/>
      <c r="AD3326" s="17"/>
      <c r="AE3326" s="10"/>
      <c r="AF3326" s="6"/>
    </row>
    <row r="3327" spans="22:32" x14ac:dyDescent="0.25">
      <c r="V3327" s="10"/>
      <c r="W3327" s="17"/>
      <c r="X3327" s="10"/>
      <c r="Y3327" s="2"/>
      <c r="Z3327" s="2"/>
      <c r="AA3327" s="2"/>
      <c r="AB3327" s="23"/>
      <c r="AC3327" s="23"/>
      <c r="AD3327" s="17"/>
      <c r="AE3327" s="10"/>
      <c r="AF3327" s="6"/>
    </row>
    <row r="3328" spans="22:32" x14ac:dyDescent="0.25">
      <c r="V3328" s="10"/>
      <c r="W3328" s="17"/>
      <c r="X3328" s="10"/>
      <c r="Y3328" s="2"/>
      <c r="Z3328" s="2"/>
      <c r="AA3328" s="2"/>
      <c r="AB3328" s="23"/>
      <c r="AC3328" s="23"/>
      <c r="AD3328" s="17"/>
      <c r="AE3328" s="10"/>
      <c r="AF3328" s="6"/>
    </row>
    <row r="3329" spans="22:32" x14ac:dyDescent="0.25">
      <c r="V3329" s="10"/>
      <c r="W3329" s="17"/>
      <c r="X3329" s="10"/>
      <c r="Y3329" s="2"/>
      <c r="Z3329" s="2"/>
      <c r="AA3329" s="2"/>
      <c r="AB3329" s="23"/>
      <c r="AC3329" s="23"/>
      <c r="AD3329" s="17"/>
      <c r="AE3329" s="10"/>
      <c r="AF3329" s="6"/>
    </row>
    <row r="3330" spans="22:32" x14ac:dyDescent="0.25">
      <c r="V3330" s="10"/>
      <c r="W3330" s="17"/>
      <c r="X3330" s="10"/>
      <c r="Y3330" s="2"/>
      <c r="Z3330" s="2"/>
      <c r="AA3330" s="2"/>
      <c r="AB3330" s="23"/>
      <c r="AC3330" s="23"/>
      <c r="AD3330" s="17"/>
      <c r="AE3330" s="10"/>
      <c r="AF3330" s="6"/>
    </row>
    <row r="3331" spans="22:32" x14ac:dyDescent="0.25">
      <c r="V3331" s="10"/>
      <c r="W3331" s="17"/>
      <c r="X3331" s="10"/>
      <c r="Y3331" s="2"/>
      <c r="Z3331" s="2"/>
      <c r="AA3331" s="2"/>
      <c r="AB3331" s="23"/>
      <c r="AC3331" s="23"/>
      <c r="AD3331" s="17"/>
      <c r="AE3331" s="10"/>
      <c r="AF3331" s="6"/>
    </row>
    <row r="3332" spans="22:32" x14ac:dyDescent="0.25">
      <c r="V3332" s="10"/>
      <c r="W3332" s="17"/>
      <c r="X3332" s="10"/>
      <c r="Y3332" s="2"/>
      <c r="Z3332" s="2"/>
      <c r="AA3332" s="2"/>
      <c r="AB3332" s="23"/>
      <c r="AC3332" s="23"/>
      <c r="AD3332" s="17"/>
      <c r="AE3332" s="10"/>
      <c r="AF3332" s="6"/>
    </row>
    <row r="3333" spans="22:32" x14ac:dyDescent="0.25">
      <c r="V3333" s="10"/>
      <c r="W3333" s="17"/>
      <c r="X3333" s="10"/>
      <c r="Y3333" s="2"/>
      <c r="Z3333" s="2"/>
      <c r="AA3333" s="2"/>
      <c r="AB3333" s="23"/>
      <c r="AC3333" s="23"/>
      <c r="AD3333" s="17"/>
      <c r="AE3333" s="10"/>
      <c r="AF3333" s="6"/>
    </row>
    <row r="3334" spans="22:32" x14ac:dyDescent="0.25">
      <c r="V3334" s="10"/>
      <c r="W3334" s="17"/>
      <c r="X3334" s="10"/>
      <c r="Y3334" s="2"/>
      <c r="Z3334" s="2"/>
      <c r="AA3334" s="2"/>
      <c r="AB3334" s="23"/>
      <c r="AC3334" s="23"/>
      <c r="AD3334" s="17"/>
      <c r="AE3334" s="10"/>
      <c r="AF3334" s="6"/>
    </row>
    <row r="3335" spans="22:32" x14ac:dyDescent="0.25">
      <c r="V3335" s="10"/>
      <c r="W3335" s="17"/>
      <c r="X3335" s="10"/>
      <c r="Y3335" s="2"/>
      <c r="Z3335" s="2"/>
      <c r="AA3335" s="2"/>
      <c r="AB3335" s="23"/>
      <c r="AC3335" s="23"/>
      <c r="AD3335" s="17"/>
      <c r="AE3335" s="10"/>
      <c r="AF3335" s="6"/>
    </row>
    <row r="3336" spans="22:32" x14ac:dyDescent="0.25">
      <c r="V3336" s="10"/>
      <c r="W3336" s="17"/>
      <c r="X3336" s="10"/>
      <c r="Y3336" s="2"/>
      <c r="Z3336" s="2"/>
      <c r="AA3336" s="2"/>
      <c r="AB3336" s="23"/>
      <c r="AC3336" s="23"/>
      <c r="AD3336" s="17"/>
      <c r="AE3336" s="10"/>
      <c r="AF3336" s="6"/>
    </row>
    <row r="3337" spans="22:32" x14ac:dyDescent="0.25">
      <c r="V3337" s="10"/>
      <c r="W3337" s="17"/>
      <c r="X3337" s="10"/>
      <c r="Y3337" s="2"/>
      <c r="Z3337" s="2"/>
      <c r="AA3337" s="2"/>
      <c r="AB3337" s="23"/>
      <c r="AC3337" s="23"/>
      <c r="AD3337" s="17"/>
      <c r="AE3337" s="10"/>
      <c r="AF3337" s="6"/>
    </row>
    <row r="3338" spans="22:32" x14ac:dyDescent="0.25">
      <c r="V3338" s="10"/>
      <c r="W3338" s="17"/>
      <c r="X3338" s="10"/>
      <c r="Y3338" s="2"/>
      <c r="Z3338" s="2"/>
      <c r="AA3338" s="2"/>
      <c r="AB3338" s="23"/>
      <c r="AC3338" s="23"/>
      <c r="AD3338" s="17"/>
      <c r="AE3338" s="10"/>
      <c r="AF3338" s="6"/>
    </row>
    <row r="3339" spans="22:32" x14ac:dyDescent="0.25">
      <c r="V3339" s="10"/>
      <c r="W3339" s="17"/>
      <c r="X3339" s="10"/>
      <c r="Y3339" s="2"/>
      <c r="Z3339" s="2"/>
      <c r="AA3339" s="2"/>
      <c r="AB3339" s="23"/>
      <c r="AC3339" s="23"/>
      <c r="AD3339" s="17"/>
      <c r="AE3339" s="10"/>
      <c r="AF3339" s="6"/>
    </row>
    <row r="3340" spans="22:32" x14ac:dyDescent="0.25">
      <c r="V3340" s="10"/>
      <c r="W3340" s="17"/>
      <c r="X3340" s="10"/>
      <c r="Y3340" s="2"/>
      <c r="Z3340" s="2"/>
      <c r="AA3340" s="2"/>
      <c r="AB3340" s="23"/>
      <c r="AC3340" s="23"/>
      <c r="AD3340" s="17"/>
      <c r="AE3340" s="10"/>
      <c r="AF3340" s="6"/>
    </row>
    <row r="3341" spans="22:32" x14ac:dyDescent="0.25">
      <c r="V3341" s="10"/>
      <c r="W3341" s="17"/>
      <c r="X3341" s="10"/>
      <c r="Y3341" s="2"/>
      <c r="Z3341" s="2"/>
      <c r="AA3341" s="2"/>
      <c r="AB3341" s="23"/>
      <c r="AC3341" s="23"/>
      <c r="AD3341" s="17"/>
      <c r="AE3341" s="10"/>
      <c r="AF3341" s="6"/>
    </row>
    <row r="3342" spans="22:32" x14ac:dyDescent="0.25">
      <c r="V3342" s="10"/>
      <c r="W3342" s="17"/>
      <c r="X3342" s="10"/>
      <c r="Y3342" s="2"/>
      <c r="Z3342" s="2"/>
      <c r="AA3342" s="2"/>
      <c r="AB3342" s="23"/>
      <c r="AC3342" s="23"/>
      <c r="AD3342" s="17"/>
      <c r="AE3342" s="10"/>
      <c r="AF3342" s="6"/>
    </row>
    <row r="3343" spans="22:32" x14ac:dyDescent="0.25">
      <c r="V3343" s="10"/>
      <c r="W3343" s="17"/>
      <c r="X3343" s="10"/>
      <c r="Y3343" s="2"/>
      <c r="Z3343" s="2"/>
      <c r="AA3343" s="2"/>
      <c r="AB3343" s="23"/>
      <c r="AC3343" s="23"/>
      <c r="AD3343" s="17"/>
      <c r="AE3343" s="10"/>
      <c r="AF3343" s="6"/>
    </row>
    <row r="3344" spans="22:32" x14ac:dyDescent="0.25">
      <c r="V3344" s="10"/>
      <c r="W3344" s="17"/>
      <c r="X3344" s="10"/>
      <c r="Y3344" s="2"/>
      <c r="Z3344" s="2"/>
      <c r="AA3344" s="2"/>
      <c r="AB3344" s="23"/>
      <c r="AC3344" s="23"/>
      <c r="AD3344" s="17"/>
      <c r="AE3344" s="10"/>
      <c r="AF3344" s="6"/>
    </row>
    <row r="3345" spans="22:32" x14ac:dyDescent="0.25">
      <c r="V3345" s="10"/>
      <c r="W3345" s="17"/>
      <c r="X3345" s="10"/>
      <c r="Y3345" s="2"/>
      <c r="Z3345" s="2"/>
      <c r="AA3345" s="2"/>
      <c r="AB3345" s="23"/>
      <c r="AC3345" s="23"/>
      <c r="AD3345" s="17"/>
      <c r="AE3345" s="10"/>
      <c r="AF3345" s="6"/>
    </row>
    <row r="3346" spans="22:32" x14ac:dyDescent="0.25">
      <c r="V3346" s="10"/>
      <c r="W3346" s="17"/>
      <c r="X3346" s="10"/>
      <c r="Y3346" s="2"/>
      <c r="Z3346" s="2"/>
      <c r="AA3346" s="2"/>
      <c r="AB3346" s="23"/>
      <c r="AC3346" s="23"/>
      <c r="AD3346" s="17"/>
      <c r="AE3346" s="10"/>
      <c r="AF3346" s="6"/>
    </row>
    <row r="3347" spans="22:32" x14ac:dyDescent="0.25">
      <c r="V3347" s="10"/>
      <c r="W3347" s="17"/>
      <c r="X3347" s="10"/>
      <c r="Y3347" s="2"/>
      <c r="Z3347" s="2"/>
      <c r="AA3347" s="2"/>
      <c r="AB3347" s="23"/>
      <c r="AC3347" s="23"/>
      <c r="AD3347" s="17"/>
      <c r="AE3347" s="10"/>
      <c r="AF3347" s="6"/>
    </row>
    <row r="3348" spans="22:32" x14ac:dyDescent="0.25">
      <c r="V3348" s="10"/>
      <c r="W3348" s="17"/>
      <c r="X3348" s="10"/>
      <c r="Y3348" s="2"/>
      <c r="Z3348" s="2"/>
      <c r="AA3348" s="2"/>
      <c r="AB3348" s="23"/>
      <c r="AC3348" s="23"/>
      <c r="AD3348" s="17"/>
      <c r="AE3348" s="10"/>
      <c r="AF3348" s="6"/>
    </row>
    <row r="3349" spans="22:32" x14ac:dyDescent="0.25">
      <c r="V3349" s="10"/>
      <c r="W3349" s="17"/>
      <c r="X3349" s="10"/>
      <c r="Y3349" s="2"/>
      <c r="Z3349" s="2"/>
      <c r="AA3349" s="2"/>
      <c r="AB3349" s="23"/>
      <c r="AC3349" s="23"/>
      <c r="AD3349" s="17"/>
      <c r="AE3349" s="10"/>
      <c r="AF3349" s="6"/>
    </row>
    <row r="3350" spans="22:32" x14ac:dyDescent="0.25">
      <c r="V3350" s="10"/>
      <c r="W3350" s="17"/>
      <c r="X3350" s="10"/>
      <c r="Y3350" s="2"/>
      <c r="Z3350" s="2"/>
      <c r="AA3350" s="2"/>
      <c r="AB3350" s="23"/>
      <c r="AC3350" s="23"/>
      <c r="AD3350" s="17"/>
      <c r="AE3350" s="10"/>
      <c r="AF3350" s="6"/>
    </row>
    <row r="3351" spans="22:32" x14ac:dyDescent="0.25">
      <c r="V3351" s="10"/>
      <c r="W3351" s="17"/>
      <c r="X3351" s="10"/>
      <c r="Y3351" s="2"/>
      <c r="Z3351" s="2"/>
      <c r="AA3351" s="2"/>
      <c r="AB3351" s="23"/>
      <c r="AC3351" s="23"/>
      <c r="AD3351" s="17"/>
      <c r="AE3351" s="10"/>
      <c r="AF3351" s="6"/>
    </row>
    <row r="3352" spans="22:32" x14ac:dyDescent="0.25">
      <c r="V3352" s="10"/>
      <c r="W3352" s="17"/>
      <c r="X3352" s="10"/>
      <c r="Y3352" s="2"/>
      <c r="Z3352" s="2"/>
      <c r="AA3352" s="2"/>
      <c r="AB3352" s="23"/>
      <c r="AC3352" s="23"/>
      <c r="AD3352" s="17"/>
      <c r="AE3352" s="10"/>
      <c r="AF3352" s="6"/>
    </row>
    <row r="3353" spans="22:32" x14ac:dyDescent="0.25">
      <c r="V3353" s="10"/>
      <c r="W3353" s="17"/>
      <c r="X3353" s="10"/>
      <c r="Y3353" s="2"/>
      <c r="Z3353" s="2"/>
      <c r="AA3353" s="2"/>
      <c r="AB3353" s="23"/>
      <c r="AC3353" s="23"/>
      <c r="AD3353" s="17"/>
      <c r="AE3353" s="10"/>
      <c r="AF3353" s="6"/>
    </row>
    <row r="3354" spans="22:32" x14ac:dyDescent="0.25">
      <c r="V3354" s="10"/>
      <c r="W3354" s="17"/>
      <c r="X3354" s="10"/>
      <c r="Y3354" s="2"/>
      <c r="Z3354" s="2"/>
      <c r="AA3354" s="2"/>
      <c r="AB3354" s="23"/>
      <c r="AC3354" s="23"/>
      <c r="AD3354" s="17"/>
      <c r="AE3354" s="10"/>
      <c r="AF3354" s="6"/>
    </row>
    <row r="3355" spans="22:32" x14ac:dyDescent="0.25">
      <c r="V3355" s="10"/>
      <c r="W3355" s="17"/>
      <c r="X3355" s="10"/>
      <c r="Y3355" s="2"/>
      <c r="Z3355" s="2"/>
      <c r="AA3355" s="2"/>
      <c r="AB3355" s="23"/>
      <c r="AC3355" s="23"/>
      <c r="AD3355" s="17"/>
      <c r="AE3355" s="10"/>
      <c r="AF3355" s="6"/>
    </row>
    <row r="3356" spans="22:32" x14ac:dyDescent="0.25">
      <c r="V3356" s="10"/>
      <c r="W3356" s="17"/>
      <c r="X3356" s="10"/>
      <c r="Y3356" s="2"/>
      <c r="Z3356" s="2"/>
      <c r="AA3356" s="2"/>
      <c r="AB3356" s="23"/>
      <c r="AC3356" s="23"/>
      <c r="AD3356" s="17"/>
      <c r="AE3356" s="10"/>
      <c r="AF3356" s="6"/>
    </row>
    <row r="3357" spans="22:32" x14ac:dyDescent="0.25">
      <c r="V3357" s="10"/>
      <c r="W3357" s="17"/>
      <c r="X3357" s="10"/>
      <c r="Y3357" s="2"/>
      <c r="Z3357" s="2"/>
      <c r="AA3357" s="2"/>
      <c r="AB3357" s="23"/>
      <c r="AC3357" s="23"/>
      <c r="AD3357" s="17"/>
      <c r="AE3357" s="10"/>
      <c r="AF3357" s="6"/>
    </row>
    <row r="3358" spans="22:32" x14ac:dyDescent="0.25">
      <c r="V3358" s="10"/>
      <c r="W3358" s="17"/>
      <c r="X3358" s="10"/>
      <c r="Y3358" s="2"/>
      <c r="Z3358" s="2"/>
      <c r="AA3358" s="2"/>
      <c r="AB3358" s="23"/>
      <c r="AC3358" s="23"/>
      <c r="AD3358" s="17"/>
      <c r="AE3358" s="10"/>
      <c r="AF3358" s="6"/>
    </row>
    <row r="3359" spans="22:32" x14ac:dyDescent="0.25">
      <c r="V3359" s="10"/>
      <c r="W3359" s="17"/>
      <c r="X3359" s="10"/>
      <c r="Y3359" s="2"/>
      <c r="Z3359" s="2"/>
      <c r="AA3359" s="2"/>
      <c r="AB3359" s="23"/>
      <c r="AC3359" s="23"/>
      <c r="AD3359" s="17"/>
      <c r="AE3359" s="10"/>
      <c r="AF3359" s="6"/>
    </row>
    <row r="3360" spans="22:32" x14ac:dyDescent="0.25">
      <c r="V3360" s="10"/>
      <c r="W3360" s="17"/>
      <c r="X3360" s="10"/>
      <c r="Y3360" s="2"/>
      <c r="Z3360" s="2"/>
      <c r="AA3360" s="2"/>
      <c r="AB3360" s="23"/>
      <c r="AC3360" s="23"/>
      <c r="AD3360" s="17"/>
      <c r="AE3360" s="10"/>
      <c r="AF3360" s="6"/>
    </row>
    <row r="3361" spans="22:32" x14ac:dyDescent="0.25">
      <c r="V3361" s="10"/>
      <c r="W3361" s="17"/>
      <c r="X3361" s="10"/>
      <c r="Y3361" s="2"/>
      <c r="Z3361" s="2"/>
      <c r="AA3361" s="2"/>
      <c r="AB3361" s="23"/>
      <c r="AC3361" s="23"/>
      <c r="AD3361" s="17"/>
      <c r="AE3361" s="10"/>
      <c r="AF3361" s="6"/>
    </row>
    <row r="3362" spans="22:32" x14ac:dyDescent="0.25">
      <c r="V3362" s="10"/>
      <c r="W3362" s="17"/>
      <c r="X3362" s="10"/>
      <c r="Y3362" s="2"/>
      <c r="Z3362" s="2"/>
      <c r="AA3362" s="2"/>
      <c r="AB3362" s="23"/>
      <c r="AC3362" s="23"/>
      <c r="AD3362" s="17"/>
      <c r="AE3362" s="10"/>
      <c r="AF3362" s="6"/>
    </row>
    <row r="3363" spans="22:32" x14ac:dyDescent="0.25">
      <c r="V3363" s="10"/>
      <c r="W3363" s="17"/>
      <c r="X3363" s="10"/>
      <c r="Y3363" s="2"/>
      <c r="Z3363" s="2"/>
      <c r="AA3363" s="2"/>
      <c r="AB3363" s="23"/>
      <c r="AC3363" s="23"/>
      <c r="AD3363" s="17"/>
      <c r="AE3363" s="10"/>
      <c r="AF3363" s="6"/>
    </row>
    <row r="3364" spans="22:32" x14ac:dyDescent="0.25">
      <c r="V3364" s="10"/>
      <c r="W3364" s="17"/>
      <c r="X3364" s="10"/>
      <c r="Y3364" s="2"/>
      <c r="Z3364" s="2"/>
      <c r="AA3364" s="2"/>
      <c r="AB3364" s="23"/>
      <c r="AC3364" s="23"/>
      <c r="AD3364" s="17"/>
      <c r="AE3364" s="10"/>
      <c r="AF3364" s="6"/>
    </row>
    <row r="3365" spans="22:32" x14ac:dyDescent="0.25">
      <c r="V3365" s="10"/>
      <c r="W3365" s="17"/>
      <c r="X3365" s="10"/>
      <c r="Y3365" s="2"/>
      <c r="Z3365" s="2"/>
      <c r="AA3365" s="2"/>
      <c r="AB3365" s="23"/>
      <c r="AC3365" s="23"/>
      <c r="AD3365" s="17"/>
      <c r="AE3365" s="10"/>
      <c r="AF3365" s="6"/>
    </row>
    <row r="3366" spans="22:32" x14ac:dyDescent="0.25">
      <c r="V3366" s="10"/>
      <c r="W3366" s="17"/>
      <c r="X3366" s="10"/>
      <c r="Y3366" s="2"/>
      <c r="Z3366" s="2"/>
      <c r="AA3366" s="2"/>
      <c r="AB3366" s="23"/>
      <c r="AC3366" s="23"/>
      <c r="AD3366" s="17"/>
      <c r="AE3366" s="10"/>
      <c r="AF3366" s="6"/>
    </row>
    <row r="3367" spans="22:32" x14ac:dyDescent="0.25">
      <c r="V3367" s="10"/>
      <c r="W3367" s="17"/>
      <c r="X3367" s="10"/>
      <c r="Y3367" s="2"/>
      <c r="Z3367" s="2"/>
      <c r="AA3367" s="2"/>
      <c r="AB3367" s="23"/>
      <c r="AC3367" s="23"/>
      <c r="AD3367" s="17"/>
      <c r="AE3367" s="10"/>
      <c r="AF3367" s="6"/>
    </row>
    <row r="3368" spans="22:32" x14ac:dyDescent="0.25">
      <c r="V3368" s="10"/>
      <c r="W3368" s="17"/>
      <c r="X3368" s="10"/>
      <c r="Y3368" s="2"/>
      <c r="Z3368" s="2"/>
      <c r="AA3368" s="2"/>
      <c r="AB3368" s="23"/>
      <c r="AC3368" s="23"/>
      <c r="AD3368" s="17"/>
      <c r="AE3368" s="10"/>
      <c r="AF3368" s="6"/>
    </row>
    <row r="3369" spans="22:32" x14ac:dyDescent="0.25">
      <c r="V3369" s="10"/>
      <c r="W3369" s="17"/>
      <c r="X3369" s="10"/>
      <c r="Y3369" s="2"/>
      <c r="Z3369" s="2"/>
      <c r="AA3369" s="2"/>
      <c r="AB3369" s="23"/>
      <c r="AC3369" s="23"/>
      <c r="AD3369" s="17"/>
      <c r="AE3369" s="10"/>
      <c r="AF3369" s="6"/>
    </row>
    <row r="3370" spans="22:32" x14ac:dyDescent="0.25">
      <c r="V3370" s="10"/>
      <c r="W3370" s="17"/>
      <c r="X3370" s="10"/>
      <c r="Y3370" s="2"/>
      <c r="Z3370" s="2"/>
      <c r="AA3370" s="2"/>
      <c r="AB3370" s="23"/>
      <c r="AC3370" s="23"/>
      <c r="AD3370" s="17"/>
      <c r="AE3370" s="10"/>
      <c r="AF3370" s="6"/>
    </row>
    <row r="3371" spans="22:32" x14ac:dyDescent="0.25">
      <c r="V3371" s="10"/>
      <c r="W3371" s="17"/>
      <c r="X3371" s="10"/>
      <c r="Y3371" s="2"/>
      <c r="Z3371" s="2"/>
      <c r="AA3371" s="2"/>
      <c r="AB3371" s="23"/>
      <c r="AC3371" s="23"/>
      <c r="AD3371" s="17"/>
      <c r="AE3371" s="10"/>
      <c r="AF3371" s="6"/>
    </row>
    <row r="3372" spans="22:32" x14ac:dyDescent="0.25">
      <c r="V3372" s="10"/>
      <c r="W3372" s="17"/>
      <c r="X3372" s="10"/>
      <c r="Y3372" s="2"/>
      <c r="Z3372" s="2"/>
      <c r="AA3372" s="2"/>
      <c r="AB3372" s="23"/>
      <c r="AC3372" s="23"/>
      <c r="AD3372" s="17"/>
      <c r="AE3372" s="10"/>
      <c r="AF3372" s="6"/>
    </row>
    <row r="3373" spans="22:32" x14ac:dyDescent="0.25">
      <c r="V3373" s="10"/>
      <c r="W3373" s="17"/>
      <c r="X3373" s="10"/>
      <c r="Y3373" s="2"/>
      <c r="Z3373" s="2"/>
      <c r="AA3373" s="2"/>
      <c r="AB3373" s="23"/>
      <c r="AC3373" s="23"/>
      <c r="AD3373" s="17"/>
      <c r="AE3373" s="10"/>
      <c r="AF3373" s="6"/>
    </row>
    <row r="3374" spans="22:32" x14ac:dyDescent="0.25">
      <c r="V3374" s="10"/>
      <c r="W3374" s="17"/>
      <c r="X3374" s="10"/>
      <c r="Y3374" s="2"/>
      <c r="Z3374" s="2"/>
      <c r="AA3374" s="2"/>
      <c r="AB3374" s="23"/>
      <c r="AC3374" s="23"/>
      <c r="AD3374" s="17"/>
      <c r="AE3374" s="10"/>
      <c r="AF3374" s="6"/>
    </row>
    <row r="3375" spans="22:32" x14ac:dyDescent="0.25">
      <c r="V3375" s="10"/>
      <c r="W3375" s="17"/>
      <c r="X3375" s="10"/>
      <c r="Y3375" s="2"/>
      <c r="Z3375" s="2"/>
      <c r="AA3375" s="2"/>
      <c r="AB3375" s="23"/>
      <c r="AC3375" s="23"/>
      <c r="AD3375" s="17"/>
      <c r="AE3375" s="10"/>
      <c r="AF3375" s="6"/>
    </row>
    <row r="3376" spans="22:32" x14ac:dyDescent="0.25">
      <c r="V3376" s="10"/>
      <c r="W3376" s="17"/>
      <c r="X3376" s="10"/>
      <c r="Y3376" s="2"/>
      <c r="Z3376" s="2"/>
      <c r="AA3376" s="2"/>
      <c r="AB3376" s="23"/>
      <c r="AC3376" s="23"/>
      <c r="AD3376" s="17"/>
      <c r="AE3376" s="10"/>
      <c r="AF3376" s="6"/>
    </row>
    <row r="3377" spans="22:32" x14ac:dyDescent="0.25">
      <c r="V3377" s="10"/>
      <c r="W3377" s="17"/>
      <c r="X3377" s="10"/>
      <c r="Y3377" s="2"/>
      <c r="Z3377" s="2"/>
      <c r="AA3377" s="2"/>
      <c r="AB3377" s="23"/>
      <c r="AC3377" s="23"/>
      <c r="AD3377" s="17"/>
      <c r="AE3377" s="10"/>
      <c r="AF3377" s="6"/>
    </row>
    <row r="3378" spans="22:32" x14ac:dyDescent="0.25">
      <c r="V3378" s="10"/>
      <c r="W3378" s="17"/>
      <c r="X3378" s="10"/>
      <c r="Y3378" s="2"/>
      <c r="Z3378" s="2"/>
      <c r="AA3378" s="2"/>
      <c r="AB3378" s="23"/>
      <c r="AC3378" s="23"/>
      <c r="AD3378" s="17"/>
      <c r="AE3378" s="10"/>
      <c r="AF3378" s="6"/>
    </row>
    <row r="3379" spans="22:32" x14ac:dyDescent="0.25">
      <c r="V3379" s="10"/>
      <c r="W3379" s="17"/>
      <c r="X3379" s="10"/>
      <c r="Y3379" s="2"/>
      <c r="Z3379" s="2"/>
      <c r="AA3379" s="2"/>
      <c r="AB3379" s="23"/>
      <c r="AC3379" s="23"/>
      <c r="AD3379" s="17"/>
      <c r="AE3379" s="10"/>
      <c r="AF3379" s="6"/>
    </row>
    <row r="3380" spans="22:32" x14ac:dyDescent="0.25">
      <c r="V3380" s="10"/>
      <c r="W3380" s="17"/>
      <c r="X3380" s="10"/>
      <c r="Y3380" s="2"/>
      <c r="Z3380" s="2"/>
      <c r="AA3380" s="2"/>
      <c r="AB3380" s="23"/>
      <c r="AC3380" s="23"/>
      <c r="AD3380" s="17"/>
      <c r="AE3380" s="10"/>
      <c r="AF3380" s="6"/>
    </row>
    <row r="3381" spans="22:32" x14ac:dyDescent="0.25">
      <c r="V3381" s="10"/>
      <c r="W3381" s="17"/>
      <c r="X3381" s="10"/>
      <c r="Y3381" s="2"/>
      <c r="Z3381" s="2"/>
      <c r="AA3381" s="2"/>
      <c r="AB3381" s="23"/>
      <c r="AC3381" s="23"/>
      <c r="AD3381" s="17"/>
      <c r="AE3381" s="10"/>
      <c r="AF3381" s="6"/>
    </row>
    <row r="3382" spans="22:32" x14ac:dyDescent="0.25">
      <c r="V3382" s="10"/>
      <c r="W3382" s="17"/>
      <c r="X3382" s="10"/>
      <c r="Y3382" s="2"/>
      <c r="Z3382" s="2"/>
      <c r="AA3382" s="2"/>
      <c r="AB3382" s="23"/>
      <c r="AC3382" s="23"/>
      <c r="AD3382" s="17"/>
      <c r="AE3382" s="10"/>
      <c r="AF3382" s="6"/>
    </row>
    <row r="3383" spans="22:32" x14ac:dyDescent="0.25">
      <c r="V3383" s="10"/>
      <c r="W3383" s="17"/>
      <c r="X3383" s="10"/>
      <c r="Y3383" s="2"/>
      <c r="Z3383" s="2"/>
      <c r="AA3383" s="2"/>
      <c r="AB3383" s="23"/>
      <c r="AC3383" s="23"/>
      <c r="AD3383" s="17"/>
      <c r="AE3383" s="10"/>
      <c r="AF3383" s="6"/>
    </row>
    <row r="3384" spans="22:32" x14ac:dyDescent="0.25">
      <c r="V3384" s="10"/>
      <c r="W3384" s="17"/>
      <c r="X3384" s="10"/>
      <c r="Y3384" s="2"/>
      <c r="Z3384" s="2"/>
      <c r="AA3384" s="2"/>
      <c r="AB3384" s="23"/>
      <c r="AC3384" s="23"/>
      <c r="AD3384" s="17"/>
      <c r="AE3384" s="10"/>
      <c r="AF3384" s="6"/>
    </row>
    <row r="3385" spans="22:32" x14ac:dyDescent="0.25">
      <c r="V3385" s="10"/>
      <c r="W3385" s="17"/>
      <c r="X3385" s="10"/>
      <c r="Y3385" s="2"/>
      <c r="Z3385" s="2"/>
      <c r="AA3385" s="2"/>
      <c r="AB3385" s="23"/>
      <c r="AC3385" s="23"/>
      <c r="AD3385" s="17"/>
      <c r="AE3385" s="10"/>
      <c r="AF3385" s="6"/>
    </row>
    <row r="3386" spans="22:32" x14ac:dyDescent="0.25">
      <c r="V3386" s="10"/>
      <c r="W3386" s="17"/>
      <c r="X3386" s="10"/>
      <c r="Y3386" s="2"/>
      <c r="Z3386" s="2"/>
      <c r="AA3386" s="2"/>
      <c r="AB3386" s="23"/>
      <c r="AC3386" s="23"/>
      <c r="AD3386" s="17"/>
      <c r="AE3386" s="10"/>
      <c r="AF3386" s="6"/>
    </row>
    <row r="3387" spans="22:32" x14ac:dyDescent="0.25">
      <c r="V3387" s="10"/>
      <c r="W3387" s="17"/>
      <c r="X3387" s="10"/>
      <c r="Y3387" s="2"/>
      <c r="Z3387" s="2"/>
      <c r="AA3387" s="2"/>
      <c r="AB3387" s="23"/>
      <c r="AC3387" s="23"/>
      <c r="AD3387" s="17"/>
      <c r="AE3387" s="10"/>
      <c r="AF3387" s="6"/>
    </row>
    <row r="3388" spans="22:32" x14ac:dyDescent="0.25">
      <c r="V3388" s="10"/>
      <c r="W3388" s="17"/>
      <c r="X3388" s="10"/>
      <c r="Y3388" s="2"/>
      <c r="Z3388" s="2"/>
      <c r="AA3388" s="2"/>
      <c r="AB3388" s="23"/>
      <c r="AC3388" s="23"/>
      <c r="AD3388" s="17"/>
      <c r="AE3388" s="10"/>
      <c r="AF3388" s="6"/>
    </row>
    <row r="3389" spans="22:32" x14ac:dyDescent="0.25">
      <c r="V3389" s="10"/>
      <c r="W3389" s="17"/>
      <c r="X3389" s="10"/>
      <c r="Y3389" s="2"/>
      <c r="Z3389" s="2"/>
      <c r="AA3389" s="2"/>
      <c r="AB3389" s="23"/>
      <c r="AC3389" s="23"/>
      <c r="AD3389" s="17"/>
      <c r="AE3389" s="10"/>
      <c r="AF3389" s="6"/>
    </row>
    <row r="3390" spans="22:32" x14ac:dyDescent="0.25">
      <c r="V3390" s="10"/>
      <c r="W3390" s="17"/>
      <c r="X3390" s="10"/>
      <c r="Y3390" s="2"/>
      <c r="Z3390" s="2"/>
      <c r="AA3390" s="2"/>
      <c r="AB3390" s="23"/>
      <c r="AC3390" s="23"/>
      <c r="AD3390" s="17"/>
      <c r="AE3390" s="10"/>
      <c r="AF3390" s="6"/>
    </row>
    <row r="3391" spans="22:32" x14ac:dyDescent="0.25">
      <c r="V3391" s="10"/>
      <c r="W3391" s="17"/>
      <c r="X3391" s="10"/>
      <c r="Y3391" s="2"/>
      <c r="Z3391" s="2"/>
      <c r="AA3391" s="2"/>
      <c r="AB3391" s="23"/>
      <c r="AC3391" s="23"/>
      <c r="AD3391" s="17"/>
      <c r="AE3391" s="10"/>
      <c r="AF3391" s="6"/>
    </row>
    <row r="3392" spans="22:32" x14ac:dyDescent="0.25">
      <c r="V3392" s="10"/>
      <c r="W3392" s="17"/>
      <c r="X3392" s="10"/>
      <c r="Y3392" s="2"/>
      <c r="Z3392" s="2"/>
      <c r="AA3392" s="2"/>
      <c r="AB3392" s="23"/>
      <c r="AC3392" s="23"/>
      <c r="AD3392" s="17"/>
      <c r="AE3392" s="10"/>
      <c r="AF3392" s="6"/>
    </row>
    <row r="3393" spans="22:32" x14ac:dyDescent="0.25">
      <c r="V3393" s="10"/>
      <c r="W3393" s="17"/>
      <c r="X3393" s="10"/>
      <c r="Y3393" s="2"/>
      <c r="Z3393" s="2"/>
      <c r="AA3393" s="2"/>
      <c r="AB3393" s="23"/>
      <c r="AC3393" s="23"/>
      <c r="AD3393" s="17"/>
      <c r="AE3393" s="10"/>
      <c r="AF3393" s="6"/>
    </row>
    <row r="3394" spans="22:32" x14ac:dyDescent="0.25">
      <c r="V3394" s="10"/>
      <c r="W3394" s="17"/>
      <c r="X3394" s="10"/>
      <c r="Y3394" s="2"/>
      <c r="Z3394" s="2"/>
      <c r="AA3394" s="2"/>
      <c r="AB3394" s="23"/>
      <c r="AC3394" s="23"/>
      <c r="AD3394" s="17"/>
      <c r="AE3394" s="10"/>
      <c r="AF3394" s="6"/>
    </row>
    <row r="3395" spans="22:32" x14ac:dyDescent="0.25">
      <c r="V3395" s="10"/>
      <c r="W3395" s="17"/>
      <c r="X3395" s="10"/>
      <c r="Y3395" s="2"/>
      <c r="Z3395" s="2"/>
      <c r="AA3395" s="2"/>
      <c r="AB3395" s="23"/>
      <c r="AC3395" s="23"/>
      <c r="AD3395" s="17"/>
      <c r="AE3395" s="10"/>
      <c r="AF3395" s="6"/>
    </row>
    <row r="3396" spans="22:32" x14ac:dyDescent="0.25">
      <c r="V3396" s="10"/>
      <c r="W3396" s="17"/>
      <c r="X3396" s="10"/>
      <c r="Y3396" s="2"/>
      <c r="Z3396" s="2"/>
      <c r="AA3396" s="2"/>
      <c r="AB3396" s="23"/>
      <c r="AC3396" s="23"/>
      <c r="AD3396" s="17"/>
      <c r="AE3396" s="10"/>
      <c r="AF3396" s="6"/>
    </row>
    <row r="3397" spans="22:32" x14ac:dyDescent="0.25">
      <c r="V3397" s="10"/>
      <c r="W3397" s="17"/>
      <c r="X3397" s="10"/>
      <c r="Y3397" s="2"/>
      <c r="Z3397" s="2"/>
      <c r="AA3397" s="2"/>
      <c r="AB3397" s="23"/>
      <c r="AC3397" s="23"/>
      <c r="AD3397" s="17"/>
      <c r="AE3397" s="10"/>
      <c r="AF3397" s="6"/>
    </row>
    <row r="3398" spans="22:32" x14ac:dyDescent="0.25">
      <c r="V3398" s="10"/>
      <c r="W3398" s="17"/>
      <c r="X3398" s="10"/>
      <c r="Y3398" s="2"/>
      <c r="Z3398" s="2"/>
      <c r="AA3398" s="2"/>
      <c r="AB3398" s="23"/>
      <c r="AC3398" s="23"/>
      <c r="AD3398" s="17"/>
      <c r="AE3398" s="10"/>
      <c r="AF3398" s="6"/>
    </row>
    <row r="3399" spans="22:32" x14ac:dyDescent="0.25">
      <c r="V3399" s="10"/>
      <c r="W3399" s="17"/>
      <c r="X3399" s="10"/>
      <c r="Y3399" s="2"/>
      <c r="Z3399" s="2"/>
      <c r="AA3399" s="2"/>
      <c r="AB3399" s="23"/>
      <c r="AC3399" s="23"/>
      <c r="AD3399" s="17"/>
      <c r="AE3399" s="10"/>
      <c r="AF3399" s="6"/>
    </row>
    <row r="3400" spans="22:32" x14ac:dyDescent="0.25">
      <c r="V3400" s="10"/>
      <c r="W3400" s="17"/>
      <c r="X3400" s="10"/>
      <c r="Y3400" s="2"/>
      <c r="Z3400" s="2"/>
      <c r="AA3400" s="2"/>
      <c r="AB3400" s="23"/>
      <c r="AC3400" s="23"/>
      <c r="AD3400" s="17"/>
      <c r="AE3400" s="10"/>
      <c r="AF3400" s="6"/>
    </row>
    <row r="3401" spans="22:32" x14ac:dyDescent="0.25">
      <c r="V3401" s="10"/>
      <c r="W3401" s="17"/>
      <c r="X3401" s="10"/>
      <c r="Y3401" s="2"/>
      <c r="Z3401" s="2"/>
      <c r="AA3401" s="2"/>
      <c r="AB3401" s="23"/>
      <c r="AC3401" s="23"/>
      <c r="AD3401" s="17"/>
      <c r="AE3401" s="10"/>
      <c r="AF3401" s="6"/>
    </row>
    <row r="3402" spans="22:32" x14ac:dyDescent="0.25">
      <c r="V3402" s="10"/>
      <c r="W3402" s="17"/>
      <c r="X3402" s="10"/>
      <c r="Y3402" s="2"/>
      <c r="Z3402" s="2"/>
      <c r="AA3402" s="2"/>
      <c r="AB3402" s="23"/>
      <c r="AC3402" s="23"/>
      <c r="AD3402" s="17"/>
      <c r="AE3402" s="10"/>
      <c r="AF3402" s="6"/>
    </row>
    <row r="3403" spans="22:32" x14ac:dyDescent="0.25">
      <c r="V3403" s="10"/>
      <c r="W3403" s="17"/>
      <c r="X3403" s="10"/>
      <c r="Y3403" s="2"/>
      <c r="Z3403" s="2"/>
      <c r="AA3403" s="2"/>
      <c r="AB3403" s="23"/>
      <c r="AC3403" s="23"/>
      <c r="AD3403" s="17"/>
      <c r="AE3403" s="10"/>
      <c r="AF3403" s="6"/>
    </row>
    <row r="3404" spans="22:32" x14ac:dyDescent="0.25">
      <c r="V3404" s="10"/>
      <c r="W3404" s="17"/>
      <c r="X3404" s="10"/>
      <c r="Y3404" s="2"/>
      <c r="Z3404" s="2"/>
      <c r="AA3404" s="2"/>
      <c r="AB3404" s="23"/>
      <c r="AC3404" s="23"/>
      <c r="AD3404" s="17"/>
      <c r="AE3404" s="10"/>
      <c r="AF3404" s="6"/>
    </row>
    <row r="3405" spans="22:32" x14ac:dyDescent="0.25">
      <c r="V3405" s="10"/>
      <c r="W3405" s="17"/>
      <c r="X3405" s="10"/>
      <c r="Y3405" s="2"/>
      <c r="Z3405" s="2"/>
      <c r="AA3405" s="2"/>
      <c r="AB3405" s="23"/>
      <c r="AC3405" s="23"/>
      <c r="AD3405" s="17"/>
      <c r="AE3405" s="10"/>
      <c r="AF3405" s="6"/>
    </row>
    <row r="3406" spans="22:32" x14ac:dyDescent="0.25">
      <c r="V3406" s="10"/>
      <c r="W3406" s="17"/>
      <c r="X3406" s="10"/>
      <c r="Y3406" s="2"/>
      <c r="Z3406" s="2"/>
      <c r="AA3406" s="2"/>
      <c r="AB3406" s="23"/>
      <c r="AC3406" s="23"/>
      <c r="AD3406" s="17"/>
      <c r="AE3406" s="10"/>
      <c r="AF3406" s="6"/>
    </row>
    <row r="3407" spans="22:32" x14ac:dyDescent="0.25">
      <c r="V3407" s="10"/>
      <c r="W3407" s="17"/>
      <c r="X3407" s="10"/>
      <c r="Y3407" s="2"/>
      <c r="Z3407" s="2"/>
      <c r="AA3407" s="2"/>
      <c r="AB3407" s="23"/>
      <c r="AC3407" s="23"/>
      <c r="AD3407" s="17"/>
      <c r="AE3407" s="10"/>
      <c r="AF3407" s="6"/>
    </row>
    <row r="3408" spans="22:32" x14ac:dyDescent="0.25">
      <c r="V3408" s="10"/>
      <c r="W3408" s="17"/>
      <c r="X3408" s="10"/>
      <c r="Y3408" s="2"/>
      <c r="Z3408" s="2"/>
      <c r="AA3408" s="2"/>
      <c r="AB3408" s="23"/>
      <c r="AC3408" s="23"/>
      <c r="AD3408" s="17"/>
      <c r="AE3408" s="10"/>
      <c r="AF3408" s="6"/>
    </row>
    <row r="3409" spans="22:32" x14ac:dyDescent="0.25">
      <c r="V3409" s="10"/>
      <c r="W3409" s="17"/>
      <c r="X3409" s="10"/>
      <c r="Y3409" s="2"/>
      <c r="Z3409" s="2"/>
      <c r="AA3409" s="2"/>
      <c r="AB3409" s="23"/>
      <c r="AC3409" s="23"/>
      <c r="AD3409" s="17"/>
      <c r="AE3409" s="10"/>
      <c r="AF3409" s="6"/>
    </row>
    <row r="3410" spans="22:32" x14ac:dyDescent="0.25">
      <c r="V3410" s="10"/>
      <c r="W3410" s="17"/>
      <c r="X3410" s="10"/>
      <c r="Y3410" s="2"/>
      <c r="Z3410" s="2"/>
      <c r="AA3410" s="2"/>
      <c r="AB3410" s="23"/>
      <c r="AC3410" s="23"/>
      <c r="AD3410" s="17"/>
      <c r="AE3410" s="10"/>
      <c r="AF3410" s="6"/>
    </row>
    <row r="3411" spans="22:32" x14ac:dyDescent="0.25">
      <c r="V3411" s="10"/>
      <c r="W3411" s="17"/>
      <c r="X3411" s="10"/>
      <c r="Y3411" s="2"/>
      <c r="Z3411" s="2"/>
      <c r="AA3411" s="2"/>
      <c r="AB3411" s="23"/>
      <c r="AC3411" s="23"/>
      <c r="AD3411" s="17"/>
      <c r="AE3411" s="10"/>
      <c r="AF3411" s="6"/>
    </row>
    <row r="3412" spans="22:32" x14ac:dyDescent="0.25">
      <c r="V3412" s="10"/>
      <c r="W3412" s="17"/>
      <c r="X3412" s="10"/>
      <c r="Y3412" s="2"/>
      <c r="Z3412" s="2"/>
      <c r="AA3412" s="2"/>
      <c r="AB3412" s="23"/>
      <c r="AC3412" s="23"/>
      <c r="AD3412" s="17"/>
      <c r="AE3412" s="10"/>
      <c r="AF3412" s="6"/>
    </row>
    <row r="3413" spans="22:32" x14ac:dyDescent="0.25">
      <c r="V3413" s="10"/>
      <c r="W3413" s="17"/>
      <c r="X3413" s="10"/>
      <c r="Y3413" s="2"/>
      <c r="Z3413" s="2"/>
      <c r="AA3413" s="2"/>
      <c r="AB3413" s="23"/>
      <c r="AC3413" s="23"/>
      <c r="AD3413" s="17"/>
      <c r="AE3413" s="10"/>
      <c r="AF3413" s="6"/>
    </row>
    <row r="3414" spans="22:32" x14ac:dyDescent="0.25">
      <c r="V3414" s="10"/>
      <c r="W3414" s="17"/>
      <c r="X3414" s="10"/>
      <c r="Y3414" s="2"/>
      <c r="Z3414" s="2"/>
      <c r="AA3414" s="2"/>
      <c r="AB3414" s="23"/>
      <c r="AC3414" s="23"/>
      <c r="AD3414" s="17"/>
      <c r="AE3414" s="10"/>
      <c r="AF3414" s="6"/>
    </row>
    <row r="3415" spans="22:32" x14ac:dyDescent="0.25">
      <c r="V3415" s="10"/>
      <c r="W3415" s="17"/>
      <c r="X3415" s="10"/>
      <c r="Y3415" s="2"/>
      <c r="Z3415" s="2"/>
      <c r="AA3415" s="2"/>
      <c r="AB3415" s="23"/>
      <c r="AC3415" s="23"/>
      <c r="AD3415" s="17"/>
      <c r="AE3415" s="10"/>
      <c r="AF3415" s="6"/>
    </row>
    <row r="3416" spans="22:32" x14ac:dyDescent="0.25">
      <c r="V3416" s="10"/>
      <c r="W3416" s="17"/>
      <c r="X3416" s="10"/>
      <c r="Y3416" s="2"/>
      <c r="Z3416" s="2"/>
      <c r="AA3416" s="2"/>
      <c r="AB3416" s="23"/>
      <c r="AC3416" s="23"/>
      <c r="AD3416" s="17"/>
      <c r="AE3416" s="10"/>
      <c r="AF3416" s="6"/>
    </row>
    <row r="3417" spans="22:32" x14ac:dyDescent="0.25">
      <c r="V3417" s="10"/>
      <c r="W3417" s="17"/>
      <c r="X3417" s="10"/>
      <c r="Y3417" s="2"/>
      <c r="Z3417" s="2"/>
      <c r="AA3417" s="2"/>
      <c r="AB3417" s="23"/>
      <c r="AC3417" s="23"/>
      <c r="AD3417" s="17"/>
      <c r="AE3417" s="10"/>
      <c r="AF3417" s="6"/>
    </row>
    <row r="3418" spans="22:32" x14ac:dyDescent="0.25">
      <c r="V3418" s="10"/>
      <c r="W3418" s="17"/>
      <c r="X3418" s="10"/>
      <c r="Y3418" s="2"/>
      <c r="Z3418" s="2"/>
      <c r="AA3418" s="2"/>
      <c r="AB3418" s="23"/>
      <c r="AC3418" s="23"/>
      <c r="AD3418" s="17"/>
      <c r="AE3418" s="10"/>
      <c r="AF3418" s="6"/>
    </row>
    <row r="3419" spans="22:32" x14ac:dyDescent="0.25">
      <c r="V3419" s="10"/>
      <c r="W3419" s="17"/>
      <c r="X3419" s="10"/>
      <c r="Y3419" s="2"/>
      <c r="Z3419" s="2"/>
      <c r="AA3419" s="2"/>
      <c r="AB3419" s="23"/>
      <c r="AC3419" s="23"/>
      <c r="AD3419" s="17"/>
      <c r="AE3419" s="10"/>
      <c r="AF3419" s="6"/>
    </row>
    <row r="3420" spans="22:32" x14ac:dyDescent="0.25">
      <c r="V3420" s="10"/>
      <c r="W3420" s="17"/>
      <c r="X3420" s="10"/>
      <c r="Y3420" s="2"/>
      <c r="Z3420" s="2"/>
      <c r="AA3420" s="2"/>
      <c r="AB3420" s="23"/>
      <c r="AC3420" s="23"/>
      <c r="AD3420" s="17"/>
      <c r="AE3420" s="10"/>
      <c r="AF3420" s="6"/>
    </row>
    <row r="3421" spans="22:32" x14ac:dyDescent="0.25">
      <c r="V3421" s="10"/>
      <c r="W3421" s="17"/>
      <c r="X3421" s="10"/>
      <c r="Y3421" s="2"/>
      <c r="Z3421" s="2"/>
      <c r="AA3421" s="2"/>
      <c r="AB3421" s="23"/>
      <c r="AC3421" s="23"/>
      <c r="AD3421" s="17"/>
      <c r="AE3421" s="10"/>
      <c r="AF3421" s="6"/>
    </row>
    <row r="3422" spans="22:32" x14ac:dyDescent="0.25">
      <c r="V3422" s="10"/>
      <c r="W3422" s="17"/>
      <c r="X3422" s="10"/>
      <c r="Y3422" s="2"/>
      <c r="Z3422" s="2"/>
      <c r="AA3422" s="2"/>
      <c r="AB3422" s="23"/>
      <c r="AC3422" s="23"/>
      <c r="AD3422" s="17"/>
      <c r="AE3422" s="10"/>
      <c r="AF3422" s="6"/>
    </row>
    <row r="3423" spans="22:32" x14ac:dyDescent="0.25">
      <c r="V3423" s="10"/>
      <c r="W3423" s="17"/>
      <c r="X3423" s="10"/>
      <c r="Y3423" s="2"/>
      <c r="Z3423" s="2"/>
      <c r="AA3423" s="2"/>
      <c r="AB3423" s="23"/>
      <c r="AC3423" s="23"/>
      <c r="AD3423" s="17"/>
      <c r="AE3423" s="10"/>
      <c r="AF3423" s="6"/>
    </row>
    <row r="3424" spans="22:32" x14ac:dyDescent="0.25">
      <c r="V3424" s="10"/>
      <c r="W3424" s="17"/>
      <c r="X3424" s="10"/>
      <c r="Y3424" s="2"/>
      <c r="Z3424" s="2"/>
      <c r="AA3424" s="2"/>
      <c r="AB3424" s="23"/>
      <c r="AC3424" s="23"/>
      <c r="AD3424" s="17"/>
      <c r="AE3424" s="10"/>
      <c r="AF3424" s="6"/>
    </row>
    <row r="3425" spans="22:32" x14ac:dyDescent="0.25">
      <c r="V3425" s="10"/>
      <c r="W3425" s="17"/>
      <c r="X3425" s="10"/>
      <c r="Y3425" s="2"/>
      <c r="Z3425" s="2"/>
      <c r="AA3425" s="2"/>
      <c r="AB3425" s="23"/>
      <c r="AC3425" s="23"/>
      <c r="AD3425" s="17"/>
      <c r="AE3425" s="10"/>
      <c r="AF3425" s="6"/>
    </row>
    <row r="3426" spans="22:32" x14ac:dyDescent="0.25">
      <c r="V3426" s="10"/>
      <c r="W3426" s="17"/>
      <c r="X3426" s="10"/>
      <c r="Y3426" s="2"/>
      <c r="Z3426" s="2"/>
      <c r="AA3426" s="2"/>
      <c r="AB3426" s="23"/>
      <c r="AC3426" s="23"/>
      <c r="AD3426" s="17"/>
      <c r="AE3426" s="10"/>
      <c r="AF3426" s="6"/>
    </row>
    <row r="3427" spans="22:32" x14ac:dyDescent="0.25">
      <c r="V3427" s="10"/>
      <c r="W3427" s="17"/>
      <c r="X3427" s="10"/>
      <c r="Y3427" s="2"/>
      <c r="Z3427" s="2"/>
      <c r="AA3427" s="2"/>
      <c r="AB3427" s="23"/>
      <c r="AC3427" s="23"/>
      <c r="AD3427" s="17"/>
      <c r="AE3427" s="10"/>
      <c r="AF3427" s="6"/>
    </row>
    <row r="3428" spans="22:32" x14ac:dyDescent="0.25">
      <c r="V3428" s="10"/>
      <c r="W3428" s="17"/>
      <c r="X3428" s="10"/>
      <c r="Y3428" s="2"/>
      <c r="Z3428" s="2"/>
      <c r="AA3428" s="2"/>
      <c r="AB3428" s="23"/>
      <c r="AC3428" s="23"/>
      <c r="AD3428" s="17"/>
      <c r="AE3428" s="10"/>
      <c r="AF3428" s="6"/>
    </row>
    <row r="3429" spans="22:32" x14ac:dyDescent="0.25">
      <c r="V3429" s="10"/>
      <c r="W3429" s="17"/>
      <c r="X3429" s="10"/>
      <c r="Y3429" s="2"/>
      <c r="Z3429" s="2"/>
      <c r="AA3429" s="2"/>
      <c r="AB3429" s="23"/>
      <c r="AC3429" s="23"/>
      <c r="AD3429" s="17"/>
      <c r="AE3429" s="10"/>
      <c r="AF3429" s="6"/>
    </row>
    <row r="3430" spans="22:32" x14ac:dyDescent="0.25">
      <c r="V3430" s="10"/>
      <c r="W3430" s="17"/>
      <c r="X3430" s="10"/>
      <c r="Y3430" s="2"/>
      <c r="Z3430" s="2"/>
      <c r="AA3430" s="2"/>
      <c r="AB3430" s="23"/>
      <c r="AC3430" s="23"/>
      <c r="AD3430" s="17"/>
      <c r="AE3430" s="10"/>
      <c r="AF3430" s="6"/>
    </row>
    <row r="3431" spans="22:32" x14ac:dyDescent="0.25">
      <c r="V3431" s="10"/>
      <c r="W3431" s="17"/>
      <c r="X3431" s="10"/>
      <c r="Y3431" s="2"/>
      <c r="Z3431" s="2"/>
      <c r="AA3431" s="2"/>
      <c r="AB3431" s="23"/>
      <c r="AC3431" s="23"/>
      <c r="AD3431" s="17"/>
      <c r="AE3431" s="10"/>
      <c r="AF3431" s="6"/>
    </row>
    <row r="3432" spans="22:32" x14ac:dyDescent="0.25">
      <c r="V3432" s="10"/>
      <c r="W3432" s="17"/>
      <c r="X3432" s="10"/>
      <c r="Y3432" s="2"/>
      <c r="Z3432" s="2"/>
      <c r="AA3432" s="2"/>
      <c r="AB3432" s="23"/>
      <c r="AC3432" s="23"/>
      <c r="AD3432" s="17"/>
      <c r="AE3432" s="10"/>
      <c r="AF3432" s="6"/>
    </row>
    <row r="3433" spans="22:32" x14ac:dyDescent="0.25">
      <c r="V3433" s="10"/>
      <c r="W3433" s="17"/>
      <c r="X3433" s="10"/>
      <c r="Y3433" s="2"/>
      <c r="Z3433" s="2"/>
      <c r="AA3433" s="2"/>
      <c r="AB3433" s="23"/>
      <c r="AC3433" s="23"/>
      <c r="AD3433" s="17"/>
      <c r="AE3433" s="10"/>
      <c r="AF3433" s="6"/>
    </row>
    <row r="3434" spans="22:32" x14ac:dyDescent="0.25">
      <c r="V3434" s="10"/>
      <c r="W3434" s="17"/>
      <c r="X3434" s="10"/>
      <c r="Y3434" s="2"/>
      <c r="Z3434" s="2"/>
      <c r="AA3434" s="2"/>
      <c r="AB3434" s="23"/>
      <c r="AC3434" s="23"/>
      <c r="AD3434" s="17"/>
      <c r="AE3434" s="10"/>
      <c r="AF3434" s="6"/>
    </row>
    <row r="3435" spans="22:32" x14ac:dyDescent="0.25">
      <c r="V3435" s="10"/>
      <c r="W3435" s="17"/>
      <c r="X3435" s="10"/>
      <c r="Y3435" s="2"/>
      <c r="Z3435" s="2"/>
      <c r="AA3435" s="2"/>
      <c r="AB3435" s="23"/>
      <c r="AC3435" s="23"/>
      <c r="AD3435" s="17"/>
      <c r="AE3435" s="10"/>
      <c r="AF3435" s="6"/>
    </row>
    <row r="3436" spans="22:32" x14ac:dyDescent="0.25">
      <c r="V3436" s="10"/>
      <c r="W3436" s="17"/>
      <c r="X3436" s="10"/>
      <c r="Y3436" s="2"/>
      <c r="Z3436" s="2"/>
      <c r="AA3436" s="2"/>
      <c r="AB3436" s="23"/>
      <c r="AC3436" s="23"/>
      <c r="AD3436" s="17"/>
      <c r="AE3436" s="10"/>
      <c r="AF3436" s="6"/>
    </row>
    <row r="3437" spans="22:32" x14ac:dyDescent="0.25">
      <c r="V3437" s="10"/>
      <c r="W3437" s="17"/>
      <c r="X3437" s="10"/>
      <c r="Y3437" s="2"/>
      <c r="Z3437" s="2"/>
      <c r="AA3437" s="2"/>
      <c r="AB3437" s="23"/>
      <c r="AC3437" s="23"/>
      <c r="AD3437" s="17"/>
      <c r="AE3437" s="10"/>
      <c r="AF3437" s="6"/>
    </row>
    <row r="3438" spans="22:32" x14ac:dyDescent="0.25">
      <c r="V3438" s="10"/>
      <c r="W3438" s="17"/>
      <c r="X3438" s="10"/>
      <c r="Y3438" s="2"/>
      <c r="Z3438" s="2"/>
      <c r="AA3438" s="2"/>
      <c r="AB3438" s="23"/>
      <c r="AC3438" s="23"/>
      <c r="AD3438" s="17"/>
      <c r="AE3438" s="10"/>
      <c r="AF3438" s="6"/>
    </row>
    <row r="3439" spans="22:32" x14ac:dyDescent="0.25">
      <c r="V3439" s="10"/>
      <c r="W3439" s="17"/>
      <c r="X3439" s="10"/>
      <c r="Y3439" s="2"/>
      <c r="Z3439" s="2"/>
      <c r="AA3439" s="2"/>
      <c r="AB3439" s="23"/>
      <c r="AC3439" s="23"/>
      <c r="AD3439" s="17"/>
      <c r="AE3439" s="10"/>
      <c r="AF3439" s="6"/>
    </row>
    <row r="3440" spans="22:32" x14ac:dyDescent="0.25">
      <c r="V3440" s="10"/>
      <c r="W3440" s="17"/>
      <c r="X3440" s="10"/>
      <c r="Y3440" s="2"/>
      <c r="Z3440" s="2"/>
      <c r="AA3440" s="2"/>
      <c r="AB3440" s="23"/>
      <c r="AC3440" s="23"/>
      <c r="AD3440" s="17"/>
      <c r="AE3440" s="10"/>
      <c r="AF3440" s="6"/>
    </row>
    <row r="3441" spans="22:32" x14ac:dyDescent="0.25">
      <c r="V3441" s="10"/>
      <c r="W3441" s="17"/>
      <c r="X3441" s="10"/>
      <c r="Y3441" s="2"/>
      <c r="Z3441" s="2"/>
      <c r="AA3441" s="2"/>
      <c r="AB3441" s="23"/>
      <c r="AC3441" s="23"/>
      <c r="AD3441" s="17"/>
      <c r="AE3441" s="10"/>
      <c r="AF3441" s="6"/>
    </row>
    <row r="3442" spans="22:32" x14ac:dyDescent="0.25">
      <c r="V3442" s="10"/>
      <c r="W3442" s="17"/>
      <c r="X3442" s="10"/>
      <c r="Y3442" s="2"/>
      <c r="Z3442" s="2"/>
      <c r="AA3442" s="2"/>
      <c r="AB3442" s="23"/>
      <c r="AC3442" s="23"/>
      <c r="AD3442" s="17"/>
      <c r="AE3442" s="10"/>
      <c r="AF3442" s="6"/>
    </row>
    <row r="3443" spans="22:32" x14ac:dyDescent="0.25">
      <c r="V3443" s="10"/>
      <c r="W3443" s="17"/>
      <c r="X3443" s="10"/>
      <c r="Y3443" s="2"/>
      <c r="Z3443" s="2"/>
      <c r="AA3443" s="2"/>
      <c r="AB3443" s="23"/>
      <c r="AC3443" s="23"/>
      <c r="AD3443" s="17"/>
      <c r="AE3443" s="10"/>
      <c r="AF3443" s="6"/>
    </row>
    <row r="3444" spans="22:32" x14ac:dyDescent="0.25">
      <c r="V3444" s="10"/>
      <c r="W3444" s="17"/>
      <c r="X3444" s="10"/>
      <c r="Y3444" s="2"/>
      <c r="Z3444" s="2"/>
      <c r="AA3444" s="2"/>
      <c r="AB3444" s="23"/>
      <c r="AC3444" s="23"/>
      <c r="AD3444" s="17"/>
      <c r="AE3444" s="10"/>
      <c r="AF3444" s="6"/>
    </row>
    <row r="3445" spans="22:32" x14ac:dyDescent="0.25">
      <c r="V3445" s="10"/>
      <c r="W3445" s="17"/>
      <c r="X3445" s="10"/>
      <c r="Y3445" s="2"/>
      <c r="Z3445" s="2"/>
      <c r="AA3445" s="2"/>
      <c r="AB3445" s="23"/>
      <c r="AC3445" s="23"/>
      <c r="AD3445" s="17"/>
      <c r="AE3445" s="10"/>
      <c r="AF3445" s="6"/>
    </row>
    <row r="3446" spans="22:32" x14ac:dyDescent="0.25">
      <c r="V3446" s="10"/>
      <c r="W3446" s="17"/>
      <c r="X3446" s="10"/>
      <c r="Y3446" s="2"/>
      <c r="Z3446" s="2"/>
      <c r="AA3446" s="2"/>
      <c r="AB3446" s="23"/>
      <c r="AC3446" s="23"/>
      <c r="AD3446" s="17"/>
      <c r="AE3446" s="10"/>
      <c r="AF3446" s="6"/>
    </row>
    <row r="3447" spans="22:32" x14ac:dyDescent="0.25">
      <c r="V3447" s="10"/>
      <c r="W3447" s="17"/>
      <c r="X3447" s="10"/>
      <c r="Y3447" s="2"/>
      <c r="Z3447" s="2"/>
      <c r="AA3447" s="2"/>
      <c r="AB3447" s="23"/>
      <c r="AC3447" s="23"/>
      <c r="AD3447" s="17"/>
      <c r="AE3447" s="10"/>
      <c r="AF3447" s="6"/>
    </row>
    <row r="3448" spans="22:32" x14ac:dyDescent="0.25">
      <c r="V3448" s="10"/>
      <c r="W3448" s="17"/>
      <c r="X3448" s="10"/>
      <c r="Y3448" s="2"/>
      <c r="Z3448" s="2"/>
      <c r="AA3448" s="2"/>
      <c r="AB3448" s="23"/>
      <c r="AC3448" s="23"/>
      <c r="AD3448" s="17"/>
      <c r="AE3448" s="10"/>
      <c r="AF3448" s="6"/>
    </row>
    <row r="3449" spans="22:32" x14ac:dyDescent="0.25">
      <c r="V3449" s="10"/>
      <c r="W3449" s="17"/>
      <c r="X3449" s="10"/>
      <c r="Y3449" s="2"/>
      <c r="Z3449" s="2"/>
      <c r="AA3449" s="2"/>
      <c r="AB3449" s="23"/>
      <c r="AC3449" s="23"/>
      <c r="AD3449" s="17"/>
      <c r="AE3449" s="10"/>
      <c r="AF3449" s="6"/>
    </row>
    <row r="3450" spans="22:32" x14ac:dyDescent="0.25">
      <c r="V3450" s="10"/>
      <c r="W3450" s="17"/>
      <c r="X3450" s="10"/>
      <c r="Y3450" s="2"/>
      <c r="Z3450" s="2"/>
      <c r="AA3450" s="2"/>
      <c r="AB3450" s="23"/>
      <c r="AC3450" s="23"/>
      <c r="AD3450" s="17"/>
      <c r="AE3450" s="10"/>
      <c r="AF3450" s="6"/>
    </row>
    <row r="3451" spans="22:32" x14ac:dyDescent="0.25">
      <c r="V3451" s="10"/>
      <c r="W3451" s="17"/>
      <c r="X3451" s="10"/>
      <c r="Y3451" s="2"/>
      <c r="Z3451" s="2"/>
      <c r="AA3451" s="2"/>
      <c r="AB3451" s="23"/>
      <c r="AC3451" s="23"/>
      <c r="AD3451" s="17"/>
      <c r="AE3451" s="10"/>
      <c r="AF3451" s="6"/>
    </row>
    <row r="3452" spans="22:32" x14ac:dyDescent="0.25">
      <c r="V3452" s="10"/>
      <c r="W3452" s="17"/>
      <c r="X3452" s="10"/>
      <c r="Y3452" s="2"/>
      <c r="Z3452" s="2"/>
      <c r="AA3452" s="2"/>
      <c r="AB3452" s="23"/>
      <c r="AC3452" s="23"/>
      <c r="AD3452" s="17"/>
      <c r="AE3452" s="10"/>
      <c r="AF3452" s="6"/>
    </row>
    <row r="3453" spans="22:32" x14ac:dyDescent="0.25">
      <c r="V3453" s="10"/>
      <c r="W3453" s="17"/>
      <c r="X3453" s="10"/>
      <c r="Y3453" s="2"/>
      <c r="Z3453" s="2"/>
      <c r="AA3453" s="2"/>
      <c r="AB3453" s="23"/>
      <c r="AC3453" s="23"/>
      <c r="AD3453" s="17"/>
      <c r="AE3453" s="10"/>
      <c r="AF3453" s="6"/>
    </row>
    <row r="3454" spans="22:32" x14ac:dyDescent="0.25">
      <c r="V3454" s="10"/>
      <c r="W3454" s="17"/>
      <c r="X3454" s="10"/>
      <c r="Y3454" s="2"/>
      <c r="Z3454" s="2"/>
      <c r="AA3454" s="2"/>
      <c r="AB3454" s="23"/>
      <c r="AC3454" s="23"/>
      <c r="AD3454" s="17"/>
      <c r="AE3454" s="10"/>
      <c r="AF3454" s="6"/>
    </row>
    <row r="3455" spans="22:32" x14ac:dyDescent="0.25">
      <c r="V3455" s="10"/>
      <c r="W3455" s="17"/>
      <c r="X3455" s="10"/>
      <c r="Y3455" s="2"/>
      <c r="Z3455" s="2"/>
      <c r="AA3455" s="2"/>
      <c r="AB3455" s="23"/>
      <c r="AC3455" s="23"/>
      <c r="AD3455" s="17"/>
      <c r="AE3455" s="10"/>
      <c r="AF3455" s="6"/>
    </row>
    <row r="3456" spans="22:32" x14ac:dyDescent="0.25">
      <c r="V3456" s="10"/>
      <c r="W3456" s="17"/>
      <c r="X3456" s="10"/>
      <c r="Y3456" s="2"/>
      <c r="Z3456" s="2"/>
      <c r="AA3456" s="2"/>
      <c r="AB3456" s="23"/>
      <c r="AC3456" s="23"/>
      <c r="AD3456" s="17"/>
      <c r="AE3456" s="10"/>
      <c r="AF3456" s="6"/>
    </row>
    <row r="3457" spans="22:32" x14ac:dyDescent="0.25">
      <c r="V3457" s="10"/>
      <c r="W3457" s="17"/>
      <c r="X3457" s="10"/>
      <c r="Y3457" s="2"/>
      <c r="Z3457" s="2"/>
      <c r="AA3457" s="2"/>
      <c r="AB3457" s="23"/>
      <c r="AC3457" s="23"/>
      <c r="AD3457" s="17"/>
      <c r="AE3457" s="10"/>
      <c r="AF3457" s="6"/>
    </row>
    <row r="3458" spans="22:32" x14ac:dyDescent="0.25">
      <c r="V3458" s="10"/>
      <c r="W3458" s="17"/>
      <c r="X3458" s="10"/>
      <c r="Y3458" s="2"/>
      <c r="Z3458" s="2"/>
      <c r="AA3458" s="2"/>
      <c r="AB3458" s="23"/>
      <c r="AC3458" s="23"/>
      <c r="AD3458" s="17"/>
      <c r="AE3458" s="10"/>
      <c r="AF3458" s="6"/>
    </row>
    <row r="3459" spans="22:32" x14ac:dyDescent="0.25">
      <c r="V3459" s="10"/>
      <c r="W3459" s="17"/>
      <c r="X3459" s="10"/>
      <c r="Y3459" s="2"/>
      <c r="Z3459" s="2"/>
      <c r="AA3459" s="2"/>
      <c r="AB3459" s="23"/>
      <c r="AC3459" s="23"/>
      <c r="AD3459" s="17"/>
      <c r="AE3459" s="10"/>
      <c r="AF3459" s="6"/>
    </row>
    <row r="3460" spans="22:32" x14ac:dyDescent="0.25">
      <c r="V3460" s="10"/>
      <c r="W3460" s="17"/>
      <c r="X3460" s="10"/>
      <c r="Y3460" s="2"/>
      <c r="Z3460" s="2"/>
      <c r="AA3460" s="2"/>
      <c r="AB3460" s="23"/>
      <c r="AC3460" s="23"/>
      <c r="AD3460" s="17"/>
      <c r="AE3460" s="10"/>
      <c r="AF3460" s="6"/>
    </row>
    <row r="3461" spans="22:32" x14ac:dyDescent="0.25">
      <c r="V3461" s="10"/>
      <c r="W3461" s="17"/>
      <c r="X3461" s="10"/>
      <c r="Y3461" s="2"/>
      <c r="Z3461" s="2"/>
      <c r="AA3461" s="2"/>
      <c r="AB3461" s="23"/>
      <c r="AC3461" s="23"/>
      <c r="AD3461" s="17"/>
      <c r="AE3461" s="10"/>
      <c r="AF3461" s="6"/>
    </row>
    <row r="3462" spans="22:32" x14ac:dyDescent="0.25">
      <c r="V3462" s="10"/>
      <c r="W3462" s="17"/>
      <c r="X3462" s="10"/>
      <c r="Y3462" s="2"/>
      <c r="Z3462" s="2"/>
      <c r="AA3462" s="2"/>
      <c r="AB3462" s="23"/>
      <c r="AC3462" s="23"/>
      <c r="AD3462" s="17"/>
      <c r="AE3462" s="10"/>
      <c r="AF3462" s="6"/>
    </row>
    <row r="3463" spans="22:32" x14ac:dyDescent="0.25">
      <c r="V3463" s="10"/>
      <c r="W3463" s="17"/>
      <c r="X3463" s="10"/>
      <c r="Y3463" s="2"/>
      <c r="Z3463" s="2"/>
      <c r="AA3463" s="2"/>
      <c r="AB3463" s="23"/>
      <c r="AC3463" s="23"/>
      <c r="AD3463" s="17"/>
      <c r="AE3463" s="10"/>
      <c r="AF3463" s="6"/>
    </row>
    <row r="3464" spans="22:32" x14ac:dyDescent="0.25">
      <c r="V3464" s="10"/>
      <c r="W3464" s="17"/>
      <c r="X3464" s="10"/>
      <c r="Y3464" s="2"/>
      <c r="Z3464" s="2"/>
      <c r="AA3464" s="2"/>
      <c r="AB3464" s="23"/>
      <c r="AC3464" s="23"/>
      <c r="AD3464" s="17"/>
      <c r="AE3464" s="10"/>
      <c r="AF3464" s="6"/>
    </row>
    <row r="3465" spans="22:32" x14ac:dyDescent="0.25">
      <c r="V3465" s="10"/>
      <c r="W3465" s="17"/>
      <c r="X3465" s="10"/>
      <c r="Y3465" s="2"/>
      <c r="Z3465" s="2"/>
      <c r="AA3465" s="2"/>
      <c r="AB3465" s="23"/>
      <c r="AC3465" s="23"/>
      <c r="AD3465" s="17"/>
      <c r="AE3465" s="10"/>
      <c r="AF3465" s="6"/>
    </row>
    <row r="3466" spans="22:32" x14ac:dyDescent="0.25">
      <c r="V3466" s="10"/>
      <c r="W3466" s="17"/>
      <c r="X3466" s="10"/>
      <c r="Y3466" s="2"/>
      <c r="Z3466" s="2"/>
      <c r="AA3466" s="2"/>
      <c r="AB3466" s="23"/>
      <c r="AC3466" s="23"/>
      <c r="AD3466" s="17"/>
      <c r="AE3466" s="10"/>
      <c r="AF3466" s="6"/>
    </row>
    <row r="3467" spans="22:32" x14ac:dyDescent="0.25">
      <c r="V3467" s="10"/>
      <c r="W3467" s="17"/>
      <c r="X3467" s="10"/>
      <c r="Y3467" s="2"/>
      <c r="Z3467" s="2"/>
      <c r="AA3467" s="2"/>
      <c r="AB3467" s="23"/>
      <c r="AC3467" s="23"/>
      <c r="AD3467" s="17"/>
      <c r="AE3467" s="10"/>
      <c r="AF3467" s="6"/>
    </row>
    <row r="3468" spans="22:32" x14ac:dyDescent="0.25">
      <c r="V3468" s="10"/>
      <c r="W3468" s="17"/>
      <c r="X3468" s="10"/>
      <c r="Y3468" s="2"/>
      <c r="Z3468" s="2"/>
      <c r="AA3468" s="2"/>
      <c r="AB3468" s="23"/>
      <c r="AC3468" s="23"/>
      <c r="AD3468" s="17"/>
      <c r="AE3468" s="10"/>
      <c r="AF3468" s="6"/>
    </row>
    <row r="3469" spans="22:32" x14ac:dyDescent="0.25">
      <c r="V3469" s="10"/>
      <c r="W3469" s="17"/>
      <c r="X3469" s="10"/>
      <c r="Y3469" s="2"/>
      <c r="Z3469" s="2"/>
      <c r="AA3469" s="2"/>
      <c r="AB3469" s="23"/>
      <c r="AC3469" s="23"/>
      <c r="AD3469" s="17"/>
      <c r="AE3469" s="10"/>
      <c r="AF3469" s="6"/>
    </row>
    <row r="3470" spans="22:32" x14ac:dyDescent="0.25">
      <c r="V3470" s="10"/>
      <c r="W3470" s="17"/>
      <c r="X3470" s="10"/>
      <c r="Y3470" s="2"/>
      <c r="Z3470" s="2"/>
      <c r="AA3470" s="2"/>
      <c r="AB3470" s="23"/>
      <c r="AC3470" s="23"/>
      <c r="AD3470" s="17"/>
      <c r="AE3470" s="10"/>
      <c r="AF3470" s="6"/>
    </row>
    <row r="3471" spans="22:32" x14ac:dyDescent="0.25">
      <c r="V3471" s="10"/>
      <c r="W3471" s="17"/>
      <c r="X3471" s="10"/>
      <c r="Y3471" s="2"/>
      <c r="Z3471" s="2"/>
      <c r="AA3471" s="2"/>
      <c r="AB3471" s="23"/>
      <c r="AC3471" s="23"/>
      <c r="AD3471" s="17"/>
      <c r="AE3471" s="10"/>
      <c r="AF3471" s="6"/>
    </row>
    <row r="3472" spans="22:32" x14ac:dyDescent="0.25">
      <c r="V3472" s="10"/>
      <c r="W3472" s="17"/>
      <c r="X3472" s="10"/>
      <c r="Y3472" s="2"/>
      <c r="Z3472" s="2"/>
      <c r="AA3472" s="2"/>
      <c r="AB3472" s="23"/>
      <c r="AC3472" s="23"/>
      <c r="AD3472" s="17"/>
      <c r="AE3472" s="10"/>
      <c r="AF3472" s="6"/>
    </row>
    <row r="3473" spans="22:32" x14ac:dyDescent="0.25">
      <c r="V3473" s="10"/>
      <c r="W3473" s="17"/>
      <c r="X3473" s="10"/>
      <c r="Y3473" s="2"/>
      <c r="Z3473" s="2"/>
      <c r="AA3473" s="2"/>
      <c r="AB3473" s="23"/>
      <c r="AC3473" s="23"/>
      <c r="AD3473" s="17"/>
      <c r="AE3473" s="10"/>
      <c r="AF3473" s="6"/>
    </row>
    <row r="3474" spans="22:32" x14ac:dyDescent="0.25">
      <c r="V3474" s="10"/>
      <c r="W3474" s="17"/>
      <c r="X3474" s="10"/>
      <c r="Y3474" s="2"/>
      <c r="Z3474" s="2"/>
      <c r="AA3474" s="2"/>
      <c r="AB3474" s="23"/>
      <c r="AC3474" s="23"/>
      <c r="AD3474" s="17"/>
      <c r="AE3474" s="10"/>
      <c r="AF3474" s="6"/>
    </row>
    <row r="3475" spans="22:32" x14ac:dyDescent="0.25">
      <c r="V3475" s="10"/>
      <c r="W3475" s="17"/>
      <c r="X3475" s="10"/>
      <c r="Y3475" s="2"/>
      <c r="Z3475" s="2"/>
      <c r="AA3475" s="2"/>
      <c r="AB3475" s="23"/>
      <c r="AC3475" s="23"/>
      <c r="AD3475" s="17"/>
      <c r="AE3475" s="10"/>
      <c r="AF3475" s="6"/>
    </row>
    <row r="3476" spans="22:32" x14ac:dyDescent="0.25">
      <c r="V3476" s="10"/>
      <c r="W3476" s="17"/>
      <c r="X3476" s="10"/>
      <c r="Y3476" s="2"/>
      <c r="Z3476" s="2"/>
      <c r="AA3476" s="2"/>
      <c r="AB3476" s="23"/>
      <c r="AC3476" s="23"/>
      <c r="AD3476" s="17"/>
      <c r="AE3476" s="10"/>
      <c r="AF3476" s="6"/>
    </row>
    <row r="3477" spans="22:32" x14ac:dyDescent="0.25">
      <c r="V3477" s="10"/>
      <c r="W3477" s="17"/>
      <c r="X3477" s="10"/>
      <c r="Y3477" s="2"/>
      <c r="Z3477" s="2"/>
      <c r="AA3477" s="2"/>
      <c r="AB3477" s="23"/>
      <c r="AC3477" s="23"/>
      <c r="AD3477" s="17"/>
      <c r="AE3477" s="10"/>
      <c r="AF3477" s="6"/>
    </row>
    <row r="3478" spans="22:32" x14ac:dyDescent="0.25">
      <c r="V3478" s="10"/>
      <c r="W3478" s="17"/>
      <c r="X3478" s="10"/>
      <c r="Y3478" s="2"/>
      <c r="Z3478" s="2"/>
      <c r="AA3478" s="2"/>
      <c r="AB3478" s="23"/>
      <c r="AC3478" s="23"/>
      <c r="AD3478" s="17"/>
      <c r="AE3478" s="10"/>
      <c r="AF3478" s="6"/>
    </row>
    <row r="3479" spans="22:32" x14ac:dyDescent="0.25">
      <c r="V3479" s="10"/>
      <c r="W3479" s="17"/>
      <c r="X3479" s="10"/>
      <c r="Y3479" s="2"/>
      <c r="Z3479" s="2"/>
      <c r="AA3479" s="2"/>
      <c r="AB3479" s="23"/>
      <c r="AC3479" s="23"/>
      <c r="AD3479" s="17"/>
      <c r="AE3479" s="10"/>
      <c r="AF3479" s="6"/>
    </row>
    <row r="3480" spans="22:32" x14ac:dyDescent="0.25">
      <c r="V3480" s="10"/>
      <c r="W3480" s="17"/>
      <c r="X3480" s="10"/>
      <c r="Y3480" s="2"/>
      <c r="Z3480" s="2"/>
      <c r="AA3480" s="2"/>
      <c r="AB3480" s="23"/>
      <c r="AC3480" s="23"/>
      <c r="AD3480" s="17"/>
      <c r="AE3480" s="10"/>
      <c r="AF3480" s="6"/>
    </row>
    <row r="3481" spans="22:32" x14ac:dyDescent="0.25">
      <c r="V3481" s="10"/>
      <c r="W3481" s="17"/>
      <c r="X3481" s="10"/>
      <c r="Y3481" s="2"/>
      <c r="Z3481" s="2"/>
      <c r="AA3481" s="2"/>
      <c r="AB3481" s="23"/>
      <c r="AC3481" s="23"/>
      <c r="AD3481" s="17"/>
      <c r="AE3481" s="10"/>
      <c r="AF3481" s="6"/>
    </row>
    <row r="3482" spans="22:32" x14ac:dyDescent="0.25">
      <c r="V3482" s="10"/>
      <c r="W3482" s="17"/>
      <c r="X3482" s="10"/>
      <c r="Y3482" s="2"/>
      <c r="Z3482" s="2"/>
      <c r="AA3482" s="2"/>
      <c r="AB3482" s="23"/>
      <c r="AC3482" s="23"/>
      <c r="AD3482" s="17"/>
      <c r="AE3482" s="10"/>
      <c r="AF3482" s="6"/>
    </row>
    <row r="3483" spans="22:32" x14ac:dyDescent="0.25">
      <c r="V3483" s="10"/>
      <c r="W3483" s="17"/>
      <c r="X3483" s="10"/>
      <c r="Y3483" s="2"/>
      <c r="Z3483" s="2"/>
      <c r="AA3483" s="2"/>
      <c r="AB3483" s="23"/>
      <c r="AC3483" s="23"/>
      <c r="AD3483" s="17"/>
      <c r="AE3483" s="10"/>
      <c r="AF3483" s="6"/>
    </row>
    <row r="3484" spans="22:32" x14ac:dyDescent="0.25">
      <c r="V3484" s="10"/>
      <c r="W3484" s="17"/>
      <c r="X3484" s="10"/>
      <c r="Y3484" s="2"/>
      <c r="Z3484" s="2"/>
      <c r="AA3484" s="2"/>
      <c r="AB3484" s="23"/>
      <c r="AC3484" s="23"/>
      <c r="AD3484" s="17"/>
      <c r="AE3484" s="10"/>
      <c r="AF3484" s="6"/>
    </row>
    <row r="3485" spans="22:32" x14ac:dyDescent="0.25">
      <c r="V3485" s="10"/>
      <c r="W3485" s="17"/>
      <c r="X3485" s="10"/>
      <c r="Y3485" s="2"/>
      <c r="Z3485" s="2"/>
      <c r="AA3485" s="2"/>
      <c r="AB3485" s="23"/>
      <c r="AC3485" s="23"/>
      <c r="AD3485" s="17"/>
      <c r="AE3485" s="10"/>
      <c r="AF3485" s="6"/>
    </row>
    <row r="3486" spans="22:32" x14ac:dyDescent="0.25">
      <c r="V3486" s="10"/>
      <c r="W3486" s="17"/>
      <c r="X3486" s="10"/>
      <c r="Y3486" s="2"/>
      <c r="Z3486" s="2"/>
      <c r="AA3486" s="2"/>
      <c r="AB3486" s="23"/>
      <c r="AC3486" s="23"/>
      <c r="AD3486" s="17"/>
      <c r="AE3486" s="10"/>
      <c r="AF3486" s="6"/>
    </row>
    <row r="3487" spans="22:32" x14ac:dyDescent="0.25">
      <c r="V3487" s="10"/>
      <c r="W3487" s="17"/>
      <c r="X3487" s="10"/>
      <c r="Y3487" s="2"/>
      <c r="Z3487" s="2"/>
      <c r="AA3487" s="2"/>
      <c r="AB3487" s="23"/>
      <c r="AC3487" s="23"/>
      <c r="AD3487" s="17"/>
      <c r="AE3487" s="10"/>
      <c r="AF3487" s="6"/>
    </row>
    <row r="3488" spans="22:32" x14ac:dyDescent="0.25">
      <c r="V3488" s="10"/>
      <c r="W3488" s="17"/>
      <c r="X3488" s="10"/>
      <c r="Y3488" s="2"/>
      <c r="Z3488" s="2"/>
      <c r="AA3488" s="2"/>
      <c r="AB3488" s="23"/>
      <c r="AC3488" s="23"/>
      <c r="AD3488" s="17"/>
      <c r="AE3488" s="10"/>
      <c r="AF3488" s="6"/>
    </row>
    <row r="3489" spans="22:32" x14ac:dyDescent="0.25">
      <c r="V3489" s="10"/>
      <c r="W3489" s="17"/>
      <c r="X3489" s="10"/>
      <c r="Y3489" s="2"/>
      <c r="Z3489" s="2"/>
      <c r="AA3489" s="2"/>
      <c r="AB3489" s="23"/>
      <c r="AC3489" s="23"/>
      <c r="AD3489" s="17"/>
      <c r="AE3489" s="10"/>
      <c r="AF3489" s="6"/>
    </row>
    <row r="3490" spans="22:32" x14ac:dyDescent="0.25">
      <c r="V3490" s="10"/>
      <c r="W3490" s="17"/>
      <c r="X3490" s="10"/>
      <c r="Y3490" s="2"/>
      <c r="Z3490" s="2"/>
      <c r="AA3490" s="2"/>
      <c r="AB3490" s="23"/>
      <c r="AC3490" s="23"/>
      <c r="AD3490" s="17"/>
      <c r="AE3490" s="10"/>
      <c r="AF3490" s="6"/>
    </row>
    <row r="3491" spans="22:32" x14ac:dyDescent="0.25">
      <c r="V3491" s="10"/>
      <c r="W3491" s="17"/>
      <c r="X3491" s="10"/>
      <c r="Y3491" s="2"/>
      <c r="Z3491" s="2"/>
      <c r="AA3491" s="2"/>
      <c r="AB3491" s="23"/>
      <c r="AC3491" s="23"/>
      <c r="AD3491" s="17"/>
      <c r="AE3491" s="10"/>
      <c r="AF3491" s="6"/>
    </row>
    <row r="3492" spans="22:32" x14ac:dyDescent="0.25">
      <c r="V3492" s="10"/>
      <c r="W3492" s="17"/>
      <c r="X3492" s="10"/>
      <c r="Y3492" s="2"/>
      <c r="Z3492" s="2"/>
      <c r="AA3492" s="2"/>
      <c r="AB3492" s="23"/>
      <c r="AC3492" s="23"/>
      <c r="AD3492" s="17"/>
      <c r="AE3492" s="10"/>
      <c r="AF3492" s="6"/>
    </row>
    <row r="3493" spans="22:32" x14ac:dyDescent="0.25">
      <c r="V3493" s="10"/>
      <c r="W3493" s="17"/>
      <c r="X3493" s="10"/>
      <c r="Y3493" s="2"/>
      <c r="Z3493" s="2"/>
      <c r="AA3493" s="2"/>
      <c r="AB3493" s="23"/>
      <c r="AC3493" s="23"/>
      <c r="AD3493" s="17"/>
      <c r="AE3493" s="10"/>
      <c r="AF3493" s="6"/>
    </row>
    <row r="3494" spans="22:32" x14ac:dyDescent="0.25">
      <c r="V3494" s="10"/>
      <c r="W3494" s="17"/>
      <c r="X3494" s="10"/>
      <c r="Y3494" s="2"/>
      <c r="Z3494" s="2"/>
      <c r="AA3494" s="2"/>
      <c r="AB3494" s="23"/>
      <c r="AC3494" s="23"/>
      <c r="AD3494" s="17"/>
      <c r="AE3494" s="10"/>
      <c r="AF3494" s="6"/>
    </row>
    <row r="3495" spans="22:32" x14ac:dyDescent="0.25">
      <c r="V3495" s="10"/>
      <c r="W3495" s="17"/>
      <c r="X3495" s="10"/>
      <c r="Y3495" s="2"/>
      <c r="Z3495" s="2"/>
      <c r="AA3495" s="2"/>
      <c r="AB3495" s="23"/>
      <c r="AC3495" s="23"/>
      <c r="AD3495" s="17"/>
      <c r="AE3495" s="10"/>
      <c r="AF3495" s="6"/>
    </row>
    <row r="3496" spans="22:32" x14ac:dyDescent="0.25">
      <c r="V3496" s="10"/>
      <c r="W3496" s="17"/>
      <c r="X3496" s="10"/>
      <c r="Y3496" s="2"/>
      <c r="Z3496" s="2"/>
      <c r="AA3496" s="2"/>
      <c r="AB3496" s="23"/>
      <c r="AC3496" s="23"/>
      <c r="AD3496" s="17"/>
      <c r="AE3496" s="10"/>
      <c r="AF3496" s="6"/>
    </row>
    <row r="3497" spans="22:32" x14ac:dyDescent="0.25">
      <c r="V3497" s="10"/>
      <c r="W3497" s="17"/>
      <c r="X3497" s="10"/>
      <c r="Y3497" s="2"/>
      <c r="Z3497" s="2"/>
      <c r="AA3497" s="2"/>
      <c r="AB3497" s="23"/>
      <c r="AC3497" s="23"/>
      <c r="AD3497" s="17"/>
      <c r="AE3497" s="10"/>
      <c r="AF3497" s="6"/>
    </row>
    <row r="3498" spans="22:32" x14ac:dyDescent="0.25">
      <c r="V3498" s="10"/>
      <c r="W3498" s="17"/>
      <c r="X3498" s="10"/>
      <c r="Y3498" s="2"/>
      <c r="Z3498" s="2"/>
      <c r="AA3498" s="2"/>
      <c r="AB3498" s="23"/>
      <c r="AC3498" s="23"/>
      <c r="AD3498" s="17"/>
      <c r="AE3498" s="10"/>
      <c r="AF3498" s="6"/>
    </row>
    <row r="3499" spans="22:32" x14ac:dyDescent="0.25">
      <c r="V3499" s="10"/>
      <c r="W3499" s="17"/>
      <c r="X3499" s="10"/>
      <c r="Y3499" s="2"/>
      <c r="Z3499" s="2"/>
      <c r="AA3499" s="2"/>
      <c r="AB3499" s="23"/>
      <c r="AC3499" s="23"/>
      <c r="AD3499" s="17"/>
      <c r="AE3499" s="10"/>
      <c r="AF3499" s="6"/>
    </row>
    <row r="3500" spans="22:32" x14ac:dyDescent="0.25">
      <c r="V3500" s="10"/>
      <c r="W3500" s="17"/>
      <c r="X3500" s="10"/>
      <c r="Y3500" s="2"/>
      <c r="Z3500" s="2"/>
      <c r="AA3500" s="2"/>
      <c r="AB3500" s="23"/>
      <c r="AC3500" s="23"/>
      <c r="AD3500" s="17"/>
      <c r="AE3500" s="10"/>
      <c r="AF3500" s="6"/>
    </row>
    <row r="3501" spans="22:32" x14ac:dyDescent="0.25">
      <c r="V3501" s="10"/>
      <c r="W3501" s="17"/>
      <c r="X3501" s="10"/>
      <c r="Y3501" s="2"/>
      <c r="Z3501" s="2"/>
      <c r="AA3501" s="2"/>
      <c r="AB3501" s="23"/>
      <c r="AC3501" s="23"/>
      <c r="AD3501" s="17"/>
      <c r="AE3501" s="10"/>
      <c r="AF3501" s="6"/>
    </row>
    <row r="3502" spans="22:32" x14ac:dyDescent="0.25">
      <c r="V3502" s="10"/>
      <c r="W3502" s="17"/>
      <c r="X3502" s="10"/>
      <c r="Y3502" s="2"/>
      <c r="Z3502" s="2"/>
      <c r="AA3502" s="2"/>
      <c r="AB3502" s="23"/>
      <c r="AC3502" s="23"/>
      <c r="AD3502" s="17"/>
      <c r="AE3502" s="10"/>
      <c r="AF3502" s="6"/>
    </row>
    <row r="3503" spans="22:32" x14ac:dyDescent="0.25">
      <c r="V3503" s="10"/>
      <c r="W3503" s="17"/>
      <c r="X3503" s="10"/>
      <c r="Y3503" s="2"/>
      <c r="Z3503" s="2"/>
      <c r="AA3503" s="2"/>
      <c r="AB3503" s="23"/>
      <c r="AC3503" s="23"/>
      <c r="AD3503" s="17"/>
      <c r="AE3503" s="10"/>
      <c r="AF3503" s="6"/>
    </row>
    <row r="3504" spans="22:32" x14ac:dyDescent="0.25">
      <c r="V3504" s="10"/>
      <c r="W3504" s="17"/>
      <c r="X3504" s="10"/>
      <c r="Y3504" s="2"/>
      <c r="Z3504" s="2"/>
      <c r="AA3504" s="2"/>
      <c r="AB3504" s="23"/>
      <c r="AC3504" s="23"/>
      <c r="AD3504" s="17"/>
      <c r="AE3504" s="10"/>
      <c r="AF3504" s="6"/>
    </row>
    <row r="3505" spans="22:32" x14ac:dyDescent="0.25">
      <c r="V3505" s="10"/>
      <c r="W3505" s="17"/>
      <c r="X3505" s="10"/>
      <c r="Y3505" s="2"/>
      <c r="Z3505" s="2"/>
      <c r="AA3505" s="2"/>
      <c r="AB3505" s="23"/>
      <c r="AC3505" s="23"/>
      <c r="AD3505" s="17"/>
      <c r="AE3505" s="10"/>
      <c r="AF3505" s="6"/>
    </row>
    <row r="3506" spans="22:32" x14ac:dyDescent="0.25">
      <c r="V3506" s="10"/>
      <c r="W3506" s="17"/>
      <c r="X3506" s="10"/>
      <c r="Y3506" s="2"/>
      <c r="Z3506" s="2"/>
      <c r="AA3506" s="2"/>
      <c r="AB3506" s="23"/>
      <c r="AC3506" s="23"/>
      <c r="AD3506" s="17"/>
      <c r="AE3506" s="10"/>
      <c r="AF3506" s="6"/>
    </row>
    <row r="3507" spans="22:32" x14ac:dyDescent="0.25">
      <c r="V3507" s="10"/>
      <c r="W3507" s="17"/>
      <c r="X3507" s="10"/>
      <c r="Y3507" s="2"/>
      <c r="Z3507" s="2"/>
      <c r="AA3507" s="2"/>
      <c r="AB3507" s="23"/>
      <c r="AC3507" s="23"/>
      <c r="AD3507" s="17"/>
      <c r="AE3507" s="10"/>
      <c r="AF3507" s="6"/>
    </row>
    <row r="3508" spans="22:32" x14ac:dyDescent="0.25">
      <c r="V3508" s="10"/>
      <c r="W3508" s="17"/>
      <c r="X3508" s="10"/>
      <c r="Y3508" s="2"/>
      <c r="Z3508" s="2"/>
      <c r="AA3508" s="2"/>
      <c r="AB3508" s="23"/>
      <c r="AC3508" s="23"/>
      <c r="AD3508" s="17"/>
      <c r="AE3508" s="10"/>
      <c r="AF3508" s="6"/>
    </row>
    <row r="3509" spans="22:32" x14ac:dyDescent="0.25">
      <c r="V3509" s="10"/>
      <c r="W3509" s="17"/>
      <c r="X3509" s="10"/>
      <c r="Y3509" s="2"/>
      <c r="Z3509" s="2"/>
      <c r="AA3509" s="2"/>
      <c r="AB3509" s="23"/>
      <c r="AC3509" s="23"/>
      <c r="AD3509" s="17"/>
      <c r="AE3509" s="10"/>
      <c r="AF3509" s="6"/>
    </row>
    <row r="3510" spans="22:32" x14ac:dyDescent="0.25">
      <c r="V3510" s="10"/>
      <c r="W3510" s="17"/>
      <c r="X3510" s="10"/>
      <c r="Y3510" s="2"/>
      <c r="Z3510" s="2"/>
      <c r="AA3510" s="2"/>
      <c r="AB3510" s="23"/>
      <c r="AC3510" s="23"/>
      <c r="AD3510" s="17"/>
      <c r="AE3510" s="10"/>
      <c r="AF3510" s="6"/>
    </row>
    <row r="3511" spans="22:32" x14ac:dyDescent="0.25">
      <c r="V3511" s="10"/>
      <c r="W3511" s="17"/>
      <c r="X3511" s="10"/>
      <c r="Y3511" s="2"/>
      <c r="Z3511" s="2"/>
      <c r="AA3511" s="2"/>
      <c r="AB3511" s="23"/>
      <c r="AC3511" s="23"/>
      <c r="AD3511" s="17"/>
      <c r="AE3511" s="10"/>
      <c r="AF3511" s="6"/>
    </row>
    <row r="3512" spans="22:32" x14ac:dyDescent="0.25">
      <c r="V3512" s="10"/>
      <c r="W3512" s="17"/>
      <c r="X3512" s="10"/>
      <c r="Y3512" s="2"/>
      <c r="Z3512" s="2"/>
      <c r="AA3512" s="2"/>
      <c r="AB3512" s="23"/>
      <c r="AC3512" s="23"/>
      <c r="AD3512" s="17"/>
      <c r="AE3512" s="10"/>
      <c r="AF3512" s="6"/>
    </row>
    <row r="3513" spans="22:32" x14ac:dyDescent="0.25">
      <c r="V3513" s="10"/>
      <c r="W3513" s="17"/>
      <c r="X3513" s="10"/>
      <c r="Y3513" s="2"/>
      <c r="Z3513" s="2"/>
      <c r="AA3513" s="2"/>
      <c r="AB3513" s="23"/>
      <c r="AC3513" s="23"/>
      <c r="AD3513" s="17"/>
      <c r="AE3513" s="10"/>
      <c r="AF3513" s="6"/>
    </row>
    <row r="3514" spans="22:32" x14ac:dyDescent="0.25">
      <c r="V3514" s="10"/>
      <c r="W3514" s="17"/>
      <c r="X3514" s="10"/>
      <c r="Y3514" s="2"/>
      <c r="Z3514" s="2"/>
      <c r="AA3514" s="2"/>
      <c r="AB3514" s="23"/>
      <c r="AC3514" s="23"/>
      <c r="AD3514" s="17"/>
      <c r="AE3514" s="10"/>
      <c r="AF3514" s="6"/>
    </row>
    <row r="3515" spans="22:32" x14ac:dyDescent="0.25">
      <c r="V3515" s="10"/>
      <c r="W3515" s="17"/>
      <c r="X3515" s="10"/>
      <c r="Y3515" s="2"/>
      <c r="Z3515" s="2"/>
      <c r="AA3515" s="2"/>
      <c r="AB3515" s="23"/>
      <c r="AC3515" s="23"/>
      <c r="AD3515" s="17"/>
      <c r="AE3515" s="10"/>
      <c r="AF3515" s="6"/>
    </row>
    <row r="3516" spans="22:32" x14ac:dyDescent="0.25">
      <c r="V3516" s="10"/>
      <c r="W3516" s="17"/>
      <c r="X3516" s="10"/>
      <c r="Y3516" s="2"/>
      <c r="Z3516" s="2"/>
      <c r="AA3516" s="2"/>
      <c r="AB3516" s="23"/>
      <c r="AC3516" s="23"/>
      <c r="AD3516" s="17"/>
      <c r="AE3516" s="10"/>
      <c r="AF3516" s="6"/>
    </row>
    <row r="3517" spans="22:32" x14ac:dyDescent="0.25">
      <c r="V3517" s="10"/>
      <c r="W3517" s="17"/>
      <c r="X3517" s="10"/>
      <c r="Y3517" s="2"/>
      <c r="Z3517" s="2"/>
      <c r="AA3517" s="2"/>
      <c r="AB3517" s="23"/>
      <c r="AC3517" s="23"/>
      <c r="AD3517" s="17"/>
      <c r="AE3517" s="10"/>
      <c r="AF3517" s="6"/>
    </row>
    <row r="3518" spans="22:32" x14ac:dyDescent="0.25">
      <c r="V3518" s="10"/>
      <c r="W3518" s="17"/>
      <c r="X3518" s="10"/>
      <c r="Y3518" s="2"/>
      <c r="Z3518" s="2"/>
      <c r="AA3518" s="2"/>
      <c r="AB3518" s="23"/>
      <c r="AC3518" s="23"/>
      <c r="AD3518" s="17"/>
      <c r="AE3518" s="10"/>
      <c r="AF3518" s="6"/>
    </row>
    <row r="3519" spans="22:32" x14ac:dyDescent="0.25">
      <c r="V3519" s="10"/>
      <c r="W3519" s="17"/>
      <c r="X3519" s="10"/>
      <c r="Y3519" s="2"/>
      <c r="Z3519" s="2"/>
      <c r="AA3519" s="2"/>
      <c r="AB3519" s="23"/>
      <c r="AC3519" s="23"/>
      <c r="AD3519" s="17"/>
      <c r="AE3519" s="10"/>
      <c r="AF3519" s="6"/>
    </row>
    <row r="3520" spans="22:32" x14ac:dyDescent="0.25">
      <c r="V3520" s="10"/>
      <c r="W3520" s="17"/>
      <c r="X3520" s="10"/>
      <c r="Y3520" s="2"/>
      <c r="Z3520" s="2"/>
      <c r="AA3520" s="2"/>
      <c r="AB3520" s="23"/>
      <c r="AC3520" s="23"/>
      <c r="AD3520" s="17"/>
      <c r="AE3520" s="10"/>
      <c r="AF3520" s="6"/>
    </row>
    <row r="3521" spans="22:32" x14ac:dyDescent="0.25">
      <c r="V3521" s="10"/>
      <c r="W3521" s="17"/>
      <c r="X3521" s="10"/>
      <c r="Y3521" s="2"/>
      <c r="Z3521" s="2"/>
      <c r="AA3521" s="2"/>
      <c r="AB3521" s="23"/>
      <c r="AC3521" s="23"/>
      <c r="AD3521" s="17"/>
      <c r="AE3521" s="10"/>
      <c r="AF3521" s="6"/>
    </row>
    <row r="3522" spans="22:32" x14ac:dyDescent="0.25">
      <c r="V3522" s="10"/>
      <c r="W3522" s="17"/>
      <c r="X3522" s="10"/>
      <c r="Y3522" s="2"/>
      <c r="Z3522" s="2"/>
      <c r="AA3522" s="2"/>
      <c r="AB3522" s="23"/>
      <c r="AC3522" s="23"/>
      <c r="AD3522" s="17"/>
      <c r="AE3522" s="10"/>
      <c r="AF3522" s="6"/>
    </row>
    <row r="3523" spans="22:32" x14ac:dyDescent="0.25">
      <c r="V3523" s="10"/>
      <c r="W3523" s="17"/>
      <c r="X3523" s="10"/>
      <c r="Y3523" s="2"/>
      <c r="Z3523" s="2"/>
      <c r="AA3523" s="2"/>
      <c r="AB3523" s="23"/>
      <c r="AC3523" s="23"/>
      <c r="AD3523" s="17"/>
      <c r="AE3523" s="10"/>
      <c r="AF3523" s="6"/>
    </row>
    <row r="3524" spans="22:32" x14ac:dyDescent="0.25">
      <c r="V3524" s="10"/>
      <c r="W3524" s="17"/>
      <c r="X3524" s="10"/>
      <c r="Y3524" s="2"/>
      <c r="Z3524" s="2"/>
      <c r="AA3524" s="2"/>
      <c r="AB3524" s="23"/>
      <c r="AC3524" s="23"/>
      <c r="AD3524" s="17"/>
      <c r="AE3524" s="10"/>
      <c r="AF3524" s="6"/>
    </row>
    <row r="3525" spans="22:32" x14ac:dyDescent="0.25">
      <c r="V3525" s="10"/>
      <c r="W3525" s="17"/>
      <c r="X3525" s="10"/>
      <c r="Y3525" s="2"/>
      <c r="Z3525" s="2"/>
      <c r="AA3525" s="2"/>
      <c r="AB3525" s="23"/>
      <c r="AC3525" s="23"/>
      <c r="AD3525" s="17"/>
      <c r="AE3525" s="10"/>
      <c r="AF3525" s="6"/>
    </row>
    <row r="3526" spans="22:32" x14ac:dyDescent="0.25">
      <c r="V3526" s="10"/>
      <c r="W3526" s="17"/>
      <c r="X3526" s="10"/>
      <c r="Y3526" s="2"/>
      <c r="Z3526" s="2"/>
      <c r="AA3526" s="2"/>
      <c r="AB3526" s="23"/>
      <c r="AC3526" s="23"/>
      <c r="AD3526" s="17"/>
      <c r="AE3526" s="10"/>
      <c r="AF3526" s="6"/>
    </row>
    <row r="3527" spans="22:32" x14ac:dyDescent="0.25">
      <c r="V3527" s="10"/>
      <c r="W3527" s="17"/>
      <c r="X3527" s="10"/>
      <c r="Y3527" s="2"/>
      <c r="Z3527" s="2"/>
      <c r="AA3527" s="2"/>
      <c r="AB3527" s="23"/>
      <c r="AC3527" s="23"/>
      <c r="AD3527" s="17"/>
      <c r="AE3527" s="10"/>
      <c r="AF3527" s="6"/>
    </row>
    <row r="3528" spans="22:32" x14ac:dyDescent="0.25">
      <c r="V3528" s="10"/>
      <c r="W3528" s="17"/>
      <c r="X3528" s="10"/>
      <c r="Y3528" s="2"/>
      <c r="Z3528" s="2"/>
      <c r="AA3528" s="2"/>
      <c r="AB3528" s="23"/>
      <c r="AC3528" s="23"/>
      <c r="AD3528" s="17"/>
      <c r="AE3528" s="10"/>
      <c r="AF3528" s="6"/>
    </row>
    <row r="3529" spans="22:32" x14ac:dyDescent="0.25">
      <c r="V3529" s="10"/>
      <c r="W3529" s="17"/>
      <c r="X3529" s="10"/>
      <c r="Y3529" s="2"/>
      <c r="Z3529" s="2"/>
      <c r="AA3529" s="2"/>
      <c r="AB3529" s="23"/>
      <c r="AC3529" s="23"/>
      <c r="AD3529" s="17"/>
      <c r="AE3529" s="10"/>
      <c r="AF3529" s="6"/>
    </row>
    <row r="3530" spans="22:32" x14ac:dyDescent="0.25">
      <c r="V3530" s="10"/>
      <c r="W3530" s="17"/>
      <c r="X3530" s="10"/>
      <c r="Y3530" s="2"/>
      <c r="Z3530" s="2"/>
      <c r="AA3530" s="2"/>
      <c r="AB3530" s="23"/>
      <c r="AC3530" s="23"/>
      <c r="AD3530" s="17"/>
      <c r="AE3530" s="10"/>
      <c r="AF3530" s="6"/>
    </row>
    <row r="3531" spans="22:32" x14ac:dyDescent="0.25">
      <c r="V3531" s="10"/>
      <c r="W3531" s="17"/>
      <c r="X3531" s="10"/>
      <c r="Y3531" s="2"/>
      <c r="Z3531" s="2"/>
      <c r="AA3531" s="2"/>
      <c r="AB3531" s="23"/>
      <c r="AC3531" s="23"/>
      <c r="AD3531" s="17"/>
      <c r="AE3531" s="10"/>
      <c r="AF3531" s="6"/>
    </row>
    <row r="3532" spans="22:32" x14ac:dyDescent="0.25">
      <c r="V3532" s="10"/>
      <c r="W3532" s="17"/>
      <c r="X3532" s="10"/>
      <c r="Y3532" s="2"/>
      <c r="Z3532" s="2"/>
      <c r="AA3532" s="2"/>
      <c r="AB3532" s="23"/>
      <c r="AC3532" s="23"/>
      <c r="AD3532" s="17"/>
      <c r="AE3532" s="10"/>
      <c r="AF3532" s="6"/>
    </row>
    <row r="3533" spans="22:32" x14ac:dyDescent="0.25">
      <c r="V3533" s="10"/>
      <c r="W3533" s="17"/>
      <c r="X3533" s="10"/>
      <c r="Y3533" s="2"/>
      <c r="Z3533" s="2"/>
      <c r="AA3533" s="2"/>
      <c r="AB3533" s="23"/>
      <c r="AC3533" s="23"/>
      <c r="AD3533" s="17"/>
      <c r="AE3533" s="10"/>
      <c r="AF3533" s="6"/>
    </row>
    <row r="3534" spans="22:32" x14ac:dyDescent="0.25">
      <c r="V3534" s="10"/>
      <c r="W3534" s="17"/>
      <c r="X3534" s="10"/>
      <c r="Y3534" s="2"/>
      <c r="Z3534" s="2"/>
      <c r="AA3534" s="2"/>
      <c r="AB3534" s="23"/>
      <c r="AC3534" s="23"/>
      <c r="AD3534" s="17"/>
      <c r="AE3534" s="10"/>
      <c r="AF3534" s="6"/>
    </row>
    <row r="3535" spans="22:32" x14ac:dyDescent="0.25">
      <c r="V3535" s="10"/>
      <c r="W3535" s="17"/>
      <c r="X3535" s="10"/>
      <c r="Y3535" s="2"/>
      <c r="Z3535" s="2"/>
      <c r="AA3535" s="2"/>
      <c r="AB3535" s="23"/>
      <c r="AC3535" s="23"/>
      <c r="AD3535" s="17"/>
      <c r="AE3535" s="10"/>
      <c r="AF3535" s="6"/>
    </row>
    <row r="3536" spans="22:32" x14ac:dyDescent="0.25">
      <c r="V3536" s="10"/>
      <c r="W3536" s="17"/>
      <c r="X3536" s="10"/>
      <c r="Y3536" s="2"/>
      <c r="Z3536" s="2"/>
      <c r="AA3536" s="2"/>
      <c r="AB3536" s="23"/>
      <c r="AC3536" s="23"/>
      <c r="AD3536" s="17"/>
      <c r="AE3536" s="10"/>
      <c r="AF3536" s="6"/>
    </row>
    <row r="3537" spans="22:32" x14ac:dyDescent="0.25">
      <c r="V3537" s="10"/>
      <c r="W3537" s="17"/>
      <c r="X3537" s="10"/>
      <c r="Y3537" s="2"/>
      <c r="Z3537" s="2"/>
      <c r="AA3537" s="2"/>
      <c r="AB3537" s="23"/>
      <c r="AC3537" s="23"/>
      <c r="AD3537" s="17"/>
      <c r="AE3537" s="10"/>
      <c r="AF3537" s="6"/>
    </row>
    <row r="3538" spans="22:32" x14ac:dyDescent="0.25">
      <c r="V3538" s="10"/>
      <c r="W3538" s="17"/>
      <c r="X3538" s="10"/>
      <c r="Y3538" s="2"/>
      <c r="Z3538" s="2"/>
      <c r="AA3538" s="2"/>
      <c r="AB3538" s="23"/>
      <c r="AC3538" s="23"/>
      <c r="AD3538" s="17"/>
      <c r="AE3538" s="10"/>
      <c r="AF3538" s="6"/>
    </row>
    <row r="3539" spans="22:32" x14ac:dyDescent="0.25">
      <c r="V3539" s="10"/>
      <c r="W3539" s="17"/>
      <c r="X3539" s="10"/>
      <c r="Y3539" s="2"/>
      <c r="Z3539" s="2"/>
      <c r="AA3539" s="2"/>
      <c r="AB3539" s="23"/>
      <c r="AC3539" s="23"/>
      <c r="AD3539" s="17"/>
      <c r="AE3539" s="10"/>
      <c r="AF3539" s="6"/>
    </row>
    <row r="3540" spans="22:32" x14ac:dyDescent="0.25">
      <c r="V3540" s="10"/>
      <c r="W3540" s="17"/>
      <c r="X3540" s="10"/>
      <c r="Y3540" s="2"/>
      <c r="Z3540" s="2"/>
      <c r="AA3540" s="2"/>
      <c r="AB3540" s="23"/>
      <c r="AC3540" s="23"/>
      <c r="AD3540" s="17"/>
      <c r="AE3540" s="10"/>
      <c r="AF3540" s="6"/>
    </row>
    <row r="3541" spans="22:32" x14ac:dyDescent="0.25">
      <c r="V3541" s="10"/>
      <c r="W3541" s="17"/>
      <c r="X3541" s="10"/>
      <c r="Y3541" s="2"/>
      <c r="Z3541" s="2"/>
      <c r="AA3541" s="2"/>
      <c r="AB3541" s="23"/>
      <c r="AC3541" s="23"/>
      <c r="AD3541" s="17"/>
      <c r="AE3541" s="10"/>
      <c r="AF3541" s="6"/>
    </row>
    <row r="3542" spans="22:32" x14ac:dyDescent="0.25">
      <c r="V3542" s="10"/>
      <c r="W3542" s="17"/>
      <c r="X3542" s="10"/>
      <c r="Y3542" s="2"/>
      <c r="Z3542" s="2"/>
      <c r="AA3542" s="2"/>
      <c r="AB3542" s="23"/>
      <c r="AC3542" s="23"/>
      <c r="AD3542" s="17"/>
      <c r="AE3542" s="10"/>
      <c r="AF3542" s="6"/>
    </row>
    <row r="3543" spans="22:32" x14ac:dyDescent="0.25">
      <c r="V3543" s="10"/>
      <c r="W3543" s="17"/>
      <c r="X3543" s="10"/>
      <c r="Y3543" s="2"/>
      <c r="Z3543" s="2"/>
      <c r="AA3543" s="2"/>
      <c r="AB3543" s="23"/>
      <c r="AC3543" s="23"/>
      <c r="AD3543" s="17"/>
      <c r="AE3543" s="10"/>
      <c r="AF3543" s="6"/>
    </row>
    <row r="3544" spans="22:32" x14ac:dyDescent="0.25">
      <c r="V3544" s="10"/>
      <c r="W3544" s="17"/>
      <c r="X3544" s="10"/>
      <c r="Y3544" s="2"/>
      <c r="Z3544" s="2"/>
      <c r="AA3544" s="2"/>
      <c r="AB3544" s="23"/>
      <c r="AC3544" s="23"/>
      <c r="AD3544" s="17"/>
      <c r="AE3544" s="10"/>
      <c r="AF3544" s="6"/>
    </row>
    <row r="3545" spans="22:32" x14ac:dyDescent="0.25">
      <c r="V3545" s="10"/>
      <c r="W3545" s="17"/>
      <c r="X3545" s="10"/>
      <c r="Y3545" s="2"/>
      <c r="Z3545" s="2"/>
      <c r="AA3545" s="2"/>
      <c r="AB3545" s="23"/>
      <c r="AC3545" s="23"/>
      <c r="AD3545" s="17"/>
      <c r="AE3545" s="10"/>
      <c r="AF3545" s="6"/>
    </row>
    <row r="3546" spans="22:32" x14ac:dyDescent="0.25">
      <c r="V3546" s="10"/>
      <c r="W3546" s="17"/>
      <c r="X3546" s="10"/>
      <c r="Y3546" s="2"/>
      <c r="Z3546" s="2"/>
      <c r="AA3546" s="2"/>
      <c r="AB3546" s="23"/>
      <c r="AC3546" s="23"/>
      <c r="AD3546" s="17"/>
      <c r="AE3546" s="10"/>
      <c r="AF3546" s="6"/>
    </row>
    <row r="3547" spans="22:32" x14ac:dyDescent="0.25">
      <c r="V3547" s="10"/>
      <c r="W3547" s="17"/>
      <c r="X3547" s="10"/>
      <c r="Y3547" s="2"/>
      <c r="Z3547" s="2"/>
      <c r="AA3547" s="2"/>
      <c r="AB3547" s="23"/>
      <c r="AC3547" s="23"/>
      <c r="AD3547" s="17"/>
      <c r="AE3547" s="10"/>
      <c r="AF3547" s="6"/>
    </row>
    <row r="3548" spans="22:32" x14ac:dyDescent="0.25">
      <c r="V3548" s="10"/>
      <c r="W3548" s="17"/>
      <c r="X3548" s="10"/>
      <c r="Y3548" s="2"/>
      <c r="Z3548" s="2"/>
      <c r="AA3548" s="2"/>
      <c r="AB3548" s="23"/>
      <c r="AC3548" s="23"/>
      <c r="AD3548" s="17"/>
      <c r="AE3548" s="10"/>
      <c r="AF3548" s="6"/>
    </row>
    <row r="3549" spans="22:32" x14ac:dyDescent="0.25">
      <c r="V3549" s="10"/>
      <c r="W3549" s="17"/>
      <c r="X3549" s="10"/>
      <c r="Y3549" s="2"/>
      <c r="Z3549" s="2"/>
      <c r="AA3549" s="2"/>
      <c r="AB3549" s="23"/>
      <c r="AC3549" s="23"/>
      <c r="AD3549" s="17"/>
      <c r="AE3549" s="10"/>
      <c r="AF3549" s="6"/>
    </row>
    <row r="3550" spans="22:32" x14ac:dyDescent="0.25">
      <c r="V3550" s="10"/>
      <c r="W3550" s="17"/>
      <c r="X3550" s="10"/>
      <c r="Y3550" s="2"/>
      <c r="Z3550" s="2"/>
      <c r="AA3550" s="2"/>
      <c r="AB3550" s="23"/>
      <c r="AC3550" s="23"/>
      <c r="AD3550" s="17"/>
      <c r="AE3550" s="10"/>
      <c r="AF3550" s="6"/>
    </row>
    <row r="3551" spans="22:32" x14ac:dyDescent="0.25">
      <c r="V3551" s="10"/>
      <c r="W3551" s="17"/>
      <c r="X3551" s="10"/>
      <c r="Y3551" s="2"/>
      <c r="Z3551" s="2"/>
      <c r="AA3551" s="2"/>
      <c r="AB3551" s="23"/>
      <c r="AC3551" s="23"/>
      <c r="AD3551" s="17"/>
      <c r="AE3551" s="10"/>
      <c r="AF3551" s="6"/>
    </row>
    <row r="3552" spans="22:32" x14ac:dyDescent="0.25">
      <c r="V3552" s="10"/>
      <c r="W3552" s="17"/>
      <c r="X3552" s="10"/>
      <c r="Y3552" s="2"/>
      <c r="Z3552" s="2"/>
      <c r="AA3552" s="2"/>
      <c r="AB3552" s="23"/>
      <c r="AC3552" s="23"/>
      <c r="AD3552" s="17"/>
      <c r="AE3552" s="10"/>
      <c r="AF3552" s="6"/>
    </row>
    <row r="3553" spans="22:32" x14ac:dyDescent="0.25">
      <c r="V3553" s="10"/>
      <c r="W3553" s="17"/>
      <c r="X3553" s="10"/>
      <c r="Y3553" s="2"/>
      <c r="Z3553" s="2"/>
      <c r="AA3553" s="2"/>
      <c r="AB3553" s="23"/>
      <c r="AC3553" s="23"/>
      <c r="AD3553" s="17"/>
      <c r="AE3553" s="10"/>
      <c r="AF3553" s="6"/>
    </row>
    <row r="3554" spans="22:32" x14ac:dyDescent="0.25">
      <c r="V3554" s="10"/>
      <c r="W3554" s="17"/>
      <c r="X3554" s="10"/>
      <c r="Y3554" s="2"/>
      <c r="Z3554" s="2"/>
      <c r="AA3554" s="2"/>
      <c r="AB3554" s="23"/>
      <c r="AC3554" s="23"/>
      <c r="AD3554" s="17"/>
      <c r="AE3554" s="10"/>
      <c r="AF3554" s="6"/>
    </row>
    <row r="3555" spans="22:32" x14ac:dyDescent="0.25">
      <c r="V3555" s="10"/>
      <c r="W3555" s="17"/>
      <c r="X3555" s="10"/>
      <c r="Y3555" s="2"/>
      <c r="Z3555" s="2"/>
      <c r="AA3555" s="2"/>
      <c r="AB3555" s="23"/>
      <c r="AC3555" s="23"/>
      <c r="AD3555" s="17"/>
      <c r="AE3555" s="10"/>
      <c r="AF3555" s="6"/>
    </row>
    <row r="3556" spans="22:32" x14ac:dyDescent="0.25">
      <c r="V3556" s="10"/>
      <c r="W3556" s="17"/>
      <c r="X3556" s="10"/>
      <c r="Y3556" s="2"/>
      <c r="Z3556" s="2"/>
      <c r="AA3556" s="2"/>
      <c r="AB3556" s="23"/>
      <c r="AC3556" s="23"/>
      <c r="AD3556" s="17"/>
      <c r="AE3556" s="10"/>
      <c r="AF3556" s="6"/>
    </row>
    <row r="3557" spans="22:32" x14ac:dyDescent="0.25">
      <c r="V3557" s="10"/>
      <c r="W3557" s="17"/>
      <c r="X3557" s="10"/>
      <c r="Y3557" s="2"/>
      <c r="Z3557" s="2"/>
      <c r="AA3557" s="2"/>
      <c r="AB3557" s="23"/>
      <c r="AC3557" s="23"/>
      <c r="AD3557" s="17"/>
      <c r="AE3557" s="10"/>
      <c r="AF3557" s="6"/>
    </row>
    <row r="3558" spans="22:32" x14ac:dyDescent="0.25">
      <c r="V3558" s="10"/>
      <c r="W3558" s="17"/>
      <c r="X3558" s="10"/>
      <c r="Y3558" s="2"/>
      <c r="Z3558" s="2"/>
      <c r="AA3558" s="2"/>
      <c r="AB3558" s="23"/>
      <c r="AC3558" s="23"/>
      <c r="AD3558" s="17"/>
      <c r="AE3558" s="10"/>
      <c r="AF3558" s="6"/>
    </row>
    <row r="3559" spans="22:32" x14ac:dyDescent="0.25">
      <c r="V3559" s="10"/>
      <c r="W3559" s="17"/>
      <c r="X3559" s="10"/>
      <c r="Y3559" s="2"/>
      <c r="Z3559" s="2"/>
      <c r="AA3559" s="2"/>
      <c r="AB3559" s="23"/>
      <c r="AC3559" s="23"/>
      <c r="AD3559" s="17"/>
      <c r="AE3559" s="10"/>
      <c r="AF3559" s="6"/>
    </row>
    <row r="3560" spans="22:32" x14ac:dyDescent="0.25">
      <c r="V3560" s="10"/>
      <c r="W3560" s="17"/>
      <c r="X3560" s="10"/>
      <c r="Y3560" s="2"/>
      <c r="Z3560" s="2"/>
      <c r="AA3560" s="2"/>
      <c r="AB3560" s="23"/>
      <c r="AC3560" s="23"/>
      <c r="AD3560" s="17"/>
      <c r="AE3560" s="10"/>
      <c r="AF3560" s="6"/>
    </row>
    <row r="3561" spans="22:32" x14ac:dyDescent="0.25">
      <c r="V3561" s="10"/>
      <c r="W3561" s="17"/>
      <c r="X3561" s="10"/>
      <c r="Y3561" s="2"/>
      <c r="Z3561" s="2"/>
      <c r="AA3561" s="2"/>
      <c r="AB3561" s="23"/>
      <c r="AC3561" s="23"/>
      <c r="AD3561" s="17"/>
      <c r="AE3561" s="10"/>
      <c r="AF3561" s="6"/>
    </row>
    <row r="3562" spans="22:32" x14ac:dyDescent="0.25">
      <c r="V3562" s="10"/>
      <c r="W3562" s="17"/>
      <c r="X3562" s="10"/>
      <c r="Y3562" s="2"/>
      <c r="Z3562" s="2"/>
      <c r="AA3562" s="2"/>
      <c r="AB3562" s="23"/>
      <c r="AC3562" s="23"/>
      <c r="AD3562" s="17"/>
      <c r="AE3562" s="10"/>
      <c r="AF3562" s="6"/>
    </row>
    <row r="3563" spans="22:32" x14ac:dyDescent="0.25">
      <c r="V3563" s="10"/>
      <c r="W3563" s="17"/>
      <c r="X3563" s="10"/>
      <c r="Y3563" s="2"/>
      <c r="Z3563" s="2"/>
      <c r="AA3563" s="2"/>
      <c r="AB3563" s="23"/>
      <c r="AC3563" s="23"/>
      <c r="AD3563" s="17"/>
      <c r="AE3563" s="10"/>
      <c r="AF3563" s="6"/>
    </row>
    <row r="3564" spans="22:32" x14ac:dyDescent="0.25">
      <c r="V3564" s="10"/>
      <c r="W3564" s="17"/>
      <c r="X3564" s="10"/>
      <c r="Y3564" s="2"/>
      <c r="Z3564" s="2"/>
      <c r="AA3564" s="2"/>
      <c r="AB3564" s="23"/>
      <c r="AC3564" s="23"/>
      <c r="AD3564" s="17"/>
      <c r="AE3564" s="10"/>
      <c r="AF3564" s="6"/>
    </row>
    <row r="3565" spans="22:32" x14ac:dyDescent="0.25">
      <c r="V3565" s="10"/>
      <c r="W3565" s="17"/>
      <c r="X3565" s="10"/>
      <c r="Y3565" s="2"/>
      <c r="Z3565" s="2"/>
      <c r="AA3565" s="2"/>
      <c r="AB3565" s="23"/>
      <c r="AC3565" s="23"/>
      <c r="AD3565" s="17"/>
      <c r="AE3565" s="10"/>
      <c r="AF3565" s="6"/>
    </row>
    <row r="3566" spans="22:32" x14ac:dyDescent="0.25">
      <c r="V3566" s="10"/>
      <c r="W3566" s="17"/>
      <c r="X3566" s="10"/>
      <c r="Y3566" s="2"/>
      <c r="Z3566" s="2"/>
      <c r="AA3566" s="2"/>
      <c r="AB3566" s="23"/>
      <c r="AC3566" s="23"/>
      <c r="AD3566" s="17"/>
      <c r="AE3566" s="10"/>
      <c r="AF3566" s="6"/>
    </row>
    <row r="3567" spans="22:32" x14ac:dyDescent="0.25">
      <c r="V3567" s="10"/>
      <c r="W3567" s="17"/>
      <c r="X3567" s="10"/>
      <c r="Y3567" s="2"/>
      <c r="Z3567" s="2"/>
      <c r="AA3567" s="2"/>
      <c r="AB3567" s="23"/>
      <c r="AC3567" s="23"/>
      <c r="AD3567" s="17"/>
      <c r="AE3567" s="10"/>
      <c r="AF3567" s="6"/>
    </row>
    <row r="3568" spans="22:32" x14ac:dyDescent="0.25">
      <c r="V3568" s="10"/>
      <c r="W3568" s="17"/>
      <c r="X3568" s="10"/>
      <c r="Y3568" s="2"/>
      <c r="Z3568" s="2"/>
      <c r="AA3568" s="2"/>
      <c r="AB3568" s="23"/>
      <c r="AC3568" s="23"/>
      <c r="AD3568" s="17"/>
      <c r="AE3568" s="10"/>
      <c r="AF3568" s="6"/>
    </row>
    <row r="3569" spans="22:32" x14ac:dyDescent="0.25">
      <c r="V3569" s="10"/>
      <c r="W3569" s="17"/>
      <c r="X3569" s="10"/>
      <c r="Y3569" s="2"/>
      <c r="Z3569" s="2"/>
      <c r="AA3569" s="2"/>
      <c r="AB3569" s="23"/>
      <c r="AC3569" s="23"/>
      <c r="AD3569" s="17"/>
      <c r="AE3569" s="10"/>
      <c r="AF3569" s="6"/>
    </row>
    <row r="3570" spans="22:32" x14ac:dyDescent="0.25">
      <c r="V3570" s="10"/>
      <c r="W3570" s="17"/>
      <c r="X3570" s="10"/>
      <c r="Y3570" s="2"/>
      <c r="Z3570" s="2"/>
      <c r="AA3570" s="2"/>
      <c r="AB3570" s="23"/>
      <c r="AC3570" s="23"/>
      <c r="AD3570" s="17"/>
      <c r="AE3570" s="10"/>
      <c r="AF3570" s="6"/>
    </row>
    <row r="3571" spans="22:32" x14ac:dyDescent="0.25">
      <c r="V3571" s="10"/>
      <c r="W3571" s="17"/>
      <c r="X3571" s="10"/>
      <c r="Y3571" s="2"/>
      <c r="Z3571" s="2"/>
      <c r="AA3571" s="2"/>
      <c r="AB3571" s="23"/>
      <c r="AC3571" s="23"/>
      <c r="AD3571" s="17"/>
      <c r="AE3571" s="10"/>
      <c r="AF3571" s="6"/>
    </row>
    <row r="3572" spans="22:32" x14ac:dyDescent="0.25">
      <c r="V3572" s="10"/>
      <c r="W3572" s="17"/>
      <c r="X3572" s="10"/>
      <c r="Y3572" s="2"/>
      <c r="Z3572" s="2"/>
      <c r="AA3572" s="2"/>
      <c r="AB3572" s="23"/>
      <c r="AC3572" s="23"/>
      <c r="AD3572" s="17"/>
      <c r="AE3572" s="10"/>
      <c r="AF3572" s="6"/>
    </row>
    <row r="3573" spans="22:32" x14ac:dyDescent="0.25">
      <c r="V3573" s="10"/>
      <c r="W3573" s="17"/>
      <c r="X3573" s="10"/>
      <c r="Y3573" s="2"/>
      <c r="Z3573" s="2"/>
      <c r="AA3573" s="2"/>
      <c r="AB3573" s="23"/>
      <c r="AC3573" s="23"/>
      <c r="AD3573" s="17"/>
      <c r="AE3573" s="10"/>
      <c r="AF3573" s="6"/>
    </row>
    <row r="3574" spans="22:32" x14ac:dyDescent="0.25">
      <c r="V3574" s="10"/>
      <c r="W3574" s="17"/>
      <c r="X3574" s="10"/>
      <c r="Y3574" s="2"/>
      <c r="Z3574" s="2"/>
      <c r="AA3574" s="2"/>
      <c r="AB3574" s="23"/>
      <c r="AC3574" s="23"/>
      <c r="AD3574" s="17"/>
      <c r="AE3574" s="10"/>
      <c r="AF3574" s="6"/>
    </row>
    <row r="3575" spans="22:32" x14ac:dyDescent="0.25">
      <c r="V3575" s="10"/>
      <c r="W3575" s="17"/>
      <c r="X3575" s="10"/>
      <c r="Y3575" s="2"/>
      <c r="Z3575" s="2"/>
      <c r="AA3575" s="2"/>
      <c r="AB3575" s="23"/>
      <c r="AC3575" s="23"/>
      <c r="AD3575" s="17"/>
      <c r="AE3575" s="10"/>
      <c r="AF3575" s="6"/>
    </row>
    <row r="3576" spans="22:32" x14ac:dyDescent="0.25">
      <c r="V3576" s="10"/>
      <c r="W3576" s="17"/>
      <c r="X3576" s="10"/>
      <c r="Y3576" s="2"/>
      <c r="Z3576" s="2"/>
      <c r="AA3576" s="2"/>
      <c r="AB3576" s="23"/>
      <c r="AC3576" s="23"/>
      <c r="AD3576" s="17"/>
      <c r="AE3576" s="10"/>
      <c r="AF3576" s="6"/>
    </row>
    <row r="3577" spans="22:32" x14ac:dyDescent="0.25">
      <c r="V3577" s="10"/>
      <c r="W3577" s="17"/>
      <c r="X3577" s="10"/>
      <c r="Y3577" s="2"/>
      <c r="Z3577" s="2"/>
      <c r="AA3577" s="2"/>
      <c r="AB3577" s="23"/>
      <c r="AC3577" s="23"/>
      <c r="AD3577" s="17"/>
      <c r="AE3577" s="10"/>
      <c r="AF3577" s="6"/>
    </row>
    <row r="3578" spans="22:32" x14ac:dyDescent="0.25">
      <c r="V3578" s="10"/>
      <c r="W3578" s="17"/>
      <c r="X3578" s="10"/>
      <c r="Y3578" s="2"/>
      <c r="Z3578" s="2"/>
      <c r="AA3578" s="2"/>
      <c r="AB3578" s="23"/>
      <c r="AC3578" s="23"/>
      <c r="AD3578" s="17"/>
      <c r="AE3578" s="10"/>
      <c r="AF3578" s="6"/>
    </row>
    <row r="3579" spans="22:32" x14ac:dyDescent="0.25">
      <c r="V3579" s="10"/>
      <c r="W3579" s="17"/>
      <c r="X3579" s="10"/>
      <c r="Y3579" s="2"/>
      <c r="Z3579" s="2"/>
      <c r="AA3579" s="2"/>
      <c r="AB3579" s="23"/>
      <c r="AC3579" s="23"/>
      <c r="AD3579" s="17"/>
      <c r="AE3579" s="10"/>
      <c r="AF3579" s="6"/>
    </row>
    <row r="3580" spans="22:32" x14ac:dyDescent="0.25">
      <c r="V3580" s="10"/>
      <c r="W3580" s="17"/>
      <c r="X3580" s="10"/>
      <c r="Y3580" s="2"/>
      <c r="Z3580" s="2"/>
      <c r="AA3580" s="2"/>
      <c r="AB3580" s="23"/>
      <c r="AC3580" s="23"/>
      <c r="AD3580" s="17"/>
      <c r="AE3580" s="10"/>
      <c r="AF3580" s="6"/>
    </row>
    <row r="3581" spans="22:32" x14ac:dyDescent="0.25">
      <c r="V3581" s="10"/>
      <c r="W3581" s="17"/>
      <c r="X3581" s="10"/>
      <c r="Y3581" s="2"/>
      <c r="Z3581" s="2"/>
      <c r="AA3581" s="2"/>
      <c r="AB3581" s="23"/>
      <c r="AC3581" s="23"/>
      <c r="AD3581" s="17"/>
      <c r="AE3581" s="10"/>
      <c r="AF3581" s="6"/>
    </row>
    <row r="3582" spans="22:32" x14ac:dyDescent="0.25">
      <c r="V3582" s="10"/>
      <c r="W3582" s="17"/>
      <c r="X3582" s="10"/>
      <c r="Y3582" s="2"/>
      <c r="Z3582" s="2"/>
      <c r="AA3582" s="2"/>
      <c r="AB3582" s="23"/>
      <c r="AC3582" s="23"/>
      <c r="AD3582" s="17"/>
      <c r="AE3582" s="10"/>
      <c r="AF3582" s="6"/>
    </row>
    <row r="3583" spans="22:32" x14ac:dyDescent="0.25">
      <c r="V3583" s="10"/>
      <c r="W3583" s="17"/>
      <c r="X3583" s="10"/>
      <c r="Y3583" s="2"/>
      <c r="Z3583" s="2"/>
      <c r="AA3583" s="2"/>
      <c r="AB3583" s="23"/>
      <c r="AC3583" s="23"/>
      <c r="AD3583" s="17"/>
      <c r="AE3583" s="10"/>
      <c r="AF3583" s="6"/>
    </row>
    <row r="3584" spans="22:32" x14ac:dyDescent="0.25">
      <c r="V3584" s="10"/>
      <c r="W3584" s="17"/>
      <c r="X3584" s="10"/>
      <c r="Y3584" s="2"/>
      <c r="Z3584" s="2"/>
      <c r="AA3584" s="2"/>
      <c r="AB3584" s="23"/>
      <c r="AC3584" s="23"/>
      <c r="AD3584" s="17"/>
      <c r="AE3584" s="10"/>
      <c r="AF3584" s="6"/>
    </row>
    <row r="3585" spans="22:32" x14ac:dyDescent="0.25">
      <c r="V3585" s="10"/>
      <c r="W3585" s="17"/>
      <c r="X3585" s="10"/>
      <c r="Y3585" s="2"/>
      <c r="Z3585" s="2"/>
      <c r="AA3585" s="2"/>
      <c r="AB3585" s="23"/>
      <c r="AC3585" s="23"/>
      <c r="AD3585" s="17"/>
      <c r="AE3585" s="10"/>
      <c r="AF3585" s="6"/>
    </row>
    <row r="3586" spans="22:32" x14ac:dyDescent="0.25">
      <c r="V3586" s="10"/>
      <c r="W3586" s="17"/>
      <c r="X3586" s="10"/>
      <c r="Y3586" s="2"/>
      <c r="Z3586" s="2"/>
      <c r="AA3586" s="2"/>
      <c r="AB3586" s="23"/>
      <c r="AC3586" s="23"/>
      <c r="AD3586" s="17"/>
      <c r="AE3586" s="10"/>
      <c r="AF3586" s="6"/>
    </row>
    <row r="3587" spans="22:32" x14ac:dyDescent="0.25">
      <c r="V3587" s="10"/>
      <c r="W3587" s="17"/>
      <c r="X3587" s="10"/>
      <c r="Y3587" s="2"/>
      <c r="Z3587" s="2"/>
      <c r="AA3587" s="2"/>
      <c r="AB3587" s="23"/>
      <c r="AC3587" s="23"/>
      <c r="AD3587" s="17"/>
      <c r="AE3587" s="10"/>
      <c r="AF3587" s="6"/>
    </row>
    <row r="3588" spans="22:32" x14ac:dyDescent="0.25">
      <c r="V3588" s="10"/>
      <c r="W3588" s="17"/>
      <c r="X3588" s="10"/>
      <c r="Y3588" s="2"/>
      <c r="Z3588" s="2"/>
      <c r="AA3588" s="2"/>
      <c r="AB3588" s="23"/>
      <c r="AC3588" s="23"/>
      <c r="AD3588" s="17"/>
      <c r="AE3588" s="10"/>
      <c r="AF3588" s="6"/>
    </row>
    <row r="3589" spans="22:32" x14ac:dyDescent="0.25">
      <c r="V3589" s="10"/>
      <c r="W3589" s="17"/>
      <c r="X3589" s="10"/>
      <c r="Y3589" s="2"/>
      <c r="Z3589" s="2"/>
      <c r="AA3589" s="2"/>
      <c r="AB3589" s="23"/>
      <c r="AC3589" s="23"/>
      <c r="AD3589" s="17"/>
      <c r="AE3589" s="10"/>
      <c r="AF3589" s="6"/>
    </row>
    <row r="3590" spans="22:32" x14ac:dyDescent="0.25">
      <c r="V3590" s="10"/>
      <c r="W3590" s="17"/>
      <c r="X3590" s="10"/>
      <c r="Y3590" s="2"/>
      <c r="Z3590" s="2"/>
      <c r="AA3590" s="2"/>
      <c r="AB3590" s="23"/>
      <c r="AC3590" s="23"/>
      <c r="AD3590" s="17"/>
      <c r="AE3590" s="10"/>
      <c r="AF3590" s="6"/>
    </row>
    <row r="3591" spans="22:32" x14ac:dyDescent="0.25">
      <c r="V3591" s="10"/>
      <c r="W3591" s="17"/>
      <c r="X3591" s="10"/>
      <c r="Y3591" s="2"/>
      <c r="Z3591" s="2"/>
      <c r="AA3591" s="2"/>
      <c r="AB3591" s="23"/>
      <c r="AC3591" s="23"/>
      <c r="AD3591" s="17"/>
      <c r="AE3591" s="10"/>
      <c r="AF3591" s="6"/>
    </row>
    <row r="3592" spans="22:32" x14ac:dyDescent="0.25">
      <c r="V3592" s="10"/>
      <c r="W3592" s="17"/>
      <c r="X3592" s="10"/>
      <c r="Y3592" s="2"/>
      <c r="Z3592" s="2"/>
      <c r="AA3592" s="2"/>
      <c r="AB3592" s="23"/>
      <c r="AC3592" s="23"/>
      <c r="AD3592" s="17"/>
      <c r="AE3592" s="10"/>
      <c r="AF3592" s="6"/>
    </row>
    <row r="3593" spans="22:32" x14ac:dyDescent="0.25">
      <c r="V3593" s="10"/>
      <c r="W3593" s="17"/>
      <c r="X3593" s="10"/>
      <c r="Y3593" s="2"/>
      <c r="Z3593" s="2"/>
      <c r="AA3593" s="2"/>
      <c r="AB3593" s="23"/>
      <c r="AC3593" s="23"/>
      <c r="AD3593" s="17"/>
      <c r="AE3593" s="10"/>
      <c r="AF3593" s="6"/>
    </row>
    <row r="3594" spans="22:32" x14ac:dyDescent="0.25">
      <c r="V3594" s="10"/>
      <c r="W3594" s="17"/>
      <c r="X3594" s="10"/>
      <c r="Y3594" s="2"/>
      <c r="Z3594" s="2"/>
      <c r="AA3594" s="2"/>
      <c r="AB3594" s="23"/>
      <c r="AC3594" s="23"/>
      <c r="AD3594" s="17"/>
      <c r="AE3594" s="10"/>
      <c r="AF3594" s="6"/>
    </row>
    <row r="3595" spans="22:32" x14ac:dyDescent="0.25">
      <c r="V3595" s="10"/>
      <c r="W3595" s="17"/>
      <c r="X3595" s="10"/>
      <c r="Y3595" s="2"/>
      <c r="Z3595" s="2"/>
      <c r="AA3595" s="2"/>
      <c r="AB3595" s="23"/>
      <c r="AC3595" s="23"/>
      <c r="AD3595" s="17"/>
      <c r="AE3595" s="10"/>
      <c r="AF3595" s="6"/>
    </row>
    <row r="3596" spans="22:32" x14ac:dyDescent="0.25">
      <c r="V3596" s="10"/>
      <c r="W3596" s="17"/>
      <c r="X3596" s="10"/>
      <c r="Y3596" s="2"/>
      <c r="Z3596" s="2"/>
      <c r="AA3596" s="2"/>
      <c r="AB3596" s="23"/>
      <c r="AC3596" s="23"/>
      <c r="AD3596" s="17"/>
      <c r="AE3596" s="10"/>
      <c r="AF3596" s="6"/>
    </row>
    <row r="3597" spans="22:32" x14ac:dyDescent="0.25">
      <c r="V3597" s="10"/>
      <c r="W3597" s="17"/>
      <c r="X3597" s="10"/>
      <c r="Y3597" s="2"/>
      <c r="Z3597" s="2"/>
      <c r="AA3597" s="2"/>
      <c r="AB3597" s="23"/>
      <c r="AC3597" s="23"/>
      <c r="AD3597" s="17"/>
      <c r="AE3597" s="10"/>
      <c r="AF3597" s="6"/>
    </row>
    <row r="3598" spans="22:32" x14ac:dyDescent="0.25">
      <c r="V3598" s="10"/>
      <c r="W3598" s="17"/>
      <c r="X3598" s="10"/>
      <c r="Y3598" s="2"/>
      <c r="Z3598" s="2"/>
      <c r="AA3598" s="2"/>
      <c r="AB3598" s="23"/>
      <c r="AC3598" s="23"/>
      <c r="AD3598" s="17"/>
      <c r="AE3598" s="10"/>
      <c r="AF3598" s="6"/>
    </row>
    <row r="3599" spans="22:32" x14ac:dyDescent="0.25">
      <c r="V3599" s="10"/>
      <c r="W3599" s="17"/>
      <c r="X3599" s="10"/>
      <c r="Y3599" s="2"/>
      <c r="Z3599" s="2"/>
      <c r="AA3599" s="2"/>
      <c r="AB3599" s="23"/>
      <c r="AC3599" s="23"/>
      <c r="AD3599" s="17"/>
      <c r="AE3599" s="10"/>
      <c r="AF3599" s="6"/>
    </row>
    <row r="3600" spans="22:32" x14ac:dyDescent="0.25">
      <c r="V3600" s="10"/>
      <c r="W3600" s="17"/>
      <c r="X3600" s="10"/>
      <c r="Y3600" s="2"/>
      <c r="Z3600" s="2"/>
      <c r="AA3600" s="2"/>
      <c r="AB3600" s="23"/>
      <c r="AC3600" s="23"/>
      <c r="AD3600" s="17"/>
      <c r="AE3600" s="10"/>
      <c r="AF3600" s="6"/>
    </row>
    <row r="3601" spans="22:32" x14ac:dyDescent="0.25">
      <c r="V3601" s="10"/>
      <c r="W3601" s="17"/>
      <c r="X3601" s="10"/>
      <c r="Y3601" s="2"/>
      <c r="Z3601" s="2"/>
      <c r="AA3601" s="2"/>
      <c r="AB3601" s="23"/>
      <c r="AC3601" s="23"/>
      <c r="AD3601" s="17"/>
      <c r="AE3601" s="10"/>
      <c r="AF3601" s="6"/>
    </row>
    <row r="3602" spans="22:32" x14ac:dyDescent="0.25">
      <c r="V3602" s="10"/>
      <c r="W3602" s="17"/>
      <c r="X3602" s="10"/>
      <c r="Y3602" s="2"/>
      <c r="Z3602" s="2"/>
      <c r="AA3602" s="2"/>
      <c r="AB3602" s="23"/>
      <c r="AC3602" s="23"/>
      <c r="AD3602" s="17"/>
      <c r="AE3602" s="10"/>
      <c r="AF3602" s="6"/>
    </row>
    <row r="3603" spans="22:32" x14ac:dyDescent="0.25">
      <c r="V3603" s="10"/>
      <c r="W3603" s="17"/>
      <c r="X3603" s="10"/>
      <c r="Y3603" s="2"/>
      <c r="Z3603" s="2"/>
      <c r="AA3603" s="2"/>
      <c r="AB3603" s="23"/>
      <c r="AC3603" s="23"/>
      <c r="AD3603" s="17"/>
      <c r="AE3603" s="10"/>
      <c r="AF3603" s="6"/>
    </row>
    <row r="3604" spans="22:32" x14ac:dyDescent="0.25">
      <c r="V3604" s="10"/>
      <c r="W3604" s="17"/>
      <c r="X3604" s="10"/>
      <c r="Y3604" s="2"/>
      <c r="Z3604" s="2"/>
      <c r="AA3604" s="2"/>
      <c r="AB3604" s="23"/>
      <c r="AC3604" s="23"/>
      <c r="AD3604" s="17"/>
      <c r="AE3604" s="10"/>
      <c r="AF3604" s="6"/>
    </row>
    <row r="3605" spans="22:32" x14ac:dyDescent="0.25">
      <c r="V3605" s="10"/>
      <c r="W3605" s="17"/>
      <c r="X3605" s="10"/>
      <c r="Y3605" s="2"/>
      <c r="Z3605" s="2"/>
      <c r="AA3605" s="2"/>
      <c r="AB3605" s="23"/>
      <c r="AC3605" s="23"/>
      <c r="AD3605" s="17"/>
      <c r="AE3605" s="10"/>
      <c r="AF3605" s="6"/>
    </row>
    <row r="3606" spans="22:32" x14ac:dyDescent="0.25">
      <c r="V3606" s="10"/>
      <c r="W3606" s="17"/>
      <c r="X3606" s="10"/>
      <c r="Y3606" s="2"/>
      <c r="Z3606" s="2"/>
      <c r="AA3606" s="2"/>
      <c r="AB3606" s="23"/>
      <c r="AC3606" s="23"/>
      <c r="AD3606" s="17"/>
      <c r="AE3606" s="10"/>
      <c r="AF3606" s="6"/>
    </row>
    <row r="3607" spans="22:32" x14ac:dyDescent="0.25">
      <c r="V3607" s="10"/>
      <c r="W3607" s="17"/>
      <c r="X3607" s="10"/>
      <c r="Y3607" s="2"/>
      <c r="Z3607" s="2"/>
      <c r="AA3607" s="2"/>
      <c r="AB3607" s="23"/>
      <c r="AC3607" s="23"/>
      <c r="AD3607" s="17"/>
      <c r="AE3607" s="10"/>
      <c r="AF3607" s="6"/>
    </row>
    <row r="3608" spans="22:32" x14ac:dyDescent="0.25">
      <c r="V3608" s="10"/>
      <c r="W3608" s="17"/>
      <c r="X3608" s="10"/>
      <c r="Y3608" s="2"/>
      <c r="Z3608" s="2"/>
      <c r="AA3608" s="2"/>
      <c r="AB3608" s="23"/>
      <c r="AC3608" s="23"/>
      <c r="AD3608" s="17"/>
      <c r="AE3608" s="10"/>
      <c r="AF3608" s="6"/>
    </row>
    <row r="3609" spans="22:32" x14ac:dyDescent="0.25">
      <c r="V3609" s="10"/>
      <c r="W3609" s="17"/>
      <c r="X3609" s="10"/>
      <c r="Y3609" s="2"/>
      <c r="Z3609" s="2"/>
      <c r="AA3609" s="2"/>
      <c r="AB3609" s="23"/>
      <c r="AC3609" s="23"/>
      <c r="AD3609" s="17"/>
      <c r="AE3609" s="10"/>
      <c r="AF3609" s="6"/>
    </row>
    <row r="3610" spans="22:32" x14ac:dyDescent="0.25">
      <c r="V3610" s="10"/>
      <c r="W3610" s="17"/>
      <c r="X3610" s="10"/>
      <c r="Y3610" s="2"/>
      <c r="Z3610" s="2"/>
      <c r="AA3610" s="2"/>
      <c r="AB3610" s="23"/>
      <c r="AC3610" s="23"/>
      <c r="AD3610" s="17"/>
      <c r="AE3610" s="10"/>
      <c r="AF3610" s="6"/>
    </row>
    <row r="3611" spans="22:32" x14ac:dyDescent="0.25">
      <c r="V3611" s="10"/>
      <c r="W3611" s="17"/>
      <c r="X3611" s="10"/>
      <c r="Y3611" s="2"/>
      <c r="Z3611" s="2"/>
      <c r="AA3611" s="2"/>
      <c r="AB3611" s="23"/>
      <c r="AC3611" s="23"/>
      <c r="AD3611" s="17"/>
      <c r="AE3611" s="10"/>
      <c r="AF3611" s="6"/>
    </row>
    <row r="3612" spans="22:32" x14ac:dyDescent="0.25">
      <c r="V3612" s="10"/>
      <c r="W3612" s="17"/>
      <c r="X3612" s="10"/>
      <c r="Y3612" s="2"/>
      <c r="Z3612" s="2"/>
      <c r="AA3612" s="2"/>
      <c r="AB3612" s="23"/>
      <c r="AC3612" s="23"/>
      <c r="AD3612" s="17"/>
      <c r="AE3612" s="10"/>
      <c r="AF3612" s="6"/>
    </row>
    <row r="3613" spans="22:32" x14ac:dyDescent="0.25">
      <c r="V3613" s="10"/>
      <c r="W3613" s="17"/>
      <c r="X3613" s="10"/>
      <c r="Y3613" s="2"/>
      <c r="Z3613" s="2"/>
      <c r="AA3613" s="2"/>
      <c r="AB3613" s="23"/>
      <c r="AC3613" s="23"/>
      <c r="AD3613" s="17"/>
      <c r="AE3613" s="10"/>
      <c r="AF3613" s="6"/>
    </row>
    <row r="3614" spans="22:32" x14ac:dyDescent="0.25">
      <c r="V3614" s="10"/>
      <c r="W3614" s="17"/>
      <c r="X3614" s="10"/>
      <c r="Y3614" s="2"/>
      <c r="Z3614" s="2"/>
      <c r="AA3614" s="2"/>
      <c r="AB3614" s="23"/>
      <c r="AC3614" s="23"/>
      <c r="AD3614" s="17"/>
      <c r="AE3614" s="10"/>
      <c r="AF3614" s="6"/>
    </row>
    <row r="3615" spans="22:32" x14ac:dyDescent="0.25">
      <c r="V3615" s="10"/>
      <c r="W3615" s="17"/>
      <c r="X3615" s="10"/>
      <c r="Y3615" s="2"/>
      <c r="Z3615" s="2"/>
      <c r="AA3615" s="2"/>
      <c r="AB3615" s="23"/>
      <c r="AC3615" s="23"/>
      <c r="AD3615" s="17"/>
      <c r="AE3615" s="10"/>
      <c r="AF3615" s="6"/>
    </row>
    <row r="3616" spans="22:32" x14ac:dyDescent="0.25">
      <c r="V3616" s="10"/>
      <c r="W3616" s="17"/>
      <c r="X3616" s="10"/>
      <c r="Y3616" s="2"/>
      <c r="Z3616" s="2"/>
      <c r="AA3616" s="2"/>
      <c r="AB3616" s="23"/>
      <c r="AC3616" s="23"/>
      <c r="AD3616" s="17"/>
      <c r="AE3616" s="10"/>
      <c r="AF3616" s="6"/>
    </row>
    <row r="3617" spans="22:32" x14ac:dyDescent="0.25">
      <c r="V3617" s="10"/>
      <c r="W3617" s="17"/>
      <c r="X3617" s="10"/>
      <c r="Y3617" s="2"/>
      <c r="Z3617" s="2"/>
      <c r="AA3617" s="2"/>
      <c r="AB3617" s="23"/>
      <c r="AC3617" s="23"/>
      <c r="AD3617" s="17"/>
      <c r="AE3617" s="10"/>
      <c r="AF3617" s="6"/>
    </row>
    <row r="3618" spans="22:32" x14ac:dyDescent="0.25">
      <c r="V3618" s="10"/>
      <c r="W3618" s="17"/>
      <c r="X3618" s="10"/>
      <c r="Y3618" s="2"/>
      <c r="Z3618" s="2"/>
      <c r="AA3618" s="2"/>
      <c r="AB3618" s="23"/>
      <c r="AC3618" s="23"/>
      <c r="AD3618" s="17"/>
      <c r="AE3618" s="10"/>
      <c r="AF3618" s="6"/>
    </row>
    <row r="3619" spans="22:32" x14ac:dyDescent="0.25">
      <c r="V3619" s="10"/>
      <c r="W3619" s="17"/>
      <c r="X3619" s="10"/>
      <c r="Y3619" s="2"/>
      <c r="Z3619" s="2"/>
      <c r="AA3619" s="2"/>
      <c r="AB3619" s="23"/>
      <c r="AC3619" s="23"/>
      <c r="AD3619" s="17"/>
      <c r="AE3619" s="10"/>
      <c r="AF3619" s="6"/>
    </row>
    <row r="3620" spans="22:32" x14ac:dyDescent="0.25">
      <c r="V3620" s="10"/>
      <c r="W3620" s="17"/>
      <c r="X3620" s="10"/>
      <c r="Y3620" s="2"/>
      <c r="Z3620" s="2"/>
      <c r="AA3620" s="2"/>
      <c r="AB3620" s="23"/>
      <c r="AC3620" s="23"/>
      <c r="AD3620" s="17"/>
      <c r="AE3620" s="10"/>
      <c r="AF3620" s="6"/>
    </row>
    <row r="3621" spans="22:32" x14ac:dyDescent="0.25">
      <c r="V3621" s="10"/>
      <c r="W3621" s="17"/>
      <c r="X3621" s="10"/>
      <c r="Y3621" s="2"/>
      <c r="Z3621" s="2"/>
      <c r="AA3621" s="2"/>
      <c r="AB3621" s="23"/>
      <c r="AC3621" s="23"/>
      <c r="AD3621" s="17"/>
      <c r="AE3621" s="10"/>
      <c r="AF3621" s="6"/>
    </row>
    <row r="3622" spans="22:32" x14ac:dyDescent="0.25">
      <c r="V3622" s="10"/>
      <c r="W3622" s="17"/>
      <c r="X3622" s="10"/>
      <c r="Y3622" s="2"/>
      <c r="Z3622" s="2"/>
      <c r="AA3622" s="2"/>
      <c r="AB3622" s="23"/>
      <c r="AC3622" s="23"/>
      <c r="AD3622" s="17"/>
      <c r="AE3622" s="10"/>
      <c r="AF3622" s="6"/>
    </row>
    <row r="3623" spans="22:32" x14ac:dyDescent="0.25">
      <c r="V3623" s="10"/>
      <c r="W3623" s="17"/>
      <c r="X3623" s="10"/>
      <c r="Y3623" s="2"/>
      <c r="Z3623" s="2"/>
      <c r="AA3623" s="2"/>
      <c r="AB3623" s="23"/>
      <c r="AC3623" s="23"/>
      <c r="AD3623" s="17"/>
      <c r="AE3623" s="10"/>
      <c r="AF3623" s="6"/>
    </row>
    <row r="3624" spans="22:32" x14ac:dyDescent="0.25">
      <c r="V3624" s="10"/>
      <c r="W3624" s="17"/>
      <c r="X3624" s="10"/>
      <c r="Y3624" s="2"/>
      <c r="Z3624" s="2"/>
      <c r="AA3624" s="2"/>
      <c r="AB3624" s="23"/>
      <c r="AC3624" s="23"/>
      <c r="AD3624" s="17"/>
      <c r="AE3624" s="10"/>
      <c r="AF3624" s="6"/>
    </row>
    <row r="3625" spans="22:32" x14ac:dyDescent="0.25">
      <c r="V3625" s="10"/>
      <c r="W3625" s="17"/>
      <c r="X3625" s="10"/>
      <c r="Y3625" s="2"/>
      <c r="Z3625" s="2"/>
      <c r="AA3625" s="2"/>
      <c r="AB3625" s="23"/>
      <c r="AC3625" s="23"/>
      <c r="AD3625" s="17"/>
      <c r="AE3625" s="10"/>
      <c r="AF3625" s="6"/>
    </row>
    <row r="3626" spans="22:32" x14ac:dyDescent="0.25">
      <c r="V3626" s="10"/>
      <c r="W3626" s="17"/>
      <c r="X3626" s="10"/>
      <c r="Y3626" s="2"/>
      <c r="Z3626" s="2"/>
      <c r="AA3626" s="2"/>
      <c r="AB3626" s="23"/>
      <c r="AC3626" s="23"/>
      <c r="AD3626" s="17"/>
      <c r="AE3626" s="10"/>
      <c r="AF3626" s="6"/>
    </row>
    <row r="3627" spans="22:32" x14ac:dyDescent="0.25">
      <c r="V3627" s="10"/>
      <c r="W3627" s="17"/>
      <c r="X3627" s="10"/>
      <c r="Y3627" s="2"/>
      <c r="Z3627" s="2"/>
      <c r="AA3627" s="2"/>
      <c r="AB3627" s="23"/>
      <c r="AC3627" s="23"/>
      <c r="AD3627" s="17"/>
      <c r="AE3627" s="10"/>
      <c r="AF3627" s="6"/>
    </row>
    <row r="3628" spans="22:32" x14ac:dyDescent="0.25">
      <c r="V3628" s="10"/>
      <c r="W3628" s="17"/>
      <c r="X3628" s="10"/>
      <c r="Y3628" s="2"/>
      <c r="Z3628" s="2"/>
      <c r="AA3628" s="2"/>
      <c r="AB3628" s="23"/>
      <c r="AC3628" s="23"/>
      <c r="AD3628" s="17"/>
      <c r="AE3628" s="10"/>
      <c r="AF3628" s="6"/>
    </row>
    <row r="3629" spans="22:32" x14ac:dyDescent="0.25">
      <c r="V3629" s="10"/>
      <c r="W3629" s="17"/>
      <c r="X3629" s="10"/>
      <c r="Y3629" s="2"/>
      <c r="Z3629" s="2"/>
      <c r="AA3629" s="2"/>
      <c r="AB3629" s="23"/>
      <c r="AC3629" s="23"/>
      <c r="AD3629" s="17"/>
      <c r="AE3629" s="10"/>
      <c r="AF3629" s="6"/>
    </row>
    <row r="3630" spans="22:32" x14ac:dyDescent="0.25">
      <c r="V3630" s="10"/>
      <c r="W3630" s="17"/>
      <c r="X3630" s="10"/>
      <c r="Y3630" s="2"/>
      <c r="Z3630" s="2"/>
      <c r="AA3630" s="2"/>
      <c r="AB3630" s="23"/>
      <c r="AC3630" s="23"/>
      <c r="AD3630" s="17"/>
      <c r="AE3630" s="10"/>
      <c r="AF3630" s="6"/>
    </row>
    <row r="3631" spans="22:32" x14ac:dyDescent="0.25">
      <c r="V3631" s="10"/>
      <c r="W3631" s="17"/>
      <c r="X3631" s="10"/>
      <c r="Y3631" s="2"/>
      <c r="Z3631" s="2"/>
      <c r="AA3631" s="2"/>
      <c r="AB3631" s="23"/>
      <c r="AC3631" s="23"/>
      <c r="AD3631" s="17"/>
      <c r="AE3631" s="10"/>
      <c r="AF3631" s="6"/>
    </row>
    <row r="3632" spans="22:32" x14ac:dyDescent="0.25">
      <c r="V3632" s="10"/>
      <c r="W3632" s="17"/>
      <c r="X3632" s="10"/>
      <c r="Y3632" s="2"/>
      <c r="Z3632" s="2"/>
      <c r="AA3632" s="2"/>
      <c r="AB3632" s="23"/>
      <c r="AC3632" s="23"/>
      <c r="AD3632" s="17"/>
      <c r="AE3632" s="10"/>
      <c r="AF3632" s="6"/>
    </row>
    <row r="3633" spans="22:32" x14ac:dyDescent="0.25">
      <c r="V3633" s="10"/>
      <c r="W3633" s="17"/>
      <c r="X3633" s="10"/>
      <c r="Y3633" s="2"/>
      <c r="Z3633" s="2"/>
      <c r="AA3633" s="2"/>
      <c r="AB3633" s="23"/>
      <c r="AC3633" s="23"/>
      <c r="AD3633" s="17"/>
      <c r="AE3633" s="10"/>
      <c r="AF3633" s="6"/>
    </row>
    <row r="3634" spans="22:32" x14ac:dyDescent="0.25">
      <c r="V3634" s="10"/>
      <c r="W3634" s="17"/>
      <c r="X3634" s="10"/>
      <c r="Y3634" s="2"/>
      <c r="Z3634" s="2"/>
      <c r="AA3634" s="2"/>
      <c r="AB3634" s="23"/>
      <c r="AC3634" s="23"/>
      <c r="AD3634" s="17"/>
      <c r="AE3634" s="10"/>
      <c r="AF3634" s="6"/>
    </row>
    <row r="3635" spans="22:32" x14ac:dyDescent="0.25">
      <c r="V3635" s="10"/>
      <c r="W3635" s="17"/>
      <c r="X3635" s="10"/>
      <c r="Y3635" s="2"/>
      <c r="Z3635" s="2"/>
      <c r="AA3635" s="2"/>
      <c r="AB3635" s="23"/>
      <c r="AC3635" s="23"/>
      <c r="AD3635" s="17"/>
      <c r="AE3635" s="10"/>
      <c r="AF3635" s="6"/>
    </row>
    <row r="3636" spans="22:32" x14ac:dyDescent="0.25">
      <c r="V3636" s="10"/>
      <c r="W3636" s="17"/>
      <c r="X3636" s="10"/>
      <c r="Y3636" s="2"/>
      <c r="Z3636" s="2"/>
      <c r="AA3636" s="2"/>
      <c r="AB3636" s="23"/>
      <c r="AC3636" s="23"/>
      <c r="AD3636" s="17"/>
      <c r="AE3636" s="10"/>
      <c r="AF3636" s="6"/>
    </row>
    <row r="3637" spans="22:32" x14ac:dyDescent="0.25">
      <c r="V3637" s="10"/>
      <c r="W3637" s="17"/>
      <c r="X3637" s="10"/>
      <c r="Y3637" s="2"/>
      <c r="Z3637" s="2"/>
      <c r="AA3637" s="2"/>
      <c r="AB3637" s="23"/>
      <c r="AC3637" s="23"/>
      <c r="AD3637" s="17"/>
      <c r="AE3637" s="10"/>
      <c r="AF3637" s="6"/>
    </row>
    <row r="3638" spans="22:32" x14ac:dyDescent="0.25">
      <c r="V3638" s="10"/>
      <c r="W3638" s="17"/>
      <c r="X3638" s="10"/>
      <c r="Y3638" s="2"/>
      <c r="Z3638" s="2"/>
      <c r="AA3638" s="2"/>
      <c r="AB3638" s="23"/>
      <c r="AC3638" s="23"/>
      <c r="AD3638" s="17"/>
      <c r="AE3638" s="10"/>
      <c r="AF3638" s="6"/>
    </row>
    <row r="3639" spans="22:32" x14ac:dyDescent="0.25">
      <c r="V3639" s="10"/>
      <c r="W3639" s="17"/>
      <c r="X3639" s="10"/>
      <c r="Y3639" s="2"/>
      <c r="Z3639" s="2"/>
      <c r="AA3639" s="2"/>
      <c r="AB3639" s="23"/>
      <c r="AC3639" s="23"/>
      <c r="AD3639" s="17"/>
      <c r="AE3639" s="10"/>
      <c r="AF3639" s="6"/>
    </row>
    <row r="3640" spans="22:32" x14ac:dyDescent="0.25">
      <c r="V3640" s="10"/>
      <c r="W3640" s="17"/>
      <c r="X3640" s="10"/>
      <c r="Y3640" s="2"/>
      <c r="Z3640" s="2"/>
      <c r="AA3640" s="2"/>
      <c r="AB3640" s="23"/>
      <c r="AC3640" s="23"/>
      <c r="AD3640" s="17"/>
      <c r="AE3640" s="10"/>
      <c r="AF3640" s="6"/>
    </row>
    <row r="3641" spans="22:32" x14ac:dyDescent="0.25">
      <c r="V3641" s="10"/>
      <c r="W3641" s="17"/>
      <c r="X3641" s="10"/>
      <c r="Y3641" s="2"/>
      <c r="Z3641" s="2"/>
      <c r="AA3641" s="2"/>
      <c r="AB3641" s="23"/>
      <c r="AC3641" s="23"/>
      <c r="AD3641" s="17"/>
      <c r="AE3641" s="10"/>
      <c r="AF3641" s="6"/>
    </row>
    <row r="3642" spans="22:32" x14ac:dyDescent="0.25">
      <c r="V3642" s="10"/>
      <c r="W3642" s="17"/>
      <c r="X3642" s="10"/>
      <c r="Y3642" s="2"/>
      <c r="Z3642" s="2"/>
      <c r="AA3642" s="2"/>
      <c r="AB3642" s="23"/>
      <c r="AC3642" s="23"/>
      <c r="AD3642" s="17"/>
      <c r="AE3642" s="10"/>
      <c r="AF3642" s="6"/>
    </row>
    <row r="3643" spans="22:32" x14ac:dyDescent="0.25">
      <c r="V3643" s="10"/>
      <c r="W3643" s="17"/>
      <c r="X3643" s="10"/>
      <c r="Y3643" s="2"/>
      <c r="Z3643" s="2"/>
      <c r="AA3643" s="2"/>
      <c r="AB3643" s="23"/>
      <c r="AC3643" s="23"/>
      <c r="AD3643" s="17"/>
      <c r="AE3643" s="10"/>
      <c r="AF3643" s="6"/>
    </row>
    <row r="3644" spans="22:32" x14ac:dyDescent="0.25">
      <c r="V3644" s="10"/>
      <c r="W3644" s="17"/>
      <c r="X3644" s="10"/>
      <c r="Y3644" s="2"/>
      <c r="Z3644" s="2"/>
      <c r="AA3644" s="2"/>
      <c r="AB3644" s="23"/>
      <c r="AC3644" s="23"/>
      <c r="AD3644" s="17"/>
      <c r="AE3644" s="10"/>
      <c r="AF3644" s="6"/>
    </row>
    <row r="3645" spans="22:32" x14ac:dyDescent="0.25">
      <c r="V3645" s="10"/>
      <c r="W3645" s="17"/>
      <c r="X3645" s="10"/>
      <c r="Y3645" s="2"/>
      <c r="Z3645" s="2"/>
      <c r="AA3645" s="2"/>
      <c r="AB3645" s="23"/>
      <c r="AC3645" s="23"/>
      <c r="AD3645" s="17"/>
      <c r="AE3645" s="10"/>
      <c r="AF3645" s="6"/>
    </row>
    <row r="3646" spans="22:32" x14ac:dyDescent="0.25">
      <c r="V3646" s="10"/>
      <c r="W3646" s="17"/>
      <c r="X3646" s="10"/>
      <c r="Y3646" s="2"/>
      <c r="Z3646" s="2"/>
      <c r="AA3646" s="2"/>
      <c r="AB3646" s="23"/>
      <c r="AC3646" s="23"/>
      <c r="AD3646" s="17"/>
      <c r="AE3646" s="10"/>
      <c r="AF3646" s="6"/>
    </row>
    <row r="3647" spans="22:32" x14ac:dyDescent="0.25">
      <c r="V3647" s="10"/>
      <c r="W3647" s="17"/>
      <c r="X3647" s="10"/>
      <c r="Y3647" s="2"/>
      <c r="Z3647" s="2"/>
      <c r="AA3647" s="2"/>
      <c r="AB3647" s="23"/>
      <c r="AC3647" s="23"/>
      <c r="AD3647" s="17"/>
      <c r="AE3647" s="10"/>
      <c r="AF3647" s="6"/>
    </row>
    <row r="3648" spans="22:32" x14ac:dyDescent="0.25">
      <c r="V3648" s="10"/>
      <c r="W3648" s="17"/>
      <c r="X3648" s="10"/>
      <c r="Y3648" s="2"/>
      <c r="Z3648" s="2"/>
      <c r="AA3648" s="2"/>
      <c r="AB3648" s="23"/>
      <c r="AC3648" s="23"/>
      <c r="AD3648" s="17"/>
      <c r="AE3648" s="10"/>
      <c r="AF3648" s="6"/>
    </row>
    <row r="3649" spans="22:32" x14ac:dyDescent="0.25">
      <c r="V3649" s="10"/>
      <c r="W3649" s="17"/>
      <c r="X3649" s="10"/>
      <c r="Y3649" s="2"/>
      <c r="Z3649" s="2"/>
      <c r="AA3649" s="2"/>
      <c r="AB3649" s="23"/>
      <c r="AC3649" s="23"/>
      <c r="AD3649" s="17"/>
      <c r="AE3649" s="10"/>
      <c r="AF3649" s="6"/>
    </row>
    <row r="3650" spans="22:32" x14ac:dyDescent="0.25">
      <c r="V3650" s="10"/>
      <c r="W3650" s="17"/>
      <c r="X3650" s="10"/>
      <c r="Y3650" s="2"/>
      <c r="Z3650" s="2"/>
      <c r="AA3650" s="2"/>
      <c r="AB3650" s="23"/>
      <c r="AC3650" s="23"/>
      <c r="AD3650" s="17"/>
      <c r="AE3650" s="10"/>
      <c r="AF3650" s="6"/>
    </row>
    <row r="3651" spans="22:32" x14ac:dyDescent="0.25">
      <c r="V3651" s="10"/>
      <c r="W3651" s="17"/>
      <c r="X3651" s="10"/>
      <c r="Y3651" s="2"/>
      <c r="Z3651" s="2"/>
      <c r="AA3651" s="2"/>
      <c r="AB3651" s="23"/>
      <c r="AC3651" s="23"/>
      <c r="AD3651" s="17"/>
      <c r="AE3651" s="10"/>
      <c r="AF3651" s="6"/>
    </row>
    <row r="3652" spans="22:32" x14ac:dyDescent="0.25">
      <c r="V3652" s="10"/>
      <c r="W3652" s="17"/>
      <c r="X3652" s="10"/>
      <c r="Y3652" s="2"/>
      <c r="Z3652" s="2"/>
      <c r="AA3652" s="2"/>
      <c r="AB3652" s="23"/>
      <c r="AC3652" s="23"/>
      <c r="AD3652" s="17"/>
      <c r="AE3652" s="10"/>
      <c r="AF3652" s="6"/>
    </row>
    <row r="3653" spans="22:32" x14ac:dyDescent="0.25">
      <c r="V3653" s="10"/>
      <c r="W3653" s="17"/>
      <c r="X3653" s="10"/>
      <c r="Y3653" s="2"/>
      <c r="Z3653" s="2"/>
      <c r="AA3653" s="2"/>
      <c r="AB3653" s="23"/>
      <c r="AC3653" s="23"/>
      <c r="AD3653" s="17"/>
      <c r="AE3653" s="10"/>
      <c r="AF3653" s="6"/>
    </row>
    <row r="3654" spans="22:32" x14ac:dyDescent="0.25">
      <c r="V3654" s="10"/>
      <c r="W3654" s="17"/>
      <c r="X3654" s="10"/>
      <c r="Y3654" s="2"/>
      <c r="Z3654" s="2"/>
      <c r="AA3654" s="2"/>
      <c r="AB3654" s="23"/>
      <c r="AC3654" s="23"/>
      <c r="AD3654" s="17"/>
      <c r="AE3654" s="10"/>
      <c r="AF3654" s="6"/>
    </row>
    <row r="3655" spans="22:32" x14ac:dyDescent="0.25">
      <c r="V3655" s="10"/>
      <c r="W3655" s="17"/>
      <c r="X3655" s="10"/>
      <c r="Y3655" s="2"/>
      <c r="Z3655" s="2"/>
      <c r="AA3655" s="2"/>
      <c r="AB3655" s="23"/>
      <c r="AC3655" s="23"/>
      <c r="AD3655" s="17"/>
      <c r="AE3655" s="10"/>
      <c r="AF3655" s="6"/>
    </row>
    <row r="3656" spans="22:32" x14ac:dyDescent="0.25">
      <c r="V3656" s="10"/>
      <c r="W3656" s="17"/>
      <c r="X3656" s="10"/>
      <c r="Y3656" s="2"/>
      <c r="Z3656" s="2"/>
      <c r="AA3656" s="2"/>
      <c r="AB3656" s="23"/>
      <c r="AC3656" s="23"/>
      <c r="AD3656" s="17"/>
      <c r="AE3656" s="10"/>
      <c r="AF3656" s="6"/>
    </row>
    <row r="3657" spans="22:32" x14ac:dyDescent="0.25">
      <c r="V3657" s="10"/>
      <c r="W3657" s="17"/>
      <c r="X3657" s="10"/>
      <c r="Y3657" s="2"/>
      <c r="Z3657" s="2"/>
      <c r="AA3657" s="2"/>
      <c r="AB3657" s="23"/>
      <c r="AC3657" s="23"/>
      <c r="AD3657" s="17"/>
      <c r="AE3657" s="10"/>
      <c r="AF3657" s="6"/>
    </row>
    <row r="3658" spans="22:32" x14ac:dyDescent="0.25">
      <c r="V3658" s="10"/>
      <c r="W3658" s="17"/>
      <c r="X3658" s="10"/>
      <c r="Y3658" s="2"/>
      <c r="Z3658" s="2"/>
      <c r="AA3658" s="2"/>
      <c r="AB3658" s="23"/>
      <c r="AC3658" s="23"/>
      <c r="AD3658" s="17"/>
      <c r="AE3658" s="10"/>
      <c r="AF3658" s="6"/>
    </row>
    <row r="3659" spans="22:32" x14ac:dyDescent="0.25">
      <c r="V3659" s="10"/>
      <c r="W3659" s="17"/>
      <c r="X3659" s="10"/>
      <c r="Y3659" s="2"/>
      <c r="Z3659" s="2"/>
      <c r="AA3659" s="2"/>
      <c r="AB3659" s="23"/>
      <c r="AC3659" s="23"/>
      <c r="AD3659" s="17"/>
      <c r="AE3659" s="10"/>
      <c r="AF3659" s="6"/>
    </row>
    <row r="3660" spans="22:32" x14ac:dyDescent="0.25">
      <c r="V3660" s="10"/>
      <c r="W3660" s="17"/>
      <c r="X3660" s="10"/>
      <c r="Y3660" s="2"/>
      <c r="Z3660" s="2"/>
      <c r="AA3660" s="2"/>
      <c r="AB3660" s="23"/>
      <c r="AC3660" s="23"/>
      <c r="AD3660" s="17"/>
      <c r="AE3660" s="10"/>
      <c r="AF3660" s="6"/>
    </row>
    <row r="3661" spans="22:32" x14ac:dyDescent="0.25">
      <c r="V3661" s="10"/>
      <c r="W3661" s="17"/>
      <c r="X3661" s="10"/>
      <c r="Y3661" s="2"/>
      <c r="Z3661" s="2"/>
      <c r="AA3661" s="2"/>
      <c r="AB3661" s="23"/>
      <c r="AC3661" s="23"/>
      <c r="AD3661" s="17"/>
      <c r="AE3661" s="10"/>
      <c r="AF3661" s="6"/>
    </row>
    <row r="3662" spans="22:32" x14ac:dyDescent="0.25">
      <c r="V3662" s="10"/>
      <c r="W3662" s="17"/>
      <c r="X3662" s="10"/>
      <c r="Y3662" s="2"/>
      <c r="Z3662" s="2"/>
      <c r="AA3662" s="2"/>
      <c r="AB3662" s="23"/>
      <c r="AC3662" s="23"/>
      <c r="AD3662" s="17"/>
      <c r="AE3662" s="10"/>
      <c r="AF3662" s="6"/>
    </row>
    <row r="3663" spans="22:32" x14ac:dyDescent="0.25">
      <c r="V3663" s="10"/>
      <c r="W3663" s="17"/>
      <c r="X3663" s="10"/>
      <c r="Y3663" s="2"/>
      <c r="Z3663" s="2"/>
      <c r="AA3663" s="2"/>
      <c r="AB3663" s="23"/>
      <c r="AC3663" s="23"/>
      <c r="AD3663" s="17"/>
      <c r="AE3663" s="10"/>
      <c r="AF3663" s="6"/>
    </row>
    <row r="3664" spans="22:32" x14ac:dyDescent="0.25">
      <c r="V3664" s="10"/>
      <c r="W3664" s="17"/>
      <c r="X3664" s="10"/>
      <c r="Y3664" s="2"/>
      <c r="Z3664" s="2"/>
      <c r="AA3664" s="2"/>
      <c r="AB3664" s="23"/>
      <c r="AC3664" s="23"/>
      <c r="AD3664" s="17"/>
      <c r="AE3664" s="10"/>
      <c r="AF3664" s="6"/>
    </row>
    <row r="3665" spans="22:32" x14ac:dyDescent="0.25">
      <c r="V3665" s="10"/>
      <c r="W3665" s="17"/>
      <c r="X3665" s="10"/>
      <c r="Y3665" s="2"/>
      <c r="Z3665" s="2"/>
      <c r="AA3665" s="2"/>
      <c r="AB3665" s="23"/>
      <c r="AC3665" s="23"/>
      <c r="AD3665" s="17"/>
      <c r="AE3665" s="10"/>
      <c r="AF3665" s="6"/>
    </row>
    <row r="3666" spans="22:32" x14ac:dyDescent="0.25">
      <c r="V3666" s="10"/>
      <c r="W3666" s="17"/>
      <c r="X3666" s="10"/>
      <c r="Y3666" s="2"/>
      <c r="Z3666" s="2"/>
      <c r="AA3666" s="2"/>
      <c r="AB3666" s="23"/>
      <c r="AC3666" s="23"/>
      <c r="AD3666" s="17"/>
      <c r="AE3666" s="10"/>
      <c r="AF3666" s="6"/>
    </row>
    <row r="3667" spans="22:32" x14ac:dyDescent="0.25">
      <c r="V3667" s="10"/>
      <c r="W3667" s="17"/>
      <c r="X3667" s="10"/>
      <c r="Y3667" s="2"/>
      <c r="Z3667" s="2"/>
      <c r="AA3667" s="2"/>
      <c r="AB3667" s="23"/>
      <c r="AC3667" s="23"/>
      <c r="AD3667" s="17"/>
      <c r="AE3667" s="10"/>
      <c r="AF3667" s="6"/>
    </row>
    <row r="3668" spans="22:32" x14ac:dyDescent="0.25">
      <c r="V3668" s="10"/>
      <c r="W3668" s="17"/>
      <c r="X3668" s="10"/>
      <c r="Y3668" s="2"/>
      <c r="Z3668" s="2"/>
      <c r="AA3668" s="2"/>
      <c r="AB3668" s="23"/>
      <c r="AC3668" s="23"/>
      <c r="AD3668" s="17"/>
      <c r="AE3668" s="10"/>
      <c r="AF3668" s="6"/>
    </row>
    <row r="3669" spans="22:32" x14ac:dyDescent="0.25">
      <c r="V3669" s="10"/>
      <c r="W3669" s="17"/>
      <c r="X3669" s="10"/>
      <c r="Y3669" s="2"/>
      <c r="Z3669" s="2"/>
      <c r="AA3669" s="2"/>
      <c r="AB3669" s="23"/>
      <c r="AC3669" s="23"/>
      <c r="AD3669" s="17"/>
      <c r="AE3669" s="10"/>
      <c r="AF3669" s="6"/>
    </row>
    <row r="3670" spans="22:32" x14ac:dyDescent="0.25">
      <c r="V3670" s="10"/>
      <c r="W3670" s="17"/>
      <c r="X3670" s="10"/>
      <c r="Y3670" s="2"/>
      <c r="Z3670" s="2"/>
      <c r="AA3670" s="2"/>
      <c r="AB3670" s="23"/>
      <c r="AC3670" s="23"/>
      <c r="AD3670" s="17"/>
      <c r="AE3670" s="10"/>
      <c r="AF3670" s="6"/>
    </row>
    <row r="3671" spans="22:32" x14ac:dyDescent="0.25">
      <c r="V3671" s="10"/>
      <c r="W3671" s="17"/>
      <c r="X3671" s="10"/>
      <c r="Y3671" s="2"/>
      <c r="Z3671" s="2"/>
      <c r="AA3671" s="2"/>
      <c r="AB3671" s="23"/>
      <c r="AC3671" s="23"/>
      <c r="AD3671" s="17"/>
      <c r="AE3671" s="10"/>
      <c r="AF3671" s="6"/>
    </row>
    <row r="3672" spans="22:32" x14ac:dyDescent="0.25">
      <c r="V3672" s="10"/>
      <c r="W3672" s="17"/>
      <c r="X3672" s="10"/>
      <c r="Y3672" s="2"/>
      <c r="Z3672" s="2"/>
      <c r="AA3672" s="2"/>
      <c r="AB3672" s="23"/>
      <c r="AC3672" s="23"/>
      <c r="AD3672" s="17"/>
      <c r="AE3672" s="10"/>
      <c r="AF3672" s="6"/>
    </row>
    <row r="3673" spans="22:32" x14ac:dyDescent="0.25">
      <c r="V3673" s="10"/>
      <c r="W3673" s="17"/>
      <c r="X3673" s="10"/>
      <c r="Y3673" s="2"/>
      <c r="Z3673" s="2"/>
      <c r="AA3673" s="2"/>
      <c r="AB3673" s="23"/>
      <c r="AC3673" s="23"/>
      <c r="AD3673" s="17"/>
      <c r="AE3673" s="10"/>
      <c r="AF3673" s="6"/>
    </row>
    <row r="3674" spans="22:32" x14ac:dyDescent="0.25">
      <c r="V3674" s="10"/>
      <c r="W3674" s="17"/>
      <c r="X3674" s="10"/>
      <c r="Y3674" s="2"/>
      <c r="Z3674" s="2"/>
      <c r="AA3674" s="2"/>
      <c r="AB3674" s="23"/>
      <c r="AC3674" s="23"/>
      <c r="AD3674" s="17"/>
      <c r="AE3674" s="10"/>
      <c r="AF3674" s="6"/>
    </row>
    <row r="3675" spans="22:32" x14ac:dyDescent="0.25">
      <c r="V3675" s="10"/>
      <c r="W3675" s="17"/>
      <c r="X3675" s="10"/>
      <c r="Y3675" s="2"/>
      <c r="Z3675" s="2"/>
      <c r="AA3675" s="2"/>
      <c r="AB3675" s="23"/>
      <c r="AC3675" s="23"/>
      <c r="AD3675" s="17"/>
      <c r="AE3675" s="10"/>
      <c r="AF3675" s="6"/>
    </row>
    <row r="3676" spans="22:32" x14ac:dyDescent="0.25">
      <c r="V3676" s="10"/>
      <c r="W3676" s="17"/>
      <c r="X3676" s="10"/>
      <c r="Y3676" s="2"/>
      <c r="Z3676" s="2"/>
      <c r="AA3676" s="2"/>
      <c r="AB3676" s="23"/>
      <c r="AC3676" s="23"/>
      <c r="AD3676" s="17"/>
      <c r="AE3676" s="10"/>
      <c r="AF3676" s="6"/>
    </row>
    <row r="3677" spans="22:32" x14ac:dyDescent="0.25">
      <c r="V3677" s="10"/>
      <c r="W3677" s="17"/>
      <c r="X3677" s="10"/>
      <c r="Y3677" s="2"/>
      <c r="Z3677" s="2"/>
      <c r="AA3677" s="2"/>
      <c r="AB3677" s="23"/>
      <c r="AC3677" s="23"/>
      <c r="AD3677" s="17"/>
      <c r="AE3677" s="10"/>
      <c r="AF3677" s="6"/>
    </row>
    <row r="3678" spans="22:32" x14ac:dyDescent="0.25">
      <c r="V3678" s="10"/>
      <c r="W3678" s="17"/>
      <c r="X3678" s="10"/>
      <c r="Y3678" s="2"/>
      <c r="Z3678" s="2"/>
      <c r="AA3678" s="2"/>
      <c r="AB3678" s="23"/>
      <c r="AC3678" s="23"/>
      <c r="AD3678" s="17"/>
      <c r="AE3678" s="10"/>
      <c r="AF3678" s="6"/>
    </row>
    <row r="3679" spans="22:32" x14ac:dyDescent="0.25">
      <c r="V3679" s="10"/>
      <c r="W3679" s="17"/>
      <c r="X3679" s="10"/>
      <c r="Y3679" s="2"/>
      <c r="Z3679" s="2"/>
      <c r="AA3679" s="2"/>
      <c r="AB3679" s="23"/>
      <c r="AC3679" s="23"/>
      <c r="AD3679" s="17"/>
      <c r="AE3679" s="10"/>
      <c r="AF3679" s="6"/>
    </row>
    <row r="3680" spans="22:32" x14ac:dyDescent="0.25">
      <c r="V3680" s="10"/>
      <c r="W3680" s="17"/>
      <c r="X3680" s="10"/>
      <c r="Y3680" s="2"/>
      <c r="Z3680" s="2"/>
      <c r="AA3680" s="2"/>
      <c r="AB3680" s="23"/>
      <c r="AC3680" s="23"/>
      <c r="AD3680" s="17"/>
      <c r="AE3680" s="10"/>
      <c r="AF3680" s="6"/>
    </row>
    <row r="3681" spans="22:32" x14ac:dyDescent="0.25">
      <c r="V3681" s="10"/>
      <c r="W3681" s="17"/>
      <c r="X3681" s="10"/>
      <c r="Y3681" s="2"/>
      <c r="Z3681" s="2"/>
      <c r="AA3681" s="2"/>
      <c r="AB3681" s="23"/>
      <c r="AC3681" s="23"/>
      <c r="AD3681" s="17"/>
      <c r="AE3681" s="10"/>
      <c r="AF3681" s="6"/>
    </row>
    <row r="3682" spans="22:32" x14ac:dyDescent="0.25">
      <c r="V3682" s="10"/>
      <c r="W3682" s="17"/>
      <c r="X3682" s="10"/>
      <c r="Y3682" s="2"/>
      <c r="Z3682" s="2"/>
      <c r="AA3682" s="2"/>
      <c r="AB3682" s="23"/>
      <c r="AC3682" s="23"/>
      <c r="AD3682" s="17"/>
      <c r="AE3682" s="10"/>
      <c r="AF3682" s="6"/>
    </row>
    <row r="3683" spans="22:32" x14ac:dyDescent="0.25">
      <c r="V3683" s="10"/>
      <c r="W3683" s="17"/>
      <c r="X3683" s="10"/>
      <c r="Y3683" s="2"/>
      <c r="Z3683" s="2"/>
      <c r="AA3683" s="2"/>
      <c r="AB3683" s="23"/>
      <c r="AC3683" s="23"/>
      <c r="AD3683" s="17"/>
      <c r="AE3683" s="10"/>
      <c r="AF3683" s="6"/>
    </row>
    <row r="3684" spans="22:32" x14ac:dyDescent="0.25">
      <c r="V3684" s="10"/>
      <c r="W3684" s="17"/>
      <c r="X3684" s="10"/>
      <c r="Y3684" s="2"/>
      <c r="Z3684" s="2"/>
      <c r="AA3684" s="2"/>
      <c r="AB3684" s="23"/>
      <c r="AC3684" s="23"/>
      <c r="AD3684" s="17"/>
      <c r="AE3684" s="10"/>
      <c r="AF3684" s="6"/>
    </row>
    <row r="3685" spans="22:32" x14ac:dyDescent="0.25">
      <c r="V3685" s="10"/>
      <c r="W3685" s="17"/>
      <c r="X3685" s="10"/>
      <c r="Y3685" s="2"/>
      <c r="Z3685" s="2"/>
      <c r="AA3685" s="2"/>
      <c r="AB3685" s="23"/>
      <c r="AC3685" s="23"/>
      <c r="AD3685" s="17"/>
      <c r="AE3685" s="10"/>
      <c r="AF3685" s="6"/>
    </row>
    <row r="3686" spans="22:32" x14ac:dyDescent="0.25">
      <c r="V3686" s="10"/>
      <c r="W3686" s="17"/>
      <c r="X3686" s="10"/>
      <c r="Y3686" s="2"/>
      <c r="Z3686" s="2"/>
      <c r="AA3686" s="2"/>
      <c r="AB3686" s="23"/>
      <c r="AC3686" s="23"/>
      <c r="AD3686" s="17"/>
      <c r="AE3686" s="10"/>
      <c r="AF3686" s="6"/>
    </row>
    <row r="3687" spans="22:32" x14ac:dyDescent="0.25">
      <c r="V3687" s="10"/>
      <c r="W3687" s="17"/>
      <c r="X3687" s="10"/>
      <c r="Y3687" s="2"/>
      <c r="Z3687" s="2"/>
      <c r="AA3687" s="2"/>
      <c r="AB3687" s="23"/>
      <c r="AC3687" s="23"/>
      <c r="AD3687" s="17"/>
      <c r="AE3687" s="10"/>
      <c r="AF3687" s="6"/>
    </row>
    <row r="3688" spans="22:32" x14ac:dyDescent="0.25">
      <c r="V3688" s="10"/>
      <c r="W3688" s="17"/>
      <c r="X3688" s="10"/>
      <c r="Y3688" s="2"/>
      <c r="Z3688" s="2"/>
      <c r="AA3688" s="2"/>
      <c r="AB3688" s="23"/>
      <c r="AC3688" s="23"/>
      <c r="AD3688" s="17"/>
      <c r="AE3688" s="10"/>
      <c r="AF3688" s="6"/>
    </row>
    <row r="3689" spans="22:32" x14ac:dyDescent="0.25">
      <c r="V3689" s="10"/>
      <c r="W3689" s="17"/>
      <c r="X3689" s="10"/>
      <c r="Y3689" s="2"/>
      <c r="Z3689" s="2"/>
      <c r="AA3689" s="2"/>
      <c r="AB3689" s="23"/>
      <c r="AC3689" s="23"/>
      <c r="AD3689" s="17"/>
      <c r="AE3689" s="10"/>
      <c r="AF3689" s="6"/>
    </row>
    <row r="3690" spans="22:32" x14ac:dyDescent="0.25">
      <c r="V3690" s="10"/>
      <c r="W3690" s="17"/>
      <c r="X3690" s="10"/>
      <c r="Y3690" s="2"/>
      <c r="Z3690" s="2"/>
      <c r="AA3690" s="2"/>
      <c r="AB3690" s="23"/>
      <c r="AC3690" s="23"/>
      <c r="AD3690" s="17"/>
      <c r="AE3690" s="10"/>
      <c r="AF3690" s="6"/>
    </row>
    <row r="3691" spans="22:32" x14ac:dyDescent="0.25">
      <c r="V3691" s="10"/>
      <c r="W3691" s="17"/>
      <c r="X3691" s="10"/>
      <c r="Y3691" s="2"/>
      <c r="Z3691" s="2"/>
      <c r="AA3691" s="2"/>
      <c r="AB3691" s="23"/>
      <c r="AC3691" s="23"/>
      <c r="AD3691" s="17"/>
      <c r="AE3691" s="10"/>
      <c r="AF3691" s="6"/>
    </row>
    <row r="3692" spans="22:32" x14ac:dyDescent="0.25">
      <c r="V3692" s="10"/>
      <c r="W3692" s="17"/>
      <c r="X3692" s="10"/>
      <c r="Y3692" s="2"/>
      <c r="Z3692" s="2"/>
      <c r="AA3692" s="2"/>
      <c r="AB3692" s="23"/>
      <c r="AC3692" s="23"/>
      <c r="AD3692" s="17"/>
      <c r="AE3692" s="10"/>
      <c r="AF3692" s="6"/>
    </row>
    <row r="3693" spans="22:32" x14ac:dyDescent="0.25">
      <c r="V3693" s="10"/>
      <c r="W3693" s="17"/>
      <c r="X3693" s="10"/>
      <c r="Y3693" s="2"/>
      <c r="Z3693" s="2"/>
      <c r="AA3693" s="2"/>
      <c r="AB3693" s="23"/>
      <c r="AC3693" s="23"/>
      <c r="AD3693" s="17"/>
      <c r="AE3693" s="10"/>
      <c r="AF3693" s="6"/>
    </row>
    <row r="3694" spans="22:32" x14ac:dyDescent="0.25">
      <c r="V3694" s="10"/>
      <c r="W3694" s="17"/>
      <c r="X3694" s="10"/>
      <c r="Y3694" s="2"/>
      <c r="Z3694" s="2"/>
      <c r="AA3694" s="2"/>
      <c r="AB3694" s="23"/>
      <c r="AC3694" s="23"/>
      <c r="AD3694" s="17"/>
      <c r="AE3694" s="10"/>
      <c r="AF3694" s="6"/>
    </row>
    <row r="3695" spans="22:32" x14ac:dyDescent="0.25">
      <c r="V3695" s="10"/>
      <c r="W3695" s="17"/>
      <c r="X3695" s="10"/>
      <c r="Y3695" s="2"/>
      <c r="Z3695" s="2"/>
      <c r="AA3695" s="2"/>
      <c r="AB3695" s="23"/>
      <c r="AC3695" s="23"/>
      <c r="AD3695" s="17"/>
      <c r="AE3695" s="10"/>
      <c r="AF3695" s="6"/>
    </row>
    <row r="3696" spans="22:32" x14ac:dyDescent="0.25">
      <c r="V3696" s="10"/>
      <c r="W3696" s="17"/>
      <c r="X3696" s="10"/>
      <c r="Y3696" s="2"/>
      <c r="Z3696" s="2"/>
      <c r="AA3696" s="2"/>
      <c r="AB3696" s="23"/>
      <c r="AC3696" s="23"/>
      <c r="AD3696" s="17"/>
      <c r="AE3696" s="10"/>
      <c r="AF3696" s="6"/>
    </row>
    <row r="3697" spans="22:32" x14ac:dyDescent="0.25">
      <c r="V3697" s="10"/>
      <c r="W3697" s="17"/>
      <c r="X3697" s="10"/>
      <c r="Y3697" s="2"/>
      <c r="Z3697" s="2"/>
      <c r="AA3697" s="2"/>
      <c r="AB3697" s="23"/>
      <c r="AC3697" s="23"/>
      <c r="AD3697" s="17"/>
      <c r="AE3697" s="10"/>
      <c r="AF3697" s="6"/>
    </row>
    <row r="3698" spans="22:32" x14ac:dyDescent="0.25">
      <c r="V3698" s="10"/>
      <c r="W3698" s="17"/>
      <c r="X3698" s="10"/>
      <c r="Y3698" s="2"/>
      <c r="Z3698" s="2"/>
      <c r="AA3698" s="2"/>
      <c r="AB3698" s="23"/>
      <c r="AC3698" s="23"/>
      <c r="AD3698" s="17"/>
      <c r="AE3698" s="10"/>
      <c r="AF3698" s="6"/>
    </row>
    <row r="3699" spans="22:32" x14ac:dyDescent="0.25">
      <c r="V3699" s="10"/>
      <c r="W3699" s="17"/>
      <c r="X3699" s="10"/>
      <c r="Y3699" s="2"/>
      <c r="Z3699" s="2"/>
      <c r="AA3699" s="2"/>
      <c r="AB3699" s="23"/>
      <c r="AC3699" s="23"/>
      <c r="AD3699" s="17"/>
      <c r="AE3699" s="10"/>
      <c r="AF3699" s="6"/>
    </row>
    <row r="3700" spans="22:32" x14ac:dyDescent="0.25">
      <c r="V3700" s="10"/>
      <c r="W3700" s="17"/>
      <c r="X3700" s="10"/>
      <c r="Y3700" s="2"/>
      <c r="Z3700" s="2"/>
      <c r="AA3700" s="2"/>
      <c r="AB3700" s="23"/>
      <c r="AC3700" s="23"/>
      <c r="AD3700" s="17"/>
      <c r="AE3700" s="10"/>
      <c r="AF3700" s="6"/>
    </row>
    <row r="3701" spans="22:32" x14ac:dyDescent="0.25">
      <c r="V3701" s="10"/>
      <c r="W3701" s="17"/>
      <c r="X3701" s="10"/>
      <c r="Y3701" s="2"/>
      <c r="Z3701" s="2"/>
      <c r="AA3701" s="2"/>
      <c r="AB3701" s="23"/>
      <c r="AC3701" s="23"/>
      <c r="AD3701" s="17"/>
      <c r="AE3701" s="10"/>
      <c r="AF3701" s="6"/>
    </row>
    <row r="3702" spans="22:32" x14ac:dyDescent="0.25">
      <c r="V3702" s="10"/>
      <c r="W3702" s="17"/>
      <c r="X3702" s="10"/>
      <c r="Y3702" s="2"/>
      <c r="Z3702" s="2"/>
      <c r="AA3702" s="2"/>
      <c r="AB3702" s="23"/>
      <c r="AC3702" s="23"/>
      <c r="AD3702" s="17"/>
      <c r="AE3702" s="10"/>
      <c r="AF3702" s="6"/>
    </row>
    <row r="3703" spans="22:32" x14ac:dyDescent="0.25">
      <c r="V3703" s="10"/>
      <c r="W3703" s="17"/>
      <c r="X3703" s="10"/>
      <c r="Y3703" s="2"/>
      <c r="Z3703" s="2"/>
      <c r="AA3703" s="2"/>
      <c r="AB3703" s="23"/>
      <c r="AC3703" s="23"/>
      <c r="AD3703" s="17"/>
      <c r="AE3703" s="10"/>
      <c r="AF3703" s="6"/>
    </row>
    <row r="3704" spans="22:32" x14ac:dyDescent="0.25">
      <c r="V3704" s="10"/>
      <c r="W3704" s="17"/>
      <c r="X3704" s="10"/>
      <c r="Y3704" s="2"/>
      <c r="Z3704" s="2"/>
      <c r="AA3704" s="2"/>
      <c r="AB3704" s="23"/>
      <c r="AC3704" s="23"/>
      <c r="AD3704" s="17"/>
      <c r="AE3704" s="10"/>
      <c r="AF3704" s="6"/>
    </row>
    <row r="3705" spans="22:32" x14ac:dyDescent="0.25">
      <c r="V3705" s="10"/>
      <c r="W3705" s="17"/>
      <c r="X3705" s="10"/>
      <c r="Y3705" s="2"/>
      <c r="Z3705" s="2"/>
      <c r="AA3705" s="2"/>
      <c r="AB3705" s="23"/>
      <c r="AC3705" s="23"/>
      <c r="AD3705" s="17"/>
      <c r="AE3705" s="10"/>
      <c r="AF3705" s="6"/>
    </row>
    <row r="3706" spans="22:32" x14ac:dyDescent="0.25">
      <c r="V3706" s="10"/>
      <c r="W3706" s="17"/>
      <c r="X3706" s="10"/>
      <c r="Y3706" s="2"/>
      <c r="Z3706" s="2"/>
      <c r="AA3706" s="2"/>
      <c r="AB3706" s="23"/>
      <c r="AC3706" s="23"/>
      <c r="AD3706" s="17"/>
      <c r="AE3706" s="10"/>
      <c r="AF3706" s="6"/>
    </row>
    <row r="3707" spans="22:32" x14ac:dyDescent="0.25">
      <c r="V3707" s="10"/>
      <c r="W3707" s="17"/>
      <c r="X3707" s="10"/>
      <c r="Y3707" s="2"/>
      <c r="Z3707" s="2"/>
      <c r="AA3707" s="2"/>
      <c r="AB3707" s="23"/>
      <c r="AC3707" s="23"/>
      <c r="AD3707" s="17"/>
      <c r="AE3707" s="10"/>
      <c r="AF3707" s="6"/>
    </row>
    <row r="3708" spans="22:32" x14ac:dyDescent="0.25">
      <c r="V3708" s="10"/>
      <c r="W3708" s="17"/>
      <c r="X3708" s="10"/>
      <c r="Y3708" s="2"/>
      <c r="Z3708" s="2"/>
      <c r="AA3708" s="2"/>
      <c r="AB3708" s="23"/>
      <c r="AC3708" s="23"/>
      <c r="AD3708" s="17"/>
      <c r="AE3708" s="10"/>
      <c r="AF3708" s="6"/>
    </row>
    <row r="3709" spans="22:32" x14ac:dyDescent="0.25">
      <c r="V3709" s="10"/>
      <c r="W3709" s="17"/>
      <c r="X3709" s="10"/>
      <c r="Y3709" s="2"/>
      <c r="Z3709" s="2"/>
      <c r="AA3709" s="2"/>
      <c r="AB3709" s="23"/>
      <c r="AC3709" s="23"/>
      <c r="AD3709" s="17"/>
      <c r="AE3709" s="10"/>
      <c r="AF3709" s="6"/>
    </row>
    <row r="3710" spans="22:32" x14ac:dyDescent="0.25">
      <c r="V3710" s="10"/>
      <c r="W3710" s="17"/>
      <c r="X3710" s="10"/>
      <c r="Y3710" s="2"/>
      <c r="Z3710" s="2"/>
      <c r="AA3710" s="2"/>
      <c r="AB3710" s="23"/>
      <c r="AC3710" s="23"/>
      <c r="AD3710" s="17"/>
      <c r="AE3710" s="10"/>
      <c r="AF3710" s="6"/>
    </row>
    <row r="3711" spans="22:32" x14ac:dyDescent="0.25">
      <c r="V3711" s="10"/>
      <c r="W3711" s="17"/>
      <c r="X3711" s="10"/>
      <c r="Y3711" s="2"/>
      <c r="Z3711" s="2"/>
      <c r="AA3711" s="2"/>
      <c r="AB3711" s="23"/>
      <c r="AC3711" s="23"/>
      <c r="AD3711" s="17"/>
      <c r="AE3711" s="10"/>
      <c r="AF3711" s="6"/>
    </row>
    <row r="3712" spans="22:32" x14ac:dyDescent="0.25">
      <c r="V3712" s="10"/>
      <c r="W3712" s="17"/>
      <c r="X3712" s="10"/>
      <c r="Y3712" s="2"/>
      <c r="Z3712" s="2"/>
      <c r="AA3712" s="2"/>
      <c r="AB3712" s="23"/>
      <c r="AC3712" s="23"/>
      <c r="AD3712" s="17"/>
      <c r="AE3712" s="10"/>
      <c r="AF3712" s="6"/>
    </row>
    <row r="3713" spans="22:32" x14ac:dyDescent="0.25">
      <c r="V3713" s="10"/>
      <c r="W3713" s="17"/>
      <c r="X3713" s="10"/>
      <c r="Y3713" s="2"/>
      <c r="Z3713" s="2"/>
      <c r="AA3713" s="2"/>
      <c r="AB3713" s="23"/>
      <c r="AC3713" s="23"/>
      <c r="AD3713" s="17"/>
      <c r="AE3713" s="10"/>
      <c r="AF3713" s="6"/>
    </row>
    <row r="3714" spans="22:32" x14ac:dyDescent="0.25">
      <c r="V3714" s="10"/>
      <c r="W3714" s="17"/>
      <c r="X3714" s="10"/>
      <c r="Y3714" s="2"/>
      <c r="Z3714" s="2"/>
      <c r="AA3714" s="2"/>
      <c r="AB3714" s="23"/>
      <c r="AC3714" s="23"/>
      <c r="AD3714" s="17"/>
      <c r="AE3714" s="10"/>
      <c r="AF3714" s="6"/>
    </row>
    <row r="3715" spans="22:32" x14ac:dyDescent="0.25">
      <c r="V3715" s="10"/>
      <c r="W3715" s="17"/>
      <c r="X3715" s="10"/>
      <c r="Y3715" s="2"/>
      <c r="Z3715" s="2"/>
      <c r="AA3715" s="2"/>
      <c r="AB3715" s="23"/>
      <c r="AC3715" s="23"/>
      <c r="AD3715" s="17"/>
      <c r="AE3715" s="10"/>
      <c r="AF3715" s="6"/>
    </row>
    <row r="3716" spans="22:32" x14ac:dyDescent="0.25">
      <c r="V3716" s="10"/>
      <c r="W3716" s="17"/>
      <c r="X3716" s="10"/>
      <c r="Y3716" s="2"/>
      <c r="Z3716" s="2"/>
      <c r="AA3716" s="2"/>
      <c r="AB3716" s="23"/>
      <c r="AC3716" s="23"/>
      <c r="AD3716" s="17"/>
      <c r="AE3716" s="10"/>
      <c r="AF3716" s="6"/>
    </row>
    <row r="3717" spans="22:32" x14ac:dyDescent="0.25">
      <c r="V3717" s="10"/>
      <c r="W3717" s="17"/>
      <c r="X3717" s="10"/>
      <c r="Y3717" s="2"/>
      <c r="Z3717" s="2"/>
      <c r="AA3717" s="2"/>
      <c r="AB3717" s="23"/>
      <c r="AC3717" s="23"/>
      <c r="AD3717" s="17"/>
      <c r="AE3717" s="10"/>
      <c r="AF3717" s="6"/>
    </row>
    <row r="3718" spans="22:32" x14ac:dyDescent="0.25">
      <c r="V3718" s="10"/>
      <c r="W3718" s="17"/>
      <c r="X3718" s="10"/>
      <c r="Y3718" s="2"/>
      <c r="Z3718" s="2"/>
      <c r="AA3718" s="2"/>
      <c r="AB3718" s="23"/>
      <c r="AC3718" s="23"/>
      <c r="AD3718" s="17"/>
      <c r="AE3718" s="10"/>
      <c r="AF3718" s="6"/>
    </row>
    <row r="3719" spans="22:32" x14ac:dyDescent="0.25">
      <c r="V3719" s="10"/>
      <c r="W3719" s="17"/>
      <c r="X3719" s="10"/>
      <c r="Y3719" s="2"/>
      <c r="Z3719" s="2"/>
      <c r="AA3719" s="2"/>
      <c r="AB3719" s="23"/>
      <c r="AC3719" s="23"/>
      <c r="AD3719" s="17"/>
      <c r="AE3719" s="10"/>
      <c r="AF3719" s="6"/>
    </row>
    <row r="3720" spans="22:32" x14ac:dyDescent="0.25">
      <c r="V3720" s="10"/>
      <c r="W3720" s="17"/>
      <c r="X3720" s="10"/>
      <c r="Y3720" s="2"/>
      <c r="Z3720" s="2"/>
      <c r="AA3720" s="2"/>
      <c r="AB3720" s="23"/>
      <c r="AC3720" s="23"/>
      <c r="AD3720" s="17"/>
      <c r="AE3720" s="10"/>
      <c r="AF3720" s="6"/>
    </row>
    <row r="3721" spans="22:32" x14ac:dyDescent="0.25">
      <c r="V3721" s="10"/>
      <c r="W3721" s="17"/>
      <c r="X3721" s="10"/>
      <c r="Y3721" s="2"/>
      <c r="Z3721" s="2"/>
      <c r="AA3721" s="2"/>
      <c r="AB3721" s="23"/>
      <c r="AC3721" s="23"/>
      <c r="AD3721" s="17"/>
      <c r="AE3721" s="10"/>
      <c r="AF3721" s="6"/>
    </row>
    <row r="3722" spans="22:32" x14ac:dyDescent="0.25">
      <c r="V3722" s="10"/>
      <c r="W3722" s="17"/>
      <c r="X3722" s="10"/>
      <c r="Y3722" s="2"/>
      <c r="Z3722" s="2"/>
      <c r="AA3722" s="2"/>
      <c r="AB3722" s="23"/>
      <c r="AC3722" s="23"/>
      <c r="AD3722" s="17"/>
      <c r="AE3722" s="10"/>
      <c r="AF3722" s="6"/>
    </row>
    <row r="3723" spans="22:32" x14ac:dyDescent="0.25">
      <c r="V3723" s="10"/>
      <c r="W3723" s="17"/>
      <c r="X3723" s="10"/>
      <c r="Y3723" s="2"/>
      <c r="Z3723" s="2"/>
      <c r="AA3723" s="2"/>
      <c r="AB3723" s="23"/>
      <c r="AC3723" s="23"/>
      <c r="AD3723" s="17"/>
      <c r="AE3723" s="10"/>
      <c r="AF3723" s="6"/>
    </row>
    <row r="3724" spans="22:32" x14ac:dyDescent="0.25">
      <c r="V3724" s="10"/>
      <c r="W3724" s="17"/>
      <c r="X3724" s="10"/>
      <c r="Y3724" s="2"/>
      <c r="Z3724" s="2"/>
      <c r="AA3724" s="2"/>
      <c r="AB3724" s="23"/>
      <c r="AC3724" s="23"/>
      <c r="AD3724" s="17"/>
      <c r="AE3724" s="10"/>
      <c r="AF3724" s="6"/>
    </row>
    <row r="3725" spans="22:32" x14ac:dyDescent="0.25">
      <c r="V3725" s="10"/>
      <c r="W3725" s="17"/>
      <c r="X3725" s="10"/>
      <c r="Y3725" s="2"/>
      <c r="Z3725" s="2"/>
      <c r="AA3725" s="2"/>
      <c r="AB3725" s="23"/>
      <c r="AC3725" s="23"/>
      <c r="AD3725" s="17"/>
      <c r="AE3725" s="10"/>
      <c r="AF3725" s="6"/>
    </row>
    <row r="3726" spans="22:32" x14ac:dyDescent="0.25">
      <c r="V3726" s="10"/>
      <c r="W3726" s="17"/>
      <c r="X3726" s="10"/>
      <c r="Y3726" s="2"/>
      <c r="Z3726" s="2"/>
      <c r="AA3726" s="2"/>
      <c r="AB3726" s="23"/>
      <c r="AC3726" s="23"/>
      <c r="AD3726" s="17"/>
      <c r="AE3726" s="10"/>
      <c r="AF3726" s="6"/>
    </row>
    <row r="3727" spans="22:32" x14ac:dyDescent="0.25">
      <c r="V3727" s="10"/>
      <c r="W3727" s="17"/>
      <c r="X3727" s="10"/>
      <c r="Y3727" s="2"/>
      <c r="Z3727" s="2"/>
      <c r="AA3727" s="2"/>
      <c r="AB3727" s="23"/>
      <c r="AC3727" s="23"/>
      <c r="AD3727" s="17"/>
      <c r="AE3727" s="10"/>
      <c r="AF3727" s="6"/>
    </row>
    <row r="3728" spans="22:32" x14ac:dyDescent="0.25">
      <c r="V3728" s="10"/>
      <c r="W3728" s="17"/>
      <c r="X3728" s="10"/>
      <c r="Y3728" s="2"/>
      <c r="Z3728" s="2"/>
      <c r="AA3728" s="2"/>
      <c r="AB3728" s="23"/>
      <c r="AC3728" s="23"/>
      <c r="AD3728" s="17"/>
      <c r="AE3728" s="10"/>
      <c r="AF3728" s="6"/>
    </row>
    <row r="3729" spans="22:32" x14ac:dyDescent="0.25">
      <c r="V3729" s="10"/>
      <c r="W3729" s="17"/>
      <c r="X3729" s="10"/>
      <c r="Y3729" s="2"/>
      <c r="Z3729" s="2"/>
      <c r="AA3729" s="2"/>
      <c r="AB3729" s="23"/>
      <c r="AC3729" s="23"/>
      <c r="AD3729" s="17"/>
      <c r="AE3729" s="10"/>
      <c r="AF3729" s="6"/>
    </row>
    <row r="3730" spans="22:32" x14ac:dyDescent="0.25">
      <c r="V3730" s="10"/>
      <c r="W3730" s="17"/>
      <c r="X3730" s="10"/>
      <c r="Y3730" s="2"/>
      <c r="Z3730" s="2"/>
      <c r="AA3730" s="2"/>
      <c r="AB3730" s="23"/>
      <c r="AC3730" s="23"/>
      <c r="AD3730" s="17"/>
      <c r="AE3730" s="10"/>
      <c r="AF3730" s="6"/>
    </row>
    <row r="3731" spans="22:32" x14ac:dyDescent="0.25">
      <c r="V3731" s="10"/>
      <c r="W3731" s="17"/>
      <c r="X3731" s="10"/>
      <c r="Y3731" s="2"/>
      <c r="Z3731" s="2"/>
      <c r="AA3731" s="2"/>
      <c r="AB3731" s="23"/>
      <c r="AC3731" s="23"/>
      <c r="AD3731" s="17"/>
      <c r="AE3731" s="10"/>
      <c r="AF3731" s="6"/>
    </row>
    <row r="3732" spans="22:32" x14ac:dyDescent="0.25">
      <c r="V3732" s="10"/>
      <c r="W3732" s="17"/>
      <c r="X3732" s="10"/>
      <c r="Y3732" s="2"/>
      <c r="Z3732" s="2"/>
      <c r="AA3732" s="2"/>
      <c r="AB3732" s="23"/>
      <c r="AC3732" s="23"/>
      <c r="AD3732" s="17"/>
      <c r="AE3732" s="10"/>
      <c r="AF3732" s="6"/>
    </row>
    <row r="3733" spans="22:32" x14ac:dyDescent="0.25">
      <c r="V3733" s="10"/>
      <c r="W3733" s="17"/>
      <c r="X3733" s="10"/>
      <c r="Y3733" s="2"/>
      <c r="Z3733" s="2"/>
      <c r="AA3733" s="2"/>
      <c r="AB3733" s="23"/>
      <c r="AC3733" s="23"/>
      <c r="AD3733" s="17"/>
      <c r="AE3733" s="10"/>
      <c r="AF3733" s="6"/>
    </row>
    <row r="3734" spans="22:32" x14ac:dyDescent="0.25">
      <c r="V3734" s="10"/>
      <c r="W3734" s="17"/>
      <c r="X3734" s="10"/>
      <c r="Y3734" s="2"/>
      <c r="Z3734" s="2"/>
      <c r="AA3734" s="2"/>
      <c r="AB3734" s="23"/>
      <c r="AC3734" s="23"/>
      <c r="AD3734" s="17"/>
      <c r="AE3734" s="10"/>
      <c r="AF3734" s="6"/>
    </row>
    <row r="3735" spans="22:32" x14ac:dyDescent="0.25">
      <c r="V3735" s="10"/>
      <c r="W3735" s="17"/>
      <c r="X3735" s="10"/>
      <c r="Y3735" s="2"/>
      <c r="Z3735" s="2"/>
      <c r="AA3735" s="2"/>
      <c r="AB3735" s="23"/>
      <c r="AC3735" s="23"/>
      <c r="AD3735" s="17"/>
      <c r="AE3735" s="10"/>
      <c r="AF3735" s="6"/>
    </row>
    <row r="3736" spans="22:32" x14ac:dyDescent="0.25">
      <c r="V3736" s="10"/>
      <c r="W3736" s="17"/>
      <c r="X3736" s="10"/>
      <c r="Y3736" s="2"/>
      <c r="Z3736" s="2"/>
      <c r="AA3736" s="2"/>
      <c r="AB3736" s="23"/>
      <c r="AC3736" s="23"/>
      <c r="AD3736" s="17"/>
      <c r="AE3736" s="10"/>
      <c r="AF3736" s="6"/>
    </row>
    <row r="3737" spans="22:32" x14ac:dyDescent="0.25">
      <c r="V3737" s="10"/>
      <c r="W3737" s="17"/>
      <c r="X3737" s="10"/>
      <c r="Y3737" s="2"/>
      <c r="Z3737" s="2"/>
      <c r="AA3737" s="2"/>
      <c r="AB3737" s="23"/>
      <c r="AC3737" s="23"/>
      <c r="AD3737" s="17"/>
      <c r="AE3737" s="10"/>
      <c r="AF3737" s="6"/>
    </row>
    <row r="3738" spans="22:32" x14ac:dyDescent="0.25">
      <c r="V3738" s="10"/>
      <c r="W3738" s="17"/>
      <c r="X3738" s="10"/>
      <c r="Y3738" s="2"/>
      <c r="Z3738" s="2"/>
      <c r="AA3738" s="2"/>
      <c r="AB3738" s="23"/>
      <c r="AC3738" s="23"/>
      <c r="AD3738" s="17"/>
      <c r="AE3738" s="10"/>
      <c r="AF3738" s="6"/>
    </row>
    <row r="3739" spans="22:32" x14ac:dyDescent="0.25">
      <c r="V3739" s="10"/>
      <c r="W3739" s="17"/>
      <c r="X3739" s="10"/>
      <c r="Y3739" s="2"/>
      <c r="Z3739" s="2"/>
      <c r="AA3739" s="2"/>
      <c r="AB3739" s="23"/>
      <c r="AC3739" s="23"/>
      <c r="AD3739" s="17"/>
      <c r="AE3739" s="10"/>
      <c r="AF3739" s="6"/>
    </row>
    <row r="3740" spans="22:32" x14ac:dyDescent="0.25">
      <c r="V3740" s="10"/>
      <c r="W3740" s="17"/>
      <c r="X3740" s="10"/>
      <c r="Y3740" s="2"/>
      <c r="Z3740" s="2"/>
      <c r="AA3740" s="2"/>
      <c r="AB3740" s="23"/>
      <c r="AC3740" s="23"/>
      <c r="AD3740" s="17"/>
      <c r="AE3740" s="10"/>
      <c r="AF3740" s="6"/>
    </row>
    <row r="3741" spans="22:32" x14ac:dyDescent="0.25">
      <c r="V3741" s="10"/>
      <c r="W3741" s="17"/>
      <c r="X3741" s="10"/>
      <c r="Y3741" s="2"/>
      <c r="Z3741" s="2"/>
      <c r="AA3741" s="2"/>
      <c r="AB3741" s="23"/>
      <c r="AC3741" s="23"/>
      <c r="AD3741" s="17"/>
      <c r="AE3741" s="10"/>
      <c r="AF3741" s="6"/>
    </row>
    <row r="3742" spans="22:32" x14ac:dyDescent="0.25">
      <c r="V3742" s="10"/>
      <c r="W3742" s="17"/>
      <c r="X3742" s="10"/>
      <c r="Y3742" s="2"/>
      <c r="Z3742" s="2"/>
      <c r="AA3742" s="2"/>
      <c r="AB3742" s="23"/>
      <c r="AC3742" s="23"/>
      <c r="AD3742" s="17"/>
      <c r="AE3742" s="10"/>
      <c r="AF3742" s="6"/>
    </row>
    <row r="3743" spans="22:32" x14ac:dyDescent="0.25">
      <c r="V3743" s="10"/>
      <c r="W3743" s="17"/>
      <c r="X3743" s="10"/>
      <c r="Y3743" s="2"/>
      <c r="Z3743" s="2"/>
      <c r="AA3743" s="2"/>
      <c r="AB3743" s="23"/>
      <c r="AC3743" s="23"/>
      <c r="AD3743" s="17"/>
      <c r="AE3743" s="10"/>
      <c r="AF3743" s="6"/>
    </row>
    <row r="3744" spans="22:32" x14ac:dyDescent="0.25">
      <c r="V3744" s="10"/>
      <c r="W3744" s="17"/>
      <c r="X3744" s="10"/>
      <c r="Y3744" s="2"/>
      <c r="Z3744" s="2"/>
      <c r="AA3744" s="2"/>
      <c r="AB3744" s="23"/>
      <c r="AC3744" s="23"/>
      <c r="AD3744" s="17"/>
      <c r="AE3744" s="10"/>
      <c r="AF3744" s="6"/>
    </row>
    <row r="3745" spans="22:32" x14ac:dyDescent="0.25">
      <c r="V3745" s="10"/>
      <c r="W3745" s="17"/>
      <c r="X3745" s="10"/>
      <c r="Y3745" s="2"/>
      <c r="Z3745" s="2"/>
      <c r="AA3745" s="2"/>
      <c r="AB3745" s="23"/>
      <c r="AC3745" s="23"/>
      <c r="AD3745" s="17"/>
      <c r="AE3745" s="10"/>
      <c r="AF3745" s="6"/>
    </row>
    <row r="3746" spans="22:32" x14ac:dyDescent="0.25">
      <c r="V3746" s="10"/>
      <c r="W3746" s="17"/>
      <c r="X3746" s="10"/>
      <c r="Y3746" s="2"/>
      <c r="Z3746" s="2"/>
      <c r="AA3746" s="2"/>
      <c r="AB3746" s="23"/>
      <c r="AC3746" s="23"/>
      <c r="AD3746" s="17"/>
      <c r="AE3746" s="10"/>
      <c r="AF3746" s="6"/>
    </row>
    <row r="3747" spans="22:32" x14ac:dyDescent="0.25">
      <c r="V3747" s="10"/>
      <c r="W3747" s="17"/>
      <c r="X3747" s="10"/>
      <c r="Y3747" s="2"/>
      <c r="Z3747" s="2"/>
      <c r="AA3747" s="2"/>
      <c r="AB3747" s="23"/>
      <c r="AC3747" s="23"/>
      <c r="AD3747" s="17"/>
      <c r="AE3747" s="10"/>
      <c r="AF3747" s="6"/>
    </row>
    <row r="3748" spans="22:32" x14ac:dyDescent="0.25">
      <c r="V3748" s="10"/>
      <c r="W3748" s="17"/>
      <c r="X3748" s="10"/>
      <c r="Y3748" s="2"/>
      <c r="Z3748" s="2"/>
      <c r="AA3748" s="2"/>
      <c r="AB3748" s="23"/>
      <c r="AC3748" s="23"/>
      <c r="AD3748" s="17"/>
      <c r="AE3748" s="10"/>
      <c r="AF3748" s="6"/>
    </row>
    <row r="3749" spans="22:32" x14ac:dyDescent="0.25">
      <c r="V3749" s="10"/>
      <c r="W3749" s="17"/>
      <c r="X3749" s="10"/>
      <c r="Y3749" s="2"/>
      <c r="Z3749" s="2"/>
      <c r="AA3749" s="2"/>
      <c r="AB3749" s="23"/>
      <c r="AC3749" s="23"/>
      <c r="AD3749" s="17"/>
      <c r="AE3749" s="10"/>
      <c r="AF3749" s="6"/>
    </row>
    <row r="3750" spans="22:32" x14ac:dyDescent="0.25">
      <c r="V3750" s="10"/>
      <c r="W3750" s="17"/>
      <c r="X3750" s="10"/>
      <c r="Y3750" s="2"/>
      <c r="Z3750" s="2"/>
      <c r="AA3750" s="2"/>
      <c r="AB3750" s="23"/>
      <c r="AC3750" s="23"/>
      <c r="AD3750" s="17"/>
      <c r="AE3750" s="10"/>
      <c r="AF3750" s="6"/>
    </row>
    <row r="3751" spans="22:32" x14ac:dyDescent="0.25">
      <c r="V3751" s="10"/>
      <c r="W3751" s="17"/>
      <c r="X3751" s="10"/>
      <c r="Y3751" s="2"/>
      <c r="Z3751" s="2"/>
      <c r="AA3751" s="2"/>
      <c r="AB3751" s="23"/>
      <c r="AC3751" s="23"/>
      <c r="AD3751" s="17"/>
      <c r="AE3751" s="10"/>
      <c r="AF3751" s="6"/>
    </row>
    <row r="3752" spans="22:32" x14ac:dyDescent="0.25">
      <c r="V3752" s="10"/>
      <c r="W3752" s="17"/>
      <c r="X3752" s="10"/>
      <c r="Y3752" s="2"/>
      <c r="Z3752" s="2"/>
      <c r="AA3752" s="2"/>
      <c r="AB3752" s="23"/>
      <c r="AC3752" s="23"/>
      <c r="AD3752" s="17"/>
      <c r="AE3752" s="10"/>
      <c r="AF3752" s="6"/>
    </row>
    <row r="3753" spans="22:32" x14ac:dyDescent="0.25">
      <c r="V3753" s="10"/>
      <c r="W3753" s="17"/>
      <c r="X3753" s="10"/>
      <c r="Y3753" s="2"/>
      <c r="Z3753" s="2"/>
      <c r="AA3753" s="2"/>
      <c r="AB3753" s="23"/>
      <c r="AC3753" s="23"/>
      <c r="AD3753" s="17"/>
      <c r="AE3753" s="10"/>
      <c r="AF3753" s="6"/>
    </row>
    <row r="3754" spans="22:32" x14ac:dyDescent="0.25">
      <c r="V3754" s="10"/>
      <c r="W3754" s="17"/>
      <c r="X3754" s="10"/>
      <c r="Y3754" s="2"/>
      <c r="Z3754" s="2"/>
      <c r="AA3754" s="2"/>
      <c r="AB3754" s="23"/>
      <c r="AC3754" s="23"/>
      <c r="AD3754" s="17"/>
      <c r="AE3754" s="10"/>
      <c r="AF3754" s="6"/>
    </row>
    <row r="3755" spans="22:32" x14ac:dyDescent="0.25">
      <c r="V3755" s="10"/>
      <c r="W3755" s="17"/>
      <c r="X3755" s="10"/>
      <c r="Y3755" s="2"/>
      <c r="Z3755" s="2"/>
      <c r="AA3755" s="2"/>
      <c r="AB3755" s="23"/>
      <c r="AC3755" s="23"/>
      <c r="AD3755" s="17"/>
      <c r="AE3755" s="10"/>
      <c r="AF3755" s="6"/>
    </row>
    <row r="3756" spans="22:32" x14ac:dyDescent="0.25">
      <c r="V3756" s="10"/>
      <c r="W3756" s="17"/>
      <c r="X3756" s="10"/>
      <c r="Y3756" s="2"/>
      <c r="Z3756" s="2"/>
      <c r="AA3756" s="2"/>
      <c r="AB3756" s="23"/>
      <c r="AC3756" s="23"/>
      <c r="AD3756" s="17"/>
      <c r="AE3756" s="10"/>
      <c r="AF3756" s="6"/>
    </row>
    <row r="3757" spans="22:32" x14ac:dyDescent="0.25">
      <c r="V3757" s="10"/>
      <c r="W3757" s="17"/>
      <c r="X3757" s="10"/>
      <c r="Y3757" s="2"/>
      <c r="Z3757" s="2"/>
      <c r="AA3757" s="2"/>
      <c r="AB3757" s="23"/>
      <c r="AC3757" s="23"/>
      <c r="AD3757" s="17"/>
      <c r="AE3757" s="10"/>
      <c r="AF3757" s="6"/>
    </row>
    <row r="3758" spans="22:32" x14ac:dyDescent="0.25">
      <c r="V3758" s="10"/>
      <c r="W3758" s="17"/>
      <c r="X3758" s="10"/>
      <c r="Y3758" s="2"/>
      <c r="Z3758" s="2"/>
      <c r="AA3758" s="2"/>
      <c r="AB3758" s="23"/>
      <c r="AC3758" s="23"/>
      <c r="AD3758" s="17"/>
      <c r="AE3758" s="10"/>
      <c r="AF3758" s="6"/>
    </row>
    <row r="3759" spans="22:32" x14ac:dyDescent="0.25">
      <c r="V3759" s="10"/>
      <c r="W3759" s="17"/>
      <c r="X3759" s="10"/>
      <c r="Y3759" s="2"/>
      <c r="Z3759" s="2"/>
      <c r="AA3759" s="2"/>
      <c r="AB3759" s="23"/>
      <c r="AC3759" s="23"/>
      <c r="AD3759" s="17"/>
      <c r="AE3759" s="10"/>
      <c r="AF3759" s="6"/>
    </row>
    <row r="3760" spans="22:32" x14ac:dyDescent="0.25">
      <c r="V3760" s="10"/>
      <c r="W3760" s="17"/>
      <c r="X3760" s="10"/>
      <c r="Y3760" s="2"/>
      <c r="Z3760" s="2"/>
      <c r="AA3760" s="2"/>
      <c r="AB3760" s="23"/>
      <c r="AC3760" s="23"/>
      <c r="AD3760" s="17"/>
      <c r="AE3760" s="10"/>
      <c r="AF3760" s="6"/>
    </row>
    <row r="3761" spans="22:32" x14ac:dyDescent="0.25">
      <c r="V3761" s="10"/>
      <c r="W3761" s="17"/>
      <c r="X3761" s="10"/>
      <c r="Y3761" s="2"/>
      <c r="Z3761" s="2"/>
      <c r="AA3761" s="2"/>
      <c r="AB3761" s="23"/>
      <c r="AC3761" s="23"/>
      <c r="AD3761" s="17"/>
      <c r="AE3761" s="10"/>
      <c r="AF3761" s="6"/>
    </row>
    <row r="3762" spans="22:32" x14ac:dyDescent="0.25">
      <c r="V3762" s="10"/>
      <c r="W3762" s="17"/>
      <c r="X3762" s="10"/>
      <c r="Y3762" s="2"/>
      <c r="Z3762" s="2"/>
      <c r="AA3762" s="2"/>
      <c r="AB3762" s="23"/>
      <c r="AC3762" s="23"/>
      <c r="AD3762" s="17"/>
      <c r="AE3762" s="10"/>
      <c r="AF3762" s="6"/>
    </row>
    <row r="3763" spans="22:32" x14ac:dyDescent="0.25">
      <c r="V3763" s="10"/>
      <c r="W3763" s="17"/>
      <c r="X3763" s="10"/>
      <c r="Y3763" s="2"/>
      <c r="Z3763" s="2"/>
      <c r="AA3763" s="2"/>
      <c r="AB3763" s="23"/>
      <c r="AC3763" s="23"/>
      <c r="AD3763" s="17"/>
      <c r="AE3763" s="10"/>
      <c r="AF3763" s="6"/>
    </row>
    <row r="3764" spans="22:32" x14ac:dyDescent="0.25">
      <c r="V3764" s="10"/>
      <c r="W3764" s="17"/>
      <c r="X3764" s="10"/>
      <c r="Y3764" s="2"/>
      <c r="Z3764" s="2"/>
      <c r="AA3764" s="2"/>
      <c r="AB3764" s="23"/>
      <c r="AC3764" s="23"/>
      <c r="AD3764" s="17"/>
      <c r="AE3764" s="10"/>
      <c r="AF3764" s="6"/>
    </row>
    <row r="3765" spans="22:32" x14ac:dyDescent="0.25">
      <c r="V3765" s="10"/>
      <c r="W3765" s="17"/>
      <c r="X3765" s="10"/>
      <c r="Y3765" s="2"/>
      <c r="Z3765" s="2"/>
      <c r="AA3765" s="2"/>
      <c r="AB3765" s="23"/>
      <c r="AC3765" s="23"/>
      <c r="AD3765" s="17"/>
      <c r="AE3765" s="10"/>
      <c r="AF3765" s="6"/>
    </row>
    <row r="3766" spans="22:32" x14ac:dyDescent="0.25">
      <c r="V3766" s="10"/>
      <c r="W3766" s="17"/>
      <c r="X3766" s="10"/>
      <c r="Y3766" s="2"/>
      <c r="Z3766" s="2"/>
      <c r="AA3766" s="2"/>
      <c r="AB3766" s="23"/>
      <c r="AC3766" s="23"/>
      <c r="AD3766" s="17"/>
      <c r="AE3766" s="10"/>
      <c r="AF3766" s="6"/>
    </row>
    <row r="3767" spans="22:32" x14ac:dyDescent="0.25">
      <c r="V3767" s="10"/>
      <c r="W3767" s="17"/>
      <c r="X3767" s="10"/>
      <c r="Y3767" s="2"/>
      <c r="Z3767" s="2"/>
      <c r="AA3767" s="2"/>
      <c r="AB3767" s="23"/>
      <c r="AC3767" s="23"/>
      <c r="AD3767" s="17"/>
      <c r="AE3767" s="10"/>
      <c r="AF3767" s="6"/>
    </row>
    <row r="3768" spans="22:32" x14ac:dyDescent="0.25">
      <c r="V3768" s="10"/>
      <c r="W3768" s="17"/>
      <c r="X3768" s="10"/>
      <c r="Y3768" s="2"/>
      <c r="Z3768" s="2"/>
      <c r="AA3768" s="2"/>
      <c r="AB3768" s="23"/>
      <c r="AC3768" s="23"/>
      <c r="AD3768" s="17"/>
      <c r="AE3768" s="10"/>
      <c r="AF3768" s="6"/>
    </row>
    <row r="3769" spans="22:32" x14ac:dyDescent="0.25">
      <c r="V3769" s="10"/>
      <c r="W3769" s="17"/>
      <c r="X3769" s="10"/>
      <c r="Y3769" s="2"/>
      <c r="Z3769" s="2"/>
      <c r="AA3769" s="2"/>
      <c r="AB3769" s="23"/>
      <c r="AC3769" s="23"/>
      <c r="AD3769" s="17"/>
      <c r="AE3769" s="10"/>
      <c r="AF3769" s="6"/>
    </row>
    <row r="3770" spans="22:32" x14ac:dyDescent="0.25">
      <c r="V3770" s="10"/>
      <c r="W3770" s="17"/>
      <c r="X3770" s="10"/>
      <c r="Y3770" s="2"/>
      <c r="Z3770" s="2"/>
      <c r="AA3770" s="2"/>
      <c r="AB3770" s="23"/>
      <c r="AC3770" s="23"/>
      <c r="AD3770" s="17"/>
      <c r="AE3770" s="10"/>
      <c r="AF3770" s="6"/>
    </row>
    <row r="3771" spans="22:32" x14ac:dyDescent="0.25">
      <c r="V3771" s="10"/>
      <c r="W3771" s="17"/>
      <c r="X3771" s="10"/>
      <c r="Y3771" s="2"/>
      <c r="Z3771" s="2"/>
      <c r="AA3771" s="2"/>
      <c r="AB3771" s="23"/>
      <c r="AC3771" s="23"/>
      <c r="AD3771" s="17"/>
      <c r="AE3771" s="10"/>
      <c r="AF3771" s="6"/>
    </row>
    <row r="3772" spans="22:32" x14ac:dyDescent="0.25">
      <c r="V3772" s="10"/>
      <c r="W3772" s="17"/>
      <c r="X3772" s="10"/>
      <c r="Y3772" s="2"/>
      <c r="Z3772" s="2"/>
      <c r="AA3772" s="2"/>
      <c r="AB3772" s="23"/>
      <c r="AC3772" s="23"/>
      <c r="AD3772" s="17"/>
      <c r="AE3772" s="10"/>
      <c r="AF3772" s="6"/>
    </row>
    <row r="3773" spans="22:32" x14ac:dyDescent="0.25">
      <c r="V3773" s="10"/>
      <c r="W3773" s="17"/>
      <c r="X3773" s="10"/>
      <c r="Y3773" s="2"/>
      <c r="Z3773" s="2"/>
      <c r="AA3773" s="2"/>
      <c r="AB3773" s="23"/>
      <c r="AC3773" s="23"/>
      <c r="AD3773" s="17"/>
      <c r="AE3773" s="10"/>
      <c r="AF3773" s="6"/>
    </row>
    <row r="3774" spans="22:32" x14ac:dyDescent="0.25">
      <c r="V3774" s="10"/>
      <c r="W3774" s="17"/>
      <c r="X3774" s="10"/>
      <c r="Y3774" s="2"/>
      <c r="Z3774" s="2"/>
      <c r="AA3774" s="2"/>
      <c r="AB3774" s="23"/>
      <c r="AC3774" s="23"/>
      <c r="AD3774" s="17"/>
      <c r="AE3774" s="10"/>
      <c r="AF3774" s="6"/>
    </row>
    <row r="3775" spans="22:32" x14ac:dyDescent="0.25">
      <c r="V3775" s="10"/>
      <c r="W3775" s="17"/>
      <c r="X3775" s="10"/>
      <c r="Y3775" s="2"/>
      <c r="Z3775" s="2"/>
      <c r="AA3775" s="2"/>
      <c r="AB3775" s="23"/>
      <c r="AC3775" s="23"/>
      <c r="AD3775" s="17"/>
      <c r="AE3775" s="10"/>
      <c r="AF3775" s="6"/>
    </row>
    <row r="3776" spans="22:32" x14ac:dyDescent="0.25">
      <c r="V3776" s="10"/>
      <c r="W3776" s="17"/>
      <c r="X3776" s="10"/>
      <c r="Y3776" s="2"/>
      <c r="Z3776" s="2"/>
      <c r="AA3776" s="2"/>
      <c r="AB3776" s="23"/>
      <c r="AC3776" s="23"/>
      <c r="AD3776" s="17"/>
      <c r="AE3776" s="10"/>
      <c r="AF3776" s="6"/>
    </row>
    <row r="3777" spans="22:32" x14ac:dyDescent="0.25">
      <c r="V3777" s="10"/>
      <c r="W3777" s="17"/>
      <c r="X3777" s="10"/>
      <c r="Y3777" s="2"/>
      <c r="Z3777" s="2"/>
      <c r="AA3777" s="2"/>
      <c r="AB3777" s="23"/>
      <c r="AC3777" s="23"/>
      <c r="AD3777" s="17"/>
      <c r="AE3777" s="10"/>
      <c r="AF3777" s="6"/>
    </row>
    <row r="3778" spans="22:32" x14ac:dyDescent="0.25">
      <c r="V3778" s="10"/>
      <c r="W3778" s="17"/>
      <c r="X3778" s="10"/>
      <c r="Y3778" s="2"/>
      <c r="Z3778" s="2"/>
      <c r="AA3778" s="2"/>
      <c r="AB3778" s="23"/>
      <c r="AC3778" s="23"/>
      <c r="AD3778" s="17"/>
      <c r="AE3778" s="10"/>
      <c r="AF3778" s="6"/>
    </row>
    <row r="3779" spans="22:32" x14ac:dyDescent="0.25">
      <c r="V3779" s="10"/>
      <c r="W3779" s="17"/>
      <c r="X3779" s="10"/>
      <c r="Y3779" s="2"/>
      <c r="Z3779" s="2"/>
      <c r="AA3779" s="2"/>
      <c r="AB3779" s="23"/>
      <c r="AC3779" s="23"/>
      <c r="AD3779" s="17"/>
      <c r="AE3779" s="10"/>
      <c r="AF3779" s="6"/>
    </row>
    <row r="3780" spans="22:32" x14ac:dyDescent="0.25">
      <c r="V3780" s="10"/>
      <c r="W3780" s="17"/>
      <c r="X3780" s="10"/>
      <c r="Y3780" s="2"/>
      <c r="Z3780" s="2"/>
      <c r="AA3780" s="2"/>
      <c r="AB3780" s="23"/>
      <c r="AC3780" s="23"/>
      <c r="AD3780" s="17"/>
      <c r="AE3780" s="10"/>
      <c r="AF3780" s="6"/>
    </row>
    <row r="3781" spans="22:32" x14ac:dyDescent="0.25">
      <c r="V3781" s="10"/>
      <c r="W3781" s="17"/>
      <c r="X3781" s="10"/>
      <c r="Y3781" s="2"/>
      <c r="Z3781" s="2"/>
      <c r="AA3781" s="2"/>
      <c r="AB3781" s="23"/>
      <c r="AC3781" s="23"/>
      <c r="AD3781" s="17"/>
      <c r="AE3781" s="10"/>
      <c r="AF3781" s="6"/>
    </row>
    <row r="3782" spans="22:32" x14ac:dyDescent="0.25">
      <c r="V3782" s="10"/>
      <c r="W3782" s="17"/>
      <c r="X3782" s="10"/>
      <c r="Y3782" s="2"/>
      <c r="Z3782" s="2"/>
      <c r="AA3782" s="2"/>
      <c r="AB3782" s="23"/>
      <c r="AC3782" s="23"/>
      <c r="AD3782" s="17"/>
      <c r="AE3782" s="10"/>
      <c r="AF3782" s="6"/>
    </row>
    <row r="3783" spans="22:32" x14ac:dyDescent="0.25">
      <c r="V3783" s="10"/>
      <c r="W3783" s="17"/>
      <c r="X3783" s="10"/>
      <c r="Y3783" s="2"/>
      <c r="Z3783" s="2"/>
      <c r="AA3783" s="2"/>
      <c r="AB3783" s="23"/>
      <c r="AC3783" s="23"/>
      <c r="AD3783" s="17"/>
      <c r="AE3783" s="10"/>
      <c r="AF3783" s="6"/>
    </row>
    <row r="3784" spans="22:32" x14ac:dyDescent="0.25">
      <c r="V3784" s="10"/>
      <c r="W3784" s="17"/>
      <c r="X3784" s="10"/>
      <c r="Y3784" s="2"/>
      <c r="Z3784" s="2"/>
      <c r="AA3784" s="2"/>
      <c r="AB3784" s="23"/>
      <c r="AC3784" s="23"/>
      <c r="AD3784" s="17"/>
      <c r="AE3784" s="10"/>
      <c r="AF3784" s="6"/>
    </row>
    <row r="3785" spans="22:32" x14ac:dyDescent="0.25">
      <c r="V3785" s="10"/>
      <c r="W3785" s="17"/>
      <c r="X3785" s="10"/>
      <c r="Y3785" s="2"/>
      <c r="Z3785" s="2"/>
      <c r="AA3785" s="2"/>
      <c r="AB3785" s="23"/>
      <c r="AC3785" s="23"/>
      <c r="AD3785" s="17"/>
      <c r="AE3785" s="10"/>
      <c r="AF3785" s="6"/>
    </row>
    <row r="3786" spans="22:32" x14ac:dyDescent="0.25">
      <c r="V3786" s="10"/>
      <c r="W3786" s="17"/>
      <c r="X3786" s="10"/>
      <c r="Y3786" s="2"/>
      <c r="Z3786" s="2"/>
      <c r="AA3786" s="2"/>
      <c r="AB3786" s="23"/>
      <c r="AC3786" s="23"/>
      <c r="AD3786" s="17"/>
      <c r="AE3786" s="10"/>
      <c r="AF3786" s="6"/>
    </row>
    <row r="3787" spans="22:32" x14ac:dyDescent="0.25">
      <c r="V3787" s="10"/>
      <c r="W3787" s="17"/>
      <c r="X3787" s="10"/>
      <c r="Y3787" s="2"/>
      <c r="Z3787" s="2"/>
      <c r="AA3787" s="2"/>
      <c r="AB3787" s="23"/>
      <c r="AC3787" s="23"/>
      <c r="AD3787" s="17"/>
      <c r="AE3787" s="10"/>
      <c r="AF3787" s="6"/>
    </row>
    <row r="3788" spans="22:32" x14ac:dyDescent="0.25">
      <c r="V3788" s="10"/>
      <c r="W3788" s="17"/>
      <c r="X3788" s="10"/>
      <c r="Y3788" s="2"/>
      <c r="Z3788" s="2"/>
      <c r="AA3788" s="2"/>
      <c r="AB3788" s="23"/>
      <c r="AC3788" s="23"/>
      <c r="AD3788" s="17"/>
      <c r="AE3788" s="10"/>
      <c r="AF3788" s="6"/>
    </row>
    <row r="3789" spans="22:32" x14ac:dyDescent="0.25">
      <c r="V3789" s="10"/>
      <c r="W3789" s="17"/>
      <c r="X3789" s="10"/>
      <c r="Y3789" s="2"/>
      <c r="Z3789" s="2"/>
      <c r="AA3789" s="2"/>
      <c r="AB3789" s="23"/>
      <c r="AC3789" s="23"/>
      <c r="AD3789" s="17"/>
      <c r="AE3789" s="10"/>
      <c r="AF3789" s="6"/>
    </row>
    <row r="3790" spans="22:32" x14ac:dyDescent="0.25">
      <c r="V3790" s="10"/>
      <c r="W3790" s="17"/>
      <c r="X3790" s="10"/>
      <c r="Y3790" s="2"/>
      <c r="Z3790" s="2"/>
      <c r="AA3790" s="2"/>
      <c r="AB3790" s="23"/>
      <c r="AC3790" s="23"/>
      <c r="AD3790" s="17"/>
      <c r="AE3790" s="10"/>
      <c r="AF3790" s="6"/>
    </row>
    <row r="3791" spans="22:32" x14ac:dyDescent="0.25">
      <c r="V3791" s="10"/>
      <c r="W3791" s="17"/>
      <c r="X3791" s="10"/>
      <c r="Y3791" s="2"/>
      <c r="Z3791" s="2"/>
      <c r="AA3791" s="2"/>
      <c r="AB3791" s="23"/>
      <c r="AC3791" s="23"/>
      <c r="AD3791" s="17"/>
      <c r="AE3791" s="10"/>
      <c r="AF3791" s="6"/>
    </row>
    <row r="3792" spans="22:32" x14ac:dyDescent="0.25">
      <c r="V3792" s="10"/>
      <c r="W3792" s="17"/>
      <c r="X3792" s="10"/>
      <c r="Y3792" s="2"/>
      <c r="Z3792" s="2"/>
      <c r="AA3792" s="2"/>
      <c r="AB3792" s="23"/>
      <c r="AC3792" s="23"/>
      <c r="AD3792" s="17"/>
      <c r="AE3792" s="10"/>
      <c r="AF3792" s="6"/>
    </row>
    <row r="3793" spans="22:32" x14ac:dyDescent="0.25">
      <c r="V3793" s="10"/>
      <c r="W3793" s="17"/>
      <c r="X3793" s="10"/>
      <c r="Y3793" s="2"/>
      <c r="Z3793" s="2"/>
      <c r="AA3793" s="2"/>
      <c r="AB3793" s="23"/>
      <c r="AC3793" s="23"/>
      <c r="AD3793" s="17"/>
      <c r="AE3793" s="10"/>
      <c r="AF3793" s="6"/>
    </row>
    <row r="3794" spans="22:32" x14ac:dyDescent="0.25">
      <c r="V3794" s="10"/>
      <c r="W3794" s="17"/>
      <c r="X3794" s="10"/>
      <c r="Y3794" s="2"/>
      <c r="Z3794" s="2"/>
      <c r="AA3794" s="2"/>
      <c r="AB3794" s="23"/>
      <c r="AC3794" s="23"/>
      <c r="AD3794" s="17"/>
      <c r="AE3794" s="10"/>
      <c r="AF3794" s="6"/>
    </row>
    <row r="3795" spans="22:32" x14ac:dyDescent="0.25">
      <c r="V3795" s="10"/>
      <c r="W3795" s="17"/>
      <c r="X3795" s="10"/>
      <c r="Y3795" s="2"/>
      <c r="Z3795" s="2"/>
      <c r="AA3795" s="2"/>
      <c r="AB3795" s="23"/>
      <c r="AC3795" s="23"/>
      <c r="AD3795" s="17"/>
      <c r="AE3795" s="10"/>
      <c r="AF3795" s="6"/>
    </row>
    <row r="3796" spans="22:32" x14ac:dyDescent="0.25">
      <c r="V3796" s="10"/>
      <c r="W3796" s="17"/>
      <c r="X3796" s="10"/>
      <c r="Y3796" s="2"/>
      <c r="Z3796" s="2"/>
      <c r="AA3796" s="2"/>
      <c r="AB3796" s="23"/>
      <c r="AC3796" s="23"/>
      <c r="AD3796" s="17"/>
      <c r="AE3796" s="10"/>
      <c r="AF3796" s="6"/>
    </row>
    <row r="3797" spans="22:32" x14ac:dyDescent="0.25">
      <c r="V3797" s="10"/>
      <c r="W3797" s="17"/>
      <c r="X3797" s="10"/>
      <c r="Y3797" s="2"/>
      <c r="Z3797" s="2"/>
      <c r="AA3797" s="2"/>
      <c r="AB3797" s="23"/>
      <c r="AC3797" s="23"/>
      <c r="AD3797" s="17"/>
      <c r="AE3797" s="10"/>
      <c r="AF3797" s="6"/>
    </row>
    <row r="3798" spans="22:32" x14ac:dyDescent="0.25">
      <c r="V3798" s="10"/>
      <c r="W3798" s="17"/>
      <c r="X3798" s="10"/>
      <c r="Y3798" s="2"/>
      <c r="Z3798" s="2"/>
      <c r="AA3798" s="2"/>
      <c r="AB3798" s="23"/>
      <c r="AC3798" s="23"/>
      <c r="AD3798" s="17"/>
      <c r="AE3798" s="10"/>
      <c r="AF3798" s="6"/>
    </row>
    <row r="3799" spans="22:32" x14ac:dyDescent="0.25">
      <c r="V3799" s="10"/>
      <c r="W3799" s="17"/>
      <c r="X3799" s="10"/>
      <c r="Y3799" s="2"/>
      <c r="Z3799" s="2"/>
      <c r="AA3799" s="2"/>
      <c r="AB3799" s="23"/>
      <c r="AC3799" s="23"/>
      <c r="AD3799" s="17"/>
      <c r="AE3799" s="10"/>
      <c r="AF3799" s="6"/>
    </row>
    <row r="3800" spans="22:32" x14ac:dyDescent="0.25">
      <c r="V3800" s="10"/>
      <c r="W3800" s="17"/>
      <c r="X3800" s="10"/>
      <c r="Y3800" s="2"/>
      <c r="Z3800" s="2"/>
      <c r="AA3800" s="2"/>
      <c r="AB3800" s="23"/>
      <c r="AC3800" s="23"/>
      <c r="AD3800" s="17"/>
      <c r="AE3800" s="10"/>
      <c r="AF3800" s="6"/>
    </row>
    <row r="3801" spans="22:32" x14ac:dyDescent="0.25">
      <c r="V3801" s="10"/>
      <c r="W3801" s="17"/>
      <c r="X3801" s="10"/>
      <c r="Y3801" s="2"/>
      <c r="Z3801" s="2"/>
      <c r="AA3801" s="2"/>
      <c r="AB3801" s="23"/>
      <c r="AC3801" s="23"/>
      <c r="AD3801" s="17"/>
      <c r="AE3801" s="10"/>
      <c r="AF3801" s="6"/>
    </row>
    <row r="3802" spans="22:32" x14ac:dyDescent="0.25">
      <c r="V3802" s="10"/>
      <c r="W3802" s="17"/>
      <c r="X3802" s="10"/>
      <c r="Y3802" s="2"/>
      <c r="Z3802" s="2"/>
      <c r="AA3802" s="2"/>
      <c r="AB3802" s="23"/>
      <c r="AC3802" s="23"/>
      <c r="AD3802" s="17"/>
      <c r="AE3802" s="10"/>
      <c r="AF3802" s="6"/>
    </row>
    <row r="3803" spans="22:32" x14ac:dyDescent="0.25">
      <c r="V3803" s="10"/>
      <c r="W3803" s="17"/>
      <c r="X3803" s="10"/>
      <c r="Y3803" s="2"/>
      <c r="Z3803" s="2"/>
      <c r="AA3803" s="2"/>
      <c r="AB3803" s="23"/>
      <c r="AC3803" s="23"/>
      <c r="AD3803" s="17"/>
      <c r="AE3803" s="10"/>
      <c r="AF3803" s="6"/>
    </row>
    <row r="3804" spans="22:32" x14ac:dyDescent="0.25">
      <c r="V3804" s="10"/>
      <c r="W3804" s="17"/>
      <c r="X3804" s="10"/>
      <c r="Y3804" s="2"/>
      <c r="Z3804" s="2"/>
      <c r="AA3804" s="2"/>
      <c r="AB3804" s="23"/>
      <c r="AC3804" s="23"/>
      <c r="AD3804" s="17"/>
      <c r="AE3804" s="10"/>
      <c r="AF3804" s="6"/>
    </row>
    <row r="3805" spans="22:32" x14ac:dyDescent="0.25">
      <c r="V3805" s="10"/>
      <c r="W3805" s="17"/>
      <c r="X3805" s="10"/>
      <c r="Y3805" s="2"/>
      <c r="Z3805" s="2"/>
      <c r="AA3805" s="2"/>
      <c r="AB3805" s="23"/>
      <c r="AC3805" s="23"/>
      <c r="AD3805" s="17"/>
      <c r="AE3805" s="10"/>
      <c r="AF3805" s="6"/>
    </row>
    <row r="3806" spans="22:32" x14ac:dyDescent="0.25">
      <c r="V3806" s="10"/>
      <c r="W3806" s="17"/>
      <c r="X3806" s="10"/>
      <c r="Y3806" s="2"/>
      <c r="Z3806" s="2"/>
      <c r="AA3806" s="2"/>
      <c r="AB3806" s="23"/>
      <c r="AC3806" s="23"/>
      <c r="AD3806" s="17"/>
      <c r="AE3806" s="10"/>
      <c r="AF3806" s="6"/>
    </row>
    <row r="3807" spans="22:32" x14ac:dyDescent="0.25">
      <c r="V3807" s="10"/>
      <c r="W3807" s="17"/>
      <c r="X3807" s="10"/>
      <c r="Y3807" s="2"/>
      <c r="Z3807" s="2"/>
      <c r="AA3807" s="2"/>
      <c r="AB3807" s="23"/>
      <c r="AC3807" s="23"/>
      <c r="AD3807" s="17"/>
      <c r="AE3807" s="10"/>
      <c r="AF3807" s="6"/>
    </row>
    <row r="3808" spans="22:32" x14ac:dyDescent="0.25">
      <c r="V3808" s="10"/>
      <c r="W3808" s="17"/>
      <c r="X3808" s="10"/>
      <c r="Y3808" s="2"/>
      <c r="Z3808" s="2"/>
      <c r="AA3808" s="2"/>
      <c r="AB3808" s="23"/>
      <c r="AC3808" s="23"/>
      <c r="AD3808" s="17"/>
      <c r="AE3808" s="10"/>
      <c r="AF3808" s="6"/>
    </row>
    <row r="3809" spans="22:32" x14ac:dyDescent="0.25">
      <c r="V3809" s="10"/>
      <c r="W3809" s="17"/>
      <c r="X3809" s="10"/>
      <c r="Y3809" s="2"/>
      <c r="Z3809" s="2"/>
      <c r="AA3809" s="2"/>
      <c r="AB3809" s="23"/>
      <c r="AC3809" s="23"/>
      <c r="AD3809" s="17"/>
      <c r="AE3809" s="10"/>
      <c r="AF3809" s="6"/>
    </row>
    <row r="3810" spans="22:32" x14ac:dyDescent="0.25">
      <c r="V3810" s="10"/>
      <c r="W3810" s="17"/>
      <c r="X3810" s="10"/>
      <c r="Y3810" s="2"/>
      <c r="Z3810" s="2"/>
      <c r="AA3810" s="2"/>
      <c r="AB3810" s="23"/>
      <c r="AC3810" s="23"/>
      <c r="AD3810" s="17"/>
      <c r="AE3810" s="10"/>
      <c r="AF3810" s="6"/>
    </row>
    <row r="3811" spans="22:32" x14ac:dyDescent="0.25">
      <c r="V3811" s="10"/>
      <c r="W3811" s="17"/>
      <c r="X3811" s="10"/>
      <c r="Y3811" s="2"/>
      <c r="Z3811" s="2"/>
      <c r="AA3811" s="2"/>
      <c r="AB3811" s="23"/>
      <c r="AC3811" s="23"/>
      <c r="AD3811" s="17"/>
      <c r="AE3811" s="10"/>
      <c r="AF3811" s="6"/>
    </row>
    <row r="3812" spans="22:32" x14ac:dyDescent="0.25">
      <c r="V3812" s="10"/>
      <c r="W3812" s="17"/>
      <c r="X3812" s="10"/>
      <c r="Y3812" s="2"/>
      <c r="Z3812" s="2"/>
      <c r="AA3812" s="2"/>
      <c r="AB3812" s="23"/>
      <c r="AC3812" s="23"/>
      <c r="AD3812" s="17"/>
      <c r="AE3812" s="10"/>
      <c r="AF3812" s="6"/>
    </row>
    <row r="3813" spans="22:32" x14ac:dyDescent="0.25">
      <c r="V3813" s="10"/>
      <c r="W3813" s="17"/>
      <c r="X3813" s="10"/>
      <c r="Y3813" s="2"/>
      <c r="Z3813" s="2"/>
      <c r="AA3813" s="2"/>
      <c r="AB3813" s="23"/>
      <c r="AC3813" s="23"/>
      <c r="AD3813" s="17"/>
      <c r="AE3813" s="10"/>
      <c r="AF3813" s="6"/>
    </row>
    <row r="3814" spans="22:32" x14ac:dyDescent="0.25">
      <c r="V3814" s="10"/>
      <c r="W3814" s="17"/>
      <c r="X3814" s="10"/>
      <c r="Y3814" s="2"/>
      <c r="Z3814" s="2"/>
      <c r="AA3814" s="2"/>
      <c r="AB3814" s="23"/>
      <c r="AC3814" s="23"/>
      <c r="AD3814" s="17"/>
      <c r="AE3814" s="10"/>
      <c r="AF3814" s="6"/>
    </row>
    <row r="3815" spans="22:32" x14ac:dyDescent="0.25">
      <c r="V3815" s="10"/>
      <c r="W3815" s="17"/>
      <c r="X3815" s="10"/>
      <c r="Y3815" s="2"/>
      <c r="Z3815" s="2"/>
      <c r="AA3815" s="2"/>
      <c r="AB3815" s="23"/>
      <c r="AC3815" s="23"/>
      <c r="AD3815" s="17"/>
      <c r="AE3815" s="10"/>
      <c r="AF3815" s="6"/>
    </row>
    <row r="3816" spans="22:32" x14ac:dyDescent="0.25">
      <c r="V3816" s="10"/>
      <c r="W3816" s="17"/>
      <c r="X3816" s="10"/>
      <c r="Y3816" s="2"/>
      <c r="Z3816" s="2"/>
      <c r="AA3816" s="2"/>
      <c r="AB3816" s="23"/>
      <c r="AC3816" s="23"/>
      <c r="AD3816" s="17"/>
      <c r="AE3816" s="10"/>
      <c r="AF3816" s="6"/>
    </row>
    <row r="3817" spans="22:32" x14ac:dyDescent="0.25">
      <c r="V3817" s="10"/>
      <c r="W3817" s="17"/>
      <c r="X3817" s="10"/>
      <c r="Y3817" s="2"/>
      <c r="Z3817" s="2"/>
      <c r="AA3817" s="2"/>
      <c r="AB3817" s="23"/>
      <c r="AC3817" s="23"/>
      <c r="AD3817" s="17"/>
      <c r="AE3817" s="10"/>
      <c r="AF3817" s="6"/>
    </row>
    <row r="3818" spans="22:32" x14ac:dyDescent="0.25">
      <c r="V3818" s="10"/>
      <c r="W3818" s="17"/>
      <c r="X3818" s="10"/>
      <c r="Y3818" s="2"/>
      <c r="Z3818" s="2"/>
      <c r="AA3818" s="2"/>
      <c r="AB3818" s="23"/>
      <c r="AC3818" s="23"/>
      <c r="AD3818" s="17"/>
      <c r="AE3818" s="10"/>
      <c r="AF3818" s="6"/>
    </row>
    <row r="3819" spans="22:32" x14ac:dyDescent="0.25">
      <c r="V3819" s="10"/>
      <c r="W3819" s="17"/>
      <c r="X3819" s="10"/>
      <c r="Y3819" s="2"/>
      <c r="Z3819" s="2"/>
      <c r="AA3819" s="2"/>
      <c r="AB3819" s="23"/>
      <c r="AC3819" s="23"/>
      <c r="AD3819" s="17"/>
      <c r="AE3819" s="10"/>
      <c r="AF3819" s="6"/>
    </row>
    <row r="3820" spans="22:32" x14ac:dyDescent="0.25">
      <c r="V3820" s="10"/>
      <c r="W3820" s="17"/>
      <c r="X3820" s="10"/>
      <c r="Y3820" s="2"/>
      <c r="Z3820" s="2"/>
      <c r="AA3820" s="2"/>
      <c r="AB3820" s="23"/>
      <c r="AC3820" s="23"/>
      <c r="AD3820" s="17"/>
      <c r="AE3820" s="10"/>
      <c r="AF3820" s="6"/>
    </row>
    <row r="3821" spans="22:32" x14ac:dyDescent="0.25">
      <c r="V3821" s="10"/>
      <c r="W3821" s="17"/>
      <c r="X3821" s="10"/>
      <c r="Y3821" s="2"/>
      <c r="Z3821" s="2"/>
      <c r="AA3821" s="2"/>
      <c r="AB3821" s="23"/>
      <c r="AC3821" s="23"/>
      <c r="AD3821" s="17"/>
      <c r="AE3821" s="10"/>
      <c r="AF3821" s="6"/>
    </row>
    <row r="3822" spans="22:32" x14ac:dyDescent="0.25">
      <c r="V3822" s="10"/>
      <c r="W3822" s="17"/>
      <c r="X3822" s="10"/>
      <c r="Y3822" s="2"/>
      <c r="Z3822" s="2"/>
      <c r="AA3822" s="2"/>
      <c r="AB3822" s="23"/>
      <c r="AC3822" s="23"/>
      <c r="AD3822" s="17"/>
      <c r="AE3822" s="10"/>
      <c r="AF3822" s="6"/>
    </row>
    <row r="3823" spans="22:32" x14ac:dyDescent="0.25">
      <c r="V3823" s="10"/>
      <c r="W3823" s="17"/>
      <c r="X3823" s="10"/>
      <c r="Y3823" s="2"/>
      <c r="Z3823" s="2"/>
      <c r="AA3823" s="2"/>
      <c r="AB3823" s="23"/>
      <c r="AC3823" s="23"/>
      <c r="AD3823" s="17"/>
      <c r="AE3823" s="10"/>
      <c r="AF3823" s="6"/>
    </row>
    <row r="3824" spans="22:32" x14ac:dyDescent="0.25">
      <c r="V3824" s="10"/>
      <c r="W3824" s="17"/>
      <c r="X3824" s="10"/>
      <c r="Y3824" s="2"/>
      <c r="Z3824" s="2"/>
      <c r="AA3824" s="2"/>
      <c r="AB3824" s="23"/>
      <c r="AC3824" s="23"/>
      <c r="AD3824" s="17"/>
      <c r="AE3824" s="10"/>
      <c r="AF3824" s="6"/>
    </row>
    <row r="3825" spans="22:32" x14ac:dyDescent="0.25">
      <c r="V3825" s="10"/>
      <c r="W3825" s="17"/>
      <c r="X3825" s="10"/>
      <c r="Y3825" s="2"/>
      <c r="Z3825" s="2"/>
      <c r="AA3825" s="2"/>
      <c r="AB3825" s="23"/>
      <c r="AC3825" s="23"/>
      <c r="AD3825" s="17"/>
      <c r="AE3825" s="10"/>
      <c r="AF3825" s="6"/>
    </row>
    <row r="3826" spans="22:32" x14ac:dyDescent="0.25">
      <c r="V3826" s="10"/>
      <c r="W3826" s="17"/>
      <c r="X3826" s="10"/>
      <c r="Y3826" s="2"/>
      <c r="Z3826" s="2"/>
      <c r="AA3826" s="2"/>
      <c r="AB3826" s="23"/>
      <c r="AC3826" s="23"/>
      <c r="AD3826" s="17"/>
      <c r="AE3826" s="10"/>
      <c r="AF3826" s="6"/>
    </row>
    <row r="3827" spans="22:32" x14ac:dyDescent="0.25">
      <c r="V3827" s="10"/>
      <c r="W3827" s="17"/>
      <c r="X3827" s="10"/>
      <c r="Y3827" s="2"/>
      <c r="Z3827" s="2"/>
      <c r="AA3827" s="2"/>
      <c r="AB3827" s="23"/>
      <c r="AC3827" s="23"/>
      <c r="AD3827" s="17"/>
      <c r="AE3827" s="10"/>
      <c r="AF3827" s="6"/>
    </row>
    <row r="3828" spans="22:32" x14ac:dyDescent="0.25">
      <c r="V3828" s="10"/>
      <c r="W3828" s="17"/>
      <c r="X3828" s="10"/>
      <c r="Y3828" s="2"/>
      <c r="Z3828" s="2"/>
      <c r="AA3828" s="2"/>
      <c r="AB3828" s="23"/>
      <c r="AC3828" s="23"/>
      <c r="AD3828" s="17"/>
      <c r="AE3828" s="10"/>
      <c r="AF3828" s="6"/>
    </row>
    <row r="3829" spans="22:32" x14ac:dyDescent="0.25">
      <c r="V3829" s="10"/>
      <c r="W3829" s="17"/>
      <c r="X3829" s="10"/>
      <c r="Y3829" s="2"/>
      <c r="Z3829" s="2"/>
      <c r="AA3829" s="2"/>
      <c r="AB3829" s="23"/>
      <c r="AC3829" s="23"/>
      <c r="AD3829" s="17"/>
      <c r="AE3829" s="10"/>
      <c r="AF3829" s="6"/>
    </row>
    <row r="3830" spans="22:32" x14ac:dyDescent="0.25">
      <c r="V3830" s="10"/>
      <c r="W3830" s="17"/>
      <c r="X3830" s="10"/>
      <c r="Y3830" s="2"/>
      <c r="Z3830" s="2"/>
      <c r="AA3830" s="2"/>
      <c r="AB3830" s="23"/>
      <c r="AC3830" s="23"/>
      <c r="AD3830" s="17"/>
      <c r="AE3830" s="10"/>
      <c r="AF3830" s="6"/>
    </row>
    <row r="3831" spans="22:32" x14ac:dyDescent="0.25">
      <c r="V3831" s="10"/>
      <c r="W3831" s="17"/>
      <c r="X3831" s="10"/>
      <c r="Y3831" s="2"/>
      <c r="Z3831" s="2"/>
      <c r="AA3831" s="2"/>
      <c r="AB3831" s="23"/>
      <c r="AC3831" s="23"/>
      <c r="AD3831" s="17"/>
      <c r="AE3831" s="10"/>
      <c r="AF3831" s="6"/>
    </row>
    <row r="3832" spans="22:32" x14ac:dyDescent="0.25">
      <c r="V3832" s="10"/>
      <c r="W3832" s="17"/>
      <c r="X3832" s="10"/>
      <c r="Y3832" s="2"/>
      <c r="Z3832" s="2"/>
      <c r="AA3832" s="2"/>
      <c r="AB3832" s="23"/>
      <c r="AC3832" s="23"/>
      <c r="AD3832" s="17"/>
      <c r="AE3832" s="10"/>
      <c r="AF3832" s="6"/>
    </row>
    <row r="3833" spans="22:32" x14ac:dyDescent="0.25">
      <c r="V3833" s="10"/>
      <c r="W3833" s="17"/>
      <c r="X3833" s="10"/>
      <c r="Y3833" s="2"/>
      <c r="Z3833" s="2"/>
      <c r="AA3833" s="2"/>
      <c r="AB3833" s="23"/>
      <c r="AC3833" s="23"/>
      <c r="AD3833" s="17"/>
      <c r="AE3833" s="10"/>
      <c r="AF3833" s="6"/>
    </row>
    <row r="3834" spans="22:32" x14ac:dyDescent="0.25">
      <c r="V3834" s="10"/>
      <c r="W3834" s="17"/>
      <c r="X3834" s="10"/>
      <c r="Y3834" s="2"/>
      <c r="Z3834" s="2"/>
      <c r="AA3834" s="2"/>
      <c r="AB3834" s="23"/>
      <c r="AC3834" s="23"/>
      <c r="AD3834" s="17"/>
      <c r="AE3834" s="10"/>
      <c r="AF3834" s="6"/>
    </row>
    <row r="3835" spans="22:32" x14ac:dyDescent="0.25">
      <c r="V3835" s="10"/>
      <c r="W3835" s="17"/>
      <c r="X3835" s="10"/>
      <c r="Y3835" s="2"/>
      <c r="Z3835" s="2"/>
      <c r="AA3835" s="2"/>
      <c r="AB3835" s="23"/>
      <c r="AC3835" s="23"/>
      <c r="AD3835" s="17"/>
      <c r="AE3835" s="10"/>
      <c r="AF3835" s="6"/>
    </row>
    <row r="3836" spans="22:32" x14ac:dyDescent="0.25">
      <c r="V3836" s="10"/>
      <c r="W3836" s="17"/>
      <c r="X3836" s="10"/>
      <c r="Y3836" s="2"/>
      <c r="Z3836" s="2"/>
      <c r="AA3836" s="2"/>
      <c r="AB3836" s="23"/>
      <c r="AC3836" s="23"/>
      <c r="AD3836" s="17"/>
      <c r="AE3836" s="10"/>
      <c r="AF3836" s="6"/>
    </row>
    <row r="3837" spans="22:32" x14ac:dyDescent="0.25">
      <c r="V3837" s="10"/>
      <c r="W3837" s="17"/>
      <c r="X3837" s="10"/>
      <c r="Y3837" s="2"/>
      <c r="Z3837" s="2"/>
      <c r="AA3837" s="2"/>
      <c r="AB3837" s="23"/>
      <c r="AC3837" s="23"/>
      <c r="AD3837" s="17"/>
      <c r="AE3837" s="10"/>
      <c r="AF3837" s="6"/>
    </row>
    <row r="3838" spans="22:32" x14ac:dyDescent="0.25">
      <c r="V3838" s="10"/>
      <c r="W3838" s="17"/>
      <c r="X3838" s="10"/>
      <c r="Y3838" s="2"/>
      <c r="Z3838" s="2"/>
      <c r="AA3838" s="2"/>
      <c r="AB3838" s="23"/>
      <c r="AC3838" s="23"/>
      <c r="AD3838" s="17"/>
      <c r="AE3838" s="10"/>
      <c r="AF3838" s="6"/>
    </row>
    <row r="3839" spans="22:32" x14ac:dyDescent="0.25">
      <c r="V3839" s="10"/>
      <c r="W3839" s="17"/>
      <c r="X3839" s="10"/>
      <c r="Y3839" s="2"/>
      <c r="Z3839" s="2"/>
      <c r="AA3839" s="2"/>
      <c r="AB3839" s="23"/>
      <c r="AC3839" s="23"/>
      <c r="AD3839" s="17"/>
      <c r="AE3839" s="10"/>
      <c r="AF3839" s="6"/>
    </row>
    <row r="3840" spans="22:32" x14ac:dyDescent="0.25">
      <c r="V3840" s="10"/>
      <c r="W3840" s="17"/>
      <c r="X3840" s="10"/>
      <c r="Y3840" s="2"/>
      <c r="Z3840" s="2"/>
      <c r="AA3840" s="2"/>
      <c r="AB3840" s="23"/>
      <c r="AC3840" s="23"/>
      <c r="AD3840" s="17"/>
      <c r="AE3840" s="10"/>
      <c r="AF3840" s="6"/>
    </row>
    <row r="3841" spans="22:32" x14ac:dyDescent="0.25">
      <c r="V3841" s="10"/>
      <c r="W3841" s="17"/>
      <c r="X3841" s="10"/>
      <c r="Y3841" s="2"/>
      <c r="Z3841" s="2"/>
      <c r="AA3841" s="2"/>
      <c r="AB3841" s="23"/>
      <c r="AC3841" s="23"/>
      <c r="AD3841" s="17"/>
      <c r="AE3841" s="10"/>
      <c r="AF3841" s="6"/>
    </row>
    <row r="3842" spans="22:32" x14ac:dyDescent="0.25">
      <c r="V3842" s="10"/>
      <c r="W3842" s="17"/>
      <c r="X3842" s="10"/>
      <c r="Y3842" s="2"/>
      <c r="Z3842" s="2"/>
      <c r="AA3842" s="2"/>
      <c r="AB3842" s="23"/>
      <c r="AC3842" s="23"/>
      <c r="AD3842" s="17"/>
      <c r="AE3842" s="10"/>
      <c r="AF3842" s="6"/>
    </row>
    <row r="3843" spans="22:32" x14ac:dyDescent="0.25">
      <c r="V3843" s="10"/>
      <c r="W3843" s="17"/>
      <c r="X3843" s="10"/>
      <c r="Y3843" s="2"/>
      <c r="Z3843" s="2"/>
      <c r="AA3843" s="2"/>
      <c r="AB3843" s="23"/>
      <c r="AC3843" s="23"/>
      <c r="AD3843" s="17"/>
      <c r="AE3843" s="10"/>
      <c r="AF3843" s="6"/>
    </row>
    <row r="3844" spans="22:32" x14ac:dyDescent="0.25">
      <c r="V3844" s="10"/>
      <c r="W3844" s="17"/>
      <c r="X3844" s="10"/>
      <c r="Y3844" s="2"/>
      <c r="Z3844" s="2"/>
      <c r="AA3844" s="2"/>
      <c r="AB3844" s="23"/>
      <c r="AC3844" s="23"/>
      <c r="AD3844" s="17"/>
      <c r="AE3844" s="10"/>
      <c r="AF3844" s="6"/>
    </row>
    <row r="3845" spans="22:32" x14ac:dyDescent="0.25">
      <c r="V3845" s="10"/>
      <c r="W3845" s="17"/>
      <c r="X3845" s="10"/>
      <c r="Y3845" s="2"/>
      <c r="Z3845" s="2"/>
      <c r="AA3845" s="2"/>
      <c r="AB3845" s="23"/>
      <c r="AC3845" s="23"/>
      <c r="AD3845" s="17"/>
      <c r="AE3845" s="10"/>
      <c r="AF3845" s="6"/>
    </row>
    <row r="3846" spans="22:32" x14ac:dyDescent="0.25">
      <c r="V3846" s="10"/>
      <c r="W3846" s="17"/>
      <c r="X3846" s="10"/>
      <c r="Y3846" s="2"/>
      <c r="Z3846" s="2"/>
      <c r="AA3846" s="2"/>
      <c r="AB3846" s="23"/>
      <c r="AC3846" s="23"/>
      <c r="AD3846" s="17"/>
      <c r="AE3846" s="10"/>
      <c r="AF3846" s="6"/>
    </row>
    <row r="3847" spans="22:32" x14ac:dyDescent="0.25">
      <c r="V3847" s="10"/>
      <c r="W3847" s="17"/>
      <c r="X3847" s="10"/>
      <c r="Y3847" s="2"/>
      <c r="Z3847" s="2"/>
      <c r="AA3847" s="2"/>
      <c r="AB3847" s="23"/>
      <c r="AC3847" s="23"/>
      <c r="AD3847" s="17"/>
      <c r="AE3847" s="10"/>
      <c r="AF3847" s="6"/>
    </row>
    <row r="3848" spans="22:32" x14ac:dyDescent="0.25">
      <c r="V3848" s="10"/>
      <c r="W3848" s="17"/>
      <c r="X3848" s="10"/>
      <c r="Y3848" s="2"/>
      <c r="Z3848" s="2"/>
      <c r="AA3848" s="2"/>
      <c r="AB3848" s="23"/>
      <c r="AC3848" s="23"/>
      <c r="AD3848" s="17"/>
      <c r="AE3848" s="10"/>
      <c r="AF3848" s="6"/>
    </row>
    <row r="3849" spans="22:32" x14ac:dyDescent="0.25">
      <c r="V3849" s="10"/>
      <c r="W3849" s="17"/>
      <c r="X3849" s="10"/>
      <c r="Y3849" s="2"/>
      <c r="Z3849" s="2"/>
      <c r="AA3849" s="2"/>
      <c r="AB3849" s="23"/>
      <c r="AC3849" s="23"/>
      <c r="AD3849" s="17"/>
      <c r="AE3849" s="10"/>
      <c r="AF3849" s="6"/>
    </row>
    <row r="3850" spans="22:32" x14ac:dyDescent="0.25">
      <c r="V3850" s="10"/>
      <c r="W3850" s="17"/>
      <c r="X3850" s="10"/>
      <c r="Y3850" s="2"/>
      <c r="Z3850" s="2"/>
      <c r="AA3850" s="2"/>
      <c r="AB3850" s="23"/>
      <c r="AC3850" s="23"/>
      <c r="AD3850" s="17"/>
      <c r="AE3850" s="10"/>
      <c r="AF3850" s="6"/>
    </row>
    <row r="3851" spans="22:32" x14ac:dyDescent="0.25">
      <c r="V3851" s="10"/>
      <c r="W3851" s="17"/>
      <c r="X3851" s="10"/>
      <c r="Y3851" s="2"/>
      <c r="Z3851" s="2"/>
      <c r="AA3851" s="2"/>
      <c r="AB3851" s="23"/>
      <c r="AC3851" s="23"/>
      <c r="AD3851" s="17"/>
      <c r="AE3851" s="10"/>
      <c r="AF3851" s="6"/>
    </row>
    <row r="3852" spans="22:32" x14ac:dyDescent="0.25">
      <c r="V3852" s="10"/>
      <c r="W3852" s="17"/>
      <c r="X3852" s="10"/>
      <c r="Y3852" s="2"/>
      <c r="Z3852" s="2"/>
      <c r="AA3852" s="2"/>
      <c r="AB3852" s="23"/>
      <c r="AC3852" s="23"/>
      <c r="AD3852" s="17"/>
      <c r="AE3852" s="10"/>
      <c r="AF3852" s="6"/>
    </row>
    <row r="3853" spans="22:32" x14ac:dyDescent="0.25">
      <c r="V3853" s="10"/>
      <c r="W3853" s="17"/>
      <c r="X3853" s="10"/>
      <c r="Y3853" s="2"/>
      <c r="Z3853" s="2"/>
      <c r="AA3853" s="2"/>
      <c r="AB3853" s="23"/>
      <c r="AC3853" s="23"/>
      <c r="AD3853" s="17"/>
      <c r="AE3853" s="10"/>
      <c r="AF3853" s="6"/>
    </row>
    <row r="3854" spans="22:32" x14ac:dyDescent="0.25">
      <c r="V3854" s="10"/>
      <c r="W3854" s="17"/>
      <c r="X3854" s="10"/>
      <c r="Y3854" s="2"/>
      <c r="Z3854" s="2"/>
      <c r="AA3854" s="2"/>
      <c r="AB3854" s="23"/>
      <c r="AC3854" s="23"/>
      <c r="AD3854" s="17"/>
      <c r="AE3854" s="10"/>
      <c r="AF3854" s="6"/>
    </row>
    <row r="3855" spans="22:32" x14ac:dyDescent="0.25">
      <c r="V3855" s="10"/>
      <c r="W3855" s="17"/>
      <c r="X3855" s="10"/>
      <c r="Y3855" s="2"/>
      <c r="Z3855" s="2"/>
      <c r="AA3855" s="2"/>
      <c r="AB3855" s="23"/>
      <c r="AC3855" s="23"/>
      <c r="AD3855" s="17"/>
      <c r="AE3855" s="10"/>
      <c r="AF3855" s="6"/>
    </row>
    <row r="3856" spans="22:32" x14ac:dyDescent="0.25">
      <c r="V3856" s="10"/>
      <c r="W3856" s="17"/>
      <c r="X3856" s="10"/>
      <c r="Y3856" s="2"/>
      <c r="Z3856" s="2"/>
      <c r="AA3856" s="2"/>
      <c r="AB3856" s="23"/>
      <c r="AC3856" s="23"/>
      <c r="AD3856" s="17"/>
      <c r="AE3856" s="10"/>
      <c r="AF3856" s="6"/>
    </row>
    <row r="3857" spans="22:32" x14ac:dyDescent="0.25">
      <c r="V3857" s="10"/>
      <c r="W3857" s="17"/>
      <c r="X3857" s="10"/>
      <c r="Y3857" s="2"/>
      <c r="Z3857" s="2"/>
      <c r="AA3857" s="2"/>
      <c r="AB3857" s="23"/>
      <c r="AC3857" s="23"/>
      <c r="AD3857" s="17"/>
      <c r="AE3857" s="10"/>
      <c r="AF3857" s="6"/>
    </row>
    <row r="3858" spans="22:32" x14ac:dyDescent="0.25">
      <c r="V3858" s="10"/>
      <c r="W3858" s="17"/>
      <c r="X3858" s="10"/>
      <c r="Y3858" s="2"/>
      <c r="Z3858" s="2"/>
      <c r="AA3858" s="2"/>
      <c r="AB3858" s="23"/>
      <c r="AC3858" s="23"/>
      <c r="AD3858" s="17"/>
      <c r="AE3858" s="10"/>
      <c r="AF3858" s="6"/>
    </row>
    <row r="3859" spans="22:32" x14ac:dyDescent="0.25">
      <c r="V3859" s="10"/>
      <c r="W3859" s="17"/>
      <c r="X3859" s="10"/>
      <c r="Y3859" s="2"/>
      <c r="Z3859" s="2"/>
      <c r="AA3859" s="2"/>
      <c r="AB3859" s="23"/>
      <c r="AC3859" s="23"/>
      <c r="AD3859" s="17"/>
      <c r="AE3859" s="10"/>
      <c r="AF3859" s="6"/>
    </row>
    <row r="3860" spans="22:32" x14ac:dyDescent="0.25">
      <c r="V3860" s="10"/>
      <c r="W3860" s="17"/>
      <c r="X3860" s="10"/>
      <c r="Y3860" s="2"/>
      <c r="Z3860" s="2"/>
      <c r="AA3860" s="2"/>
      <c r="AB3860" s="23"/>
      <c r="AC3860" s="23"/>
      <c r="AD3860" s="17"/>
      <c r="AE3860" s="10"/>
      <c r="AF3860" s="6"/>
    </row>
    <row r="3861" spans="22:32" x14ac:dyDescent="0.25">
      <c r="V3861" s="10"/>
      <c r="W3861" s="17"/>
      <c r="X3861" s="10"/>
      <c r="Y3861" s="2"/>
      <c r="Z3861" s="2"/>
      <c r="AA3861" s="2"/>
      <c r="AB3861" s="23"/>
      <c r="AC3861" s="23"/>
      <c r="AD3861" s="17"/>
      <c r="AE3861" s="10"/>
      <c r="AF3861" s="6"/>
    </row>
    <row r="3862" spans="22:32" x14ac:dyDescent="0.25">
      <c r="V3862" s="10"/>
      <c r="W3862" s="17"/>
      <c r="X3862" s="10"/>
      <c r="Y3862" s="2"/>
      <c r="Z3862" s="2"/>
      <c r="AA3862" s="2"/>
      <c r="AB3862" s="23"/>
      <c r="AC3862" s="23"/>
      <c r="AD3862" s="17"/>
      <c r="AE3862" s="10"/>
      <c r="AF3862" s="6"/>
    </row>
    <row r="3863" spans="22:32" x14ac:dyDescent="0.25">
      <c r="V3863" s="10"/>
      <c r="W3863" s="17"/>
      <c r="X3863" s="10"/>
      <c r="Y3863" s="2"/>
      <c r="Z3863" s="2"/>
      <c r="AA3863" s="2"/>
      <c r="AB3863" s="23"/>
      <c r="AC3863" s="23"/>
      <c r="AD3863" s="17"/>
      <c r="AE3863" s="10"/>
      <c r="AF3863" s="6"/>
    </row>
    <row r="3864" spans="22:32" x14ac:dyDescent="0.25">
      <c r="V3864" s="10"/>
      <c r="W3864" s="17"/>
      <c r="X3864" s="10"/>
      <c r="Y3864" s="2"/>
      <c r="Z3864" s="2"/>
      <c r="AA3864" s="2"/>
      <c r="AB3864" s="23"/>
      <c r="AC3864" s="23"/>
      <c r="AD3864" s="17"/>
      <c r="AE3864" s="10"/>
      <c r="AF3864" s="6"/>
    </row>
    <row r="3865" spans="22:32" x14ac:dyDescent="0.25">
      <c r="V3865" s="10"/>
      <c r="W3865" s="17"/>
      <c r="X3865" s="10"/>
      <c r="Y3865" s="2"/>
      <c r="Z3865" s="2"/>
      <c r="AA3865" s="2"/>
      <c r="AB3865" s="23"/>
      <c r="AC3865" s="23"/>
      <c r="AD3865" s="17"/>
      <c r="AE3865" s="10"/>
      <c r="AF3865" s="6"/>
    </row>
    <row r="3866" spans="22:32" x14ac:dyDescent="0.25">
      <c r="V3866" s="10"/>
      <c r="W3866" s="17"/>
      <c r="X3866" s="10"/>
      <c r="Y3866" s="2"/>
      <c r="Z3866" s="2"/>
      <c r="AA3866" s="2"/>
      <c r="AB3866" s="23"/>
      <c r="AC3866" s="23"/>
      <c r="AD3866" s="17"/>
      <c r="AE3866" s="10"/>
      <c r="AF3866" s="6"/>
    </row>
    <row r="3867" spans="22:32" x14ac:dyDescent="0.25">
      <c r="V3867" s="10"/>
      <c r="W3867" s="17"/>
      <c r="X3867" s="10"/>
      <c r="Y3867" s="2"/>
      <c r="Z3867" s="2"/>
      <c r="AA3867" s="2"/>
      <c r="AB3867" s="23"/>
      <c r="AC3867" s="23"/>
      <c r="AD3867" s="17"/>
      <c r="AE3867" s="10"/>
      <c r="AF3867" s="6"/>
    </row>
    <row r="3868" spans="22:32" x14ac:dyDescent="0.25">
      <c r="V3868" s="10"/>
      <c r="W3868" s="17"/>
      <c r="X3868" s="10"/>
      <c r="Y3868" s="2"/>
      <c r="Z3868" s="2"/>
      <c r="AA3868" s="2"/>
      <c r="AB3868" s="23"/>
      <c r="AC3868" s="23"/>
      <c r="AD3868" s="17"/>
      <c r="AE3868" s="10"/>
      <c r="AF3868" s="6"/>
    </row>
    <row r="3869" spans="22:32" x14ac:dyDescent="0.25">
      <c r="V3869" s="10"/>
      <c r="W3869" s="17"/>
      <c r="X3869" s="10"/>
      <c r="Y3869" s="2"/>
      <c r="Z3869" s="2"/>
      <c r="AA3869" s="2"/>
      <c r="AB3869" s="23"/>
      <c r="AC3869" s="23"/>
      <c r="AD3869" s="17"/>
      <c r="AE3869" s="10"/>
      <c r="AF3869" s="6"/>
    </row>
    <row r="3870" spans="22:32" x14ac:dyDescent="0.25">
      <c r="V3870" s="10"/>
      <c r="W3870" s="17"/>
      <c r="X3870" s="10"/>
      <c r="Y3870" s="2"/>
      <c r="Z3870" s="2"/>
      <c r="AA3870" s="2"/>
      <c r="AB3870" s="23"/>
      <c r="AC3870" s="23"/>
      <c r="AD3870" s="17"/>
      <c r="AE3870" s="10"/>
      <c r="AF3870" s="6"/>
    </row>
    <row r="3871" spans="22:32" x14ac:dyDescent="0.25">
      <c r="V3871" s="10"/>
      <c r="W3871" s="17"/>
      <c r="X3871" s="10"/>
      <c r="Y3871" s="2"/>
      <c r="Z3871" s="2"/>
      <c r="AA3871" s="2"/>
      <c r="AB3871" s="23"/>
      <c r="AC3871" s="23"/>
      <c r="AD3871" s="17"/>
      <c r="AE3871" s="10"/>
      <c r="AF3871" s="6"/>
    </row>
    <row r="3872" spans="22:32" x14ac:dyDescent="0.25">
      <c r="V3872" s="10"/>
      <c r="W3872" s="17"/>
      <c r="X3872" s="10"/>
      <c r="Y3872" s="2"/>
      <c r="Z3872" s="2"/>
      <c r="AA3872" s="2"/>
      <c r="AB3872" s="23"/>
      <c r="AC3872" s="23"/>
      <c r="AD3872" s="17"/>
      <c r="AE3872" s="10"/>
      <c r="AF3872" s="6"/>
    </row>
    <row r="3873" spans="22:32" x14ac:dyDescent="0.25">
      <c r="V3873" s="10"/>
      <c r="W3873" s="17"/>
      <c r="X3873" s="10"/>
      <c r="Y3873" s="2"/>
      <c r="Z3873" s="2"/>
      <c r="AA3873" s="2"/>
      <c r="AB3873" s="23"/>
      <c r="AC3873" s="23"/>
      <c r="AD3873" s="17"/>
      <c r="AE3873" s="10"/>
      <c r="AF3873" s="6"/>
    </row>
    <row r="3874" spans="22:32" x14ac:dyDescent="0.25">
      <c r="V3874" s="10"/>
      <c r="W3874" s="17"/>
      <c r="X3874" s="10"/>
      <c r="Y3874" s="2"/>
      <c r="Z3874" s="2"/>
      <c r="AA3874" s="2"/>
      <c r="AB3874" s="23"/>
      <c r="AC3874" s="23"/>
      <c r="AD3874" s="17"/>
      <c r="AE3874" s="10"/>
      <c r="AF3874" s="6"/>
    </row>
    <row r="3875" spans="22:32" x14ac:dyDescent="0.25">
      <c r="V3875" s="10"/>
      <c r="W3875" s="17"/>
      <c r="X3875" s="10"/>
      <c r="Y3875" s="2"/>
      <c r="Z3875" s="2"/>
      <c r="AA3875" s="2"/>
      <c r="AB3875" s="23"/>
      <c r="AC3875" s="23"/>
      <c r="AD3875" s="17"/>
      <c r="AE3875" s="10"/>
      <c r="AF3875" s="6"/>
    </row>
    <row r="3876" spans="22:32" x14ac:dyDescent="0.25">
      <c r="V3876" s="10"/>
      <c r="W3876" s="17"/>
      <c r="X3876" s="10"/>
      <c r="Y3876" s="2"/>
      <c r="Z3876" s="2"/>
      <c r="AA3876" s="2"/>
      <c r="AB3876" s="23"/>
      <c r="AC3876" s="23"/>
      <c r="AD3876" s="17"/>
      <c r="AE3876" s="10"/>
      <c r="AF3876" s="6"/>
    </row>
    <row r="3877" spans="22:32" x14ac:dyDescent="0.25">
      <c r="V3877" s="10"/>
      <c r="W3877" s="17"/>
      <c r="X3877" s="10"/>
      <c r="Y3877" s="2"/>
      <c r="Z3877" s="2"/>
      <c r="AA3877" s="2"/>
      <c r="AB3877" s="23"/>
      <c r="AC3877" s="23"/>
      <c r="AD3877" s="17"/>
      <c r="AE3877" s="10"/>
      <c r="AF3877" s="6"/>
    </row>
    <row r="3878" spans="22:32" x14ac:dyDescent="0.25">
      <c r="V3878" s="10"/>
      <c r="W3878" s="17"/>
      <c r="X3878" s="10"/>
      <c r="Y3878" s="2"/>
      <c r="Z3878" s="2"/>
      <c r="AA3878" s="2"/>
      <c r="AB3878" s="23"/>
      <c r="AC3878" s="23"/>
      <c r="AD3878" s="17"/>
      <c r="AE3878" s="10"/>
      <c r="AF3878" s="6"/>
    </row>
    <row r="3879" spans="22:32" x14ac:dyDescent="0.25">
      <c r="V3879" s="10"/>
      <c r="W3879" s="17"/>
      <c r="X3879" s="10"/>
      <c r="Y3879" s="2"/>
      <c r="Z3879" s="2"/>
      <c r="AA3879" s="2"/>
      <c r="AB3879" s="23"/>
      <c r="AC3879" s="23"/>
      <c r="AD3879" s="17"/>
      <c r="AE3879" s="10"/>
      <c r="AF3879" s="6"/>
    </row>
    <row r="3880" spans="22:32" x14ac:dyDescent="0.25">
      <c r="V3880" s="10"/>
      <c r="W3880" s="17"/>
      <c r="X3880" s="10"/>
      <c r="Y3880" s="2"/>
      <c r="Z3880" s="2"/>
      <c r="AA3880" s="2"/>
      <c r="AB3880" s="23"/>
      <c r="AC3880" s="23"/>
      <c r="AD3880" s="17"/>
      <c r="AE3880" s="10"/>
      <c r="AF3880" s="6"/>
    </row>
    <row r="3881" spans="22:32" x14ac:dyDescent="0.25">
      <c r="V3881" s="10"/>
      <c r="W3881" s="17"/>
      <c r="X3881" s="10"/>
      <c r="Y3881" s="2"/>
      <c r="Z3881" s="2"/>
      <c r="AA3881" s="2"/>
      <c r="AB3881" s="23"/>
      <c r="AC3881" s="23"/>
      <c r="AD3881" s="17"/>
      <c r="AE3881" s="10"/>
      <c r="AF3881" s="6"/>
    </row>
    <row r="3882" spans="22:32" x14ac:dyDescent="0.25">
      <c r="V3882" s="10"/>
      <c r="W3882" s="17"/>
      <c r="X3882" s="10"/>
      <c r="Y3882" s="2"/>
      <c r="Z3882" s="2"/>
      <c r="AA3882" s="2"/>
      <c r="AB3882" s="23"/>
      <c r="AC3882" s="23"/>
      <c r="AD3882" s="17"/>
      <c r="AE3882" s="10"/>
      <c r="AF3882" s="6"/>
    </row>
    <row r="3883" spans="22:32" x14ac:dyDescent="0.25">
      <c r="V3883" s="10"/>
      <c r="W3883" s="17"/>
      <c r="X3883" s="10"/>
      <c r="Y3883" s="2"/>
      <c r="Z3883" s="2"/>
      <c r="AA3883" s="2"/>
      <c r="AB3883" s="23"/>
      <c r="AC3883" s="23"/>
      <c r="AD3883" s="17"/>
      <c r="AE3883" s="10"/>
      <c r="AF3883" s="6"/>
    </row>
    <row r="3884" spans="22:32" x14ac:dyDescent="0.25">
      <c r="V3884" s="10"/>
      <c r="W3884" s="17"/>
      <c r="X3884" s="10"/>
      <c r="Y3884" s="2"/>
      <c r="Z3884" s="2"/>
      <c r="AA3884" s="2"/>
      <c r="AB3884" s="23"/>
      <c r="AC3884" s="23"/>
      <c r="AD3884" s="17"/>
      <c r="AE3884" s="10"/>
      <c r="AF3884" s="6"/>
    </row>
    <row r="3885" spans="22:32" x14ac:dyDescent="0.25">
      <c r="V3885" s="10"/>
      <c r="W3885" s="17"/>
      <c r="X3885" s="10"/>
      <c r="Y3885" s="2"/>
      <c r="Z3885" s="2"/>
      <c r="AA3885" s="2"/>
      <c r="AB3885" s="23"/>
      <c r="AC3885" s="23"/>
      <c r="AD3885" s="17"/>
      <c r="AE3885" s="10"/>
      <c r="AF3885" s="6"/>
    </row>
    <row r="3886" spans="22:32" x14ac:dyDescent="0.25">
      <c r="V3886" s="10"/>
      <c r="W3886" s="17"/>
      <c r="X3886" s="10"/>
      <c r="Y3886" s="2"/>
      <c r="Z3886" s="2"/>
      <c r="AA3886" s="2"/>
      <c r="AB3886" s="23"/>
      <c r="AC3886" s="23"/>
      <c r="AD3886" s="17"/>
      <c r="AE3886" s="10"/>
      <c r="AF3886" s="6"/>
    </row>
    <row r="3887" spans="22:32" x14ac:dyDescent="0.25">
      <c r="V3887" s="10"/>
      <c r="W3887" s="17"/>
      <c r="X3887" s="10"/>
      <c r="Y3887" s="2"/>
      <c r="Z3887" s="2"/>
      <c r="AA3887" s="2"/>
      <c r="AB3887" s="23"/>
      <c r="AC3887" s="23"/>
      <c r="AD3887" s="17"/>
      <c r="AE3887" s="10"/>
      <c r="AF3887" s="6"/>
    </row>
    <row r="3888" spans="22:32" x14ac:dyDescent="0.25">
      <c r="V3888" s="10"/>
      <c r="W3888" s="17"/>
      <c r="X3888" s="10"/>
      <c r="Y3888" s="2"/>
      <c r="Z3888" s="2"/>
      <c r="AA3888" s="2"/>
      <c r="AB3888" s="23"/>
      <c r="AC3888" s="23"/>
      <c r="AD3888" s="17"/>
      <c r="AE3888" s="10"/>
      <c r="AF3888" s="6"/>
    </row>
    <row r="3889" spans="22:32" x14ac:dyDescent="0.25">
      <c r="V3889" s="10"/>
      <c r="W3889" s="17"/>
      <c r="X3889" s="10"/>
      <c r="Y3889" s="2"/>
      <c r="Z3889" s="2"/>
      <c r="AA3889" s="2"/>
      <c r="AB3889" s="23"/>
      <c r="AC3889" s="23"/>
      <c r="AD3889" s="17"/>
      <c r="AE3889" s="10"/>
      <c r="AF3889" s="6"/>
    </row>
    <row r="3890" spans="22:32" x14ac:dyDescent="0.25">
      <c r="V3890" s="10"/>
      <c r="W3890" s="17"/>
      <c r="X3890" s="10"/>
      <c r="Y3890" s="2"/>
      <c r="Z3890" s="2"/>
      <c r="AA3890" s="2"/>
      <c r="AB3890" s="23"/>
      <c r="AC3890" s="23"/>
      <c r="AD3890" s="17"/>
      <c r="AE3890" s="10"/>
      <c r="AF3890" s="6"/>
    </row>
    <row r="3891" spans="22:32" x14ac:dyDescent="0.25">
      <c r="V3891" s="10"/>
      <c r="W3891" s="17"/>
      <c r="X3891" s="10"/>
      <c r="Y3891" s="2"/>
      <c r="Z3891" s="2"/>
      <c r="AA3891" s="2"/>
      <c r="AB3891" s="23"/>
      <c r="AC3891" s="23"/>
      <c r="AD3891" s="17"/>
      <c r="AE3891" s="10"/>
      <c r="AF3891" s="6"/>
    </row>
    <row r="3892" spans="22:32" x14ac:dyDescent="0.25">
      <c r="V3892" s="10"/>
      <c r="W3892" s="17"/>
      <c r="X3892" s="10"/>
      <c r="Y3892" s="2"/>
      <c r="Z3892" s="2"/>
      <c r="AA3892" s="2"/>
      <c r="AB3892" s="23"/>
      <c r="AC3892" s="23"/>
      <c r="AD3892" s="17"/>
      <c r="AE3892" s="10"/>
      <c r="AF3892" s="6"/>
    </row>
    <row r="3893" spans="22:32" x14ac:dyDescent="0.25">
      <c r="V3893" s="10"/>
      <c r="W3893" s="17"/>
      <c r="X3893" s="10"/>
      <c r="Y3893" s="2"/>
      <c r="Z3893" s="2"/>
      <c r="AA3893" s="2"/>
      <c r="AB3893" s="23"/>
      <c r="AC3893" s="23"/>
      <c r="AD3893" s="17"/>
      <c r="AE3893" s="10"/>
      <c r="AF3893" s="6"/>
    </row>
    <row r="3894" spans="22:32" x14ac:dyDescent="0.25">
      <c r="V3894" s="10"/>
      <c r="W3894" s="17"/>
      <c r="X3894" s="10"/>
      <c r="Y3894" s="2"/>
      <c r="Z3894" s="2"/>
      <c r="AA3894" s="2"/>
      <c r="AB3894" s="23"/>
      <c r="AC3894" s="23"/>
      <c r="AD3894" s="17"/>
      <c r="AE3894" s="10"/>
      <c r="AF3894" s="6"/>
    </row>
    <row r="3895" spans="22:32" x14ac:dyDescent="0.25">
      <c r="V3895" s="10"/>
      <c r="W3895" s="17"/>
      <c r="X3895" s="10"/>
      <c r="Y3895" s="2"/>
      <c r="Z3895" s="2"/>
      <c r="AA3895" s="2"/>
      <c r="AB3895" s="23"/>
      <c r="AC3895" s="23"/>
      <c r="AD3895" s="17"/>
      <c r="AE3895" s="10"/>
      <c r="AF3895" s="6"/>
    </row>
    <row r="3896" spans="22:32" x14ac:dyDescent="0.25">
      <c r="V3896" s="10"/>
      <c r="W3896" s="17"/>
      <c r="X3896" s="10"/>
      <c r="Y3896" s="2"/>
      <c r="Z3896" s="2"/>
      <c r="AA3896" s="2"/>
      <c r="AB3896" s="23"/>
      <c r="AC3896" s="23"/>
      <c r="AD3896" s="17"/>
      <c r="AE3896" s="10"/>
      <c r="AF3896" s="6"/>
    </row>
    <row r="3897" spans="22:32" x14ac:dyDescent="0.25">
      <c r="V3897" s="10"/>
      <c r="W3897" s="17"/>
      <c r="X3897" s="10"/>
      <c r="Y3897" s="2"/>
      <c r="Z3897" s="2"/>
      <c r="AA3897" s="2"/>
      <c r="AB3897" s="23"/>
      <c r="AC3897" s="23"/>
      <c r="AD3897" s="17"/>
      <c r="AE3897" s="10"/>
      <c r="AF3897" s="6"/>
    </row>
    <row r="3898" spans="22:32" x14ac:dyDescent="0.25">
      <c r="V3898" s="10"/>
      <c r="W3898" s="17"/>
      <c r="X3898" s="10"/>
      <c r="Y3898" s="2"/>
      <c r="Z3898" s="2"/>
      <c r="AA3898" s="2"/>
      <c r="AB3898" s="23"/>
      <c r="AC3898" s="23"/>
      <c r="AD3898" s="17"/>
      <c r="AE3898" s="10"/>
      <c r="AF3898" s="6"/>
    </row>
    <row r="3899" spans="22:32" x14ac:dyDescent="0.25">
      <c r="V3899" s="10"/>
      <c r="W3899" s="17"/>
      <c r="X3899" s="10"/>
      <c r="Y3899" s="2"/>
      <c r="Z3899" s="2"/>
      <c r="AA3899" s="2"/>
      <c r="AB3899" s="23"/>
      <c r="AC3899" s="23"/>
      <c r="AD3899" s="17"/>
      <c r="AE3899" s="10"/>
      <c r="AF3899" s="6"/>
    </row>
    <row r="3900" spans="22:32" x14ac:dyDescent="0.25">
      <c r="V3900" s="10"/>
      <c r="W3900" s="17"/>
      <c r="X3900" s="10"/>
      <c r="Y3900" s="2"/>
      <c r="Z3900" s="2"/>
      <c r="AA3900" s="2"/>
      <c r="AB3900" s="23"/>
      <c r="AC3900" s="23"/>
      <c r="AD3900" s="17"/>
      <c r="AE3900" s="10"/>
      <c r="AF3900" s="6"/>
    </row>
    <row r="3901" spans="22:32" x14ac:dyDescent="0.25">
      <c r="V3901" s="10"/>
      <c r="W3901" s="17"/>
      <c r="X3901" s="10"/>
      <c r="Y3901" s="2"/>
      <c r="Z3901" s="2"/>
      <c r="AA3901" s="2"/>
      <c r="AB3901" s="23"/>
      <c r="AC3901" s="23"/>
      <c r="AD3901" s="17"/>
      <c r="AE3901" s="10"/>
      <c r="AF3901" s="6"/>
    </row>
    <row r="3902" spans="22:32" x14ac:dyDescent="0.25">
      <c r="V3902" s="10"/>
      <c r="W3902" s="17"/>
      <c r="X3902" s="10"/>
      <c r="Y3902" s="2"/>
      <c r="Z3902" s="2"/>
      <c r="AA3902" s="2"/>
      <c r="AB3902" s="23"/>
      <c r="AC3902" s="23"/>
      <c r="AD3902" s="17"/>
      <c r="AE3902" s="10"/>
      <c r="AF3902" s="6"/>
    </row>
    <row r="3903" spans="22:32" x14ac:dyDescent="0.25">
      <c r="V3903" s="10"/>
      <c r="W3903" s="17"/>
      <c r="X3903" s="10"/>
      <c r="Y3903" s="2"/>
      <c r="Z3903" s="2"/>
      <c r="AA3903" s="2"/>
      <c r="AB3903" s="23"/>
      <c r="AC3903" s="23"/>
      <c r="AD3903" s="17"/>
      <c r="AE3903" s="10"/>
      <c r="AF3903" s="6"/>
    </row>
    <row r="3904" spans="22:32" x14ac:dyDescent="0.25">
      <c r="V3904" s="10"/>
      <c r="W3904" s="17"/>
      <c r="X3904" s="10"/>
      <c r="Y3904" s="2"/>
      <c r="Z3904" s="2"/>
      <c r="AA3904" s="2"/>
      <c r="AB3904" s="23"/>
      <c r="AC3904" s="23"/>
      <c r="AD3904" s="17"/>
      <c r="AE3904" s="10"/>
      <c r="AF3904" s="6"/>
    </row>
    <row r="3905" spans="22:32" x14ac:dyDescent="0.25">
      <c r="V3905" s="10"/>
      <c r="W3905" s="17"/>
      <c r="X3905" s="10"/>
      <c r="Y3905" s="2"/>
      <c r="Z3905" s="2"/>
      <c r="AA3905" s="2"/>
      <c r="AB3905" s="23"/>
      <c r="AC3905" s="23"/>
      <c r="AD3905" s="17"/>
      <c r="AE3905" s="10"/>
      <c r="AF3905" s="6"/>
    </row>
    <row r="3906" spans="22:32" x14ac:dyDescent="0.25">
      <c r="V3906" s="10"/>
      <c r="W3906" s="17"/>
      <c r="X3906" s="10"/>
      <c r="Y3906" s="2"/>
      <c r="Z3906" s="2"/>
      <c r="AA3906" s="2"/>
      <c r="AB3906" s="23"/>
      <c r="AC3906" s="23"/>
      <c r="AD3906" s="17"/>
      <c r="AE3906" s="10"/>
      <c r="AF3906" s="6"/>
    </row>
    <row r="3907" spans="22:32" x14ac:dyDescent="0.25">
      <c r="V3907" s="10"/>
      <c r="W3907" s="17"/>
      <c r="X3907" s="10"/>
      <c r="Y3907" s="2"/>
      <c r="Z3907" s="2"/>
      <c r="AA3907" s="2"/>
      <c r="AB3907" s="23"/>
      <c r="AC3907" s="23"/>
      <c r="AD3907" s="17"/>
      <c r="AE3907" s="10"/>
      <c r="AF3907" s="6"/>
    </row>
    <row r="3908" spans="22:32" x14ac:dyDescent="0.25">
      <c r="V3908" s="10"/>
      <c r="W3908" s="17"/>
      <c r="X3908" s="10"/>
      <c r="Y3908" s="2"/>
      <c r="Z3908" s="2"/>
      <c r="AA3908" s="2"/>
      <c r="AB3908" s="23"/>
      <c r="AC3908" s="23"/>
      <c r="AD3908" s="17"/>
      <c r="AE3908" s="10"/>
      <c r="AF3908" s="6"/>
    </row>
    <row r="3909" spans="22:32" x14ac:dyDescent="0.25">
      <c r="V3909" s="10"/>
      <c r="W3909" s="17"/>
      <c r="X3909" s="10"/>
      <c r="Y3909" s="2"/>
      <c r="Z3909" s="2"/>
      <c r="AA3909" s="2"/>
      <c r="AB3909" s="23"/>
      <c r="AC3909" s="23"/>
      <c r="AD3909" s="17"/>
      <c r="AE3909" s="10"/>
      <c r="AF3909" s="6"/>
    </row>
    <row r="3910" spans="22:32" x14ac:dyDescent="0.25">
      <c r="V3910" s="10"/>
      <c r="W3910" s="17"/>
      <c r="X3910" s="10"/>
      <c r="Y3910" s="2"/>
      <c r="Z3910" s="2"/>
      <c r="AA3910" s="2"/>
      <c r="AB3910" s="23"/>
      <c r="AC3910" s="23"/>
      <c r="AD3910" s="17"/>
      <c r="AE3910" s="10"/>
      <c r="AF3910" s="6"/>
    </row>
    <row r="3911" spans="22:32" x14ac:dyDescent="0.25">
      <c r="V3911" s="10"/>
      <c r="W3911" s="17"/>
      <c r="X3911" s="10"/>
      <c r="Y3911" s="2"/>
      <c r="Z3911" s="2"/>
      <c r="AA3911" s="2"/>
      <c r="AB3911" s="23"/>
      <c r="AC3911" s="23"/>
      <c r="AD3911" s="17"/>
      <c r="AE3911" s="10"/>
      <c r="AF3911" s="6"/>
    </row>
    <row r="3912" spans="22:32" x14ac:dyDescent="0.25">
      <c r="V3912" s="10"/>
      <c r="W3912" s="17"/>
      <c r="X3912" s="10"/>
      <c r="Y3912" s="2"/>
      <c r="Z3912" s="2"/>
      <c r="AA3912" s="2"/>
      <c r="AB3912" s="23"/>
      <c r="AC3912" s="23"/>
      <c r="AD3912" s="17"/>
      <c r="AE3912" s="10"/>
      <c r="AF3912" s="6"/>
    </row>
    <row r="3913" spans="22:32" x14ac:dyDescent="0.25">
      <c r="V3913" s="10"/>
      <c r="W3913" s="17"/>
      <c r="X3913" s="10"/>
      <c r="Y3913" s="2"/>
      <c r="Z3913" s="2"/>
      <c r="AA3913" s="2"/>
      <c r="AB3913" s="23"/>
      <c r="AC3913" s="23"/>
      <c r="AD3913" s="17"/>
      <c r="AE3913" s="10"/>
      <c r="AF3913" s="6"/>
    </row>
    <row r="3914" spans="22:32" x14ac:dyDescent="0.25">
      <c r="V3914" s="10"/>
      <c r="W3914" s="17"/>
      <c r="X3914" s="10"/>
      <c r="Y3914" s="2"/>
      <c r="Z3914" s="2"/>
      <c r="AA3914" s="2"/>
      <c r="AB3914" s="23"/>
      <c r="AC3914" s="23"/>
      <c r="AD3914" s="17"/>
      <c r="AE3914" s="10"/>
      <c r="AF3914" s="6"/>
    </row>
    <row r="3915" spans="22:32" x14ac:dyDescent="0.25">
      <c r="V3915" s="10"/>
      <c r="W3915" s="17"/>
      <c r="X3915" s="10"/>
      <c r="Y3915" s="2"/>
      <c r="Z3915" s="2"/>
      <c r="AA3915" s="2"/>
      <c r="AB3915" s="23"/>
      <c r="AC3915" s="23"/>
      <c r="AD3915" s="17"/>
      <c r="AE3915" s="10"/>
      <c r="AF3915" s="6"/>
    </row>
    <row r="3916" spans="22:32" x14ac:dyDescent="0.25">
      <c r="V3916" s="10"/>
      <c r="W3916" s="17"/>
      <c r="X3916" s="10"/>
      <c r="Y3916" s="2"/>
      <c r="Z3916" s="2"/>
      <c r="AA3916" s="2"/>
      <c r="AB3916" s="23"/>
      <c r="AC3916" s="23"/>
      <c r="AD3916" s="17"/>
      <c r="AE3916" s="10"/>
      <c r="AF3916" s="6"/>
    </row>
    <row r="3917" spans="22:32" x14ac:dyDescent="0.25">
      <c r="V3917" s="10"/>
      <c r="W3917" s="17"/>
      <c r="X3917" s="10"/>
      <c r="Y3917" s="2"/>
      <c r="Z3917" s="2"/>
      <c r="AA3917" s="2"/>
      <c r="AB3917" s="23"/>
      <c r="AC3917" s="23"/>
      <c r="AD3917" s="17"/>
      <c r="AE3917" s="10"/>
      <c r="AF3917" s="6"/>
    </row>
    <row r="3918" spans="22:32" x14ac:dyDescent="0.25">
      <c r="V3918" s="10"/>
      <c r="W3918" s="17"/>
      <c r="X3918" s="10"/>
      <c r="Y3918" s="2"/>
      <c r="Z3918" s="2"/>
      <c r="AA3918" s="2"/>
      <c r="AB3918" s="23"/>
      <c r="AC3918" s="23"/>
      <c r="AD3918" s="17"/>
      <c r="AE3918" s="10"/>
      <c r="AF3918" s="6"/>
    </row>
    <row r="3919" spans="22:32" x14ac:dyDescent="0.25">
      <c r="V3919" s="10"/>
      <c r="W3919" s="17"/>
      <c r="X3919" s="10"/>
      <c r="Y3919" s="2"/>
      <c r="Z3919" s="2"/>
      <c r="AA3919" s="2"/>
      <c r="AB3919" s="23"/>
      <c r="AC3919" s="23"/>
      <c r="AD3919" s="17"/>
      <c r="AE3919" s="10"/>
      <c r="AF3919" s="6"/>
    </row>
    <row r="3920" spans="22:32" x14ac:dyDescent="0.25">
      <c r="V3920" s="10"/>
      <c r="W3920" s="17"/>
      <c r="X3920" s="10"/>
      <c r="Y3920" s="2"/>
      <c r="Z3920" s="2"/>
      <c r="AA3920" s="2"/>
      <c r="AB3920" s="23"/>
      <c r="AC3920" s="23"/>
      <c r="AD3920" s="17"/>
      <c r="AE3920" s="10"/>
      <c r="AF3920" s="6"/>
    </row>
    <row r="3921" spans="22:32" x14ac:dyDescent="0.25">
      <c r="V3921" s="10"/>
      <c r="W3921" s="17"/>
      <c r="X3921" s="10"/>
      <c r="Y3921" s="2"/>
      <c r="Z3921" s="2"/>
      <c r="AA3921" s="2"/>
      <c r="AB3921" s="23"/>
      <c r="AC3921" s="23"/>
      <c r="AD3921" s="17"/>
      <c r="AE3921" s="10"/>
      <c r="AF3921" s="6"/>
    </row>
    <row r="3922" spans="22:32" x14ac:dyDescent="0.25">
      <c r="V3922" s="10"/>
      <c r="W3922" s="17"/>
      <c r="X3922" s="10"/>
      <c r="Y3922" s="2"/>
      <c r="Z3922" s="2"/>
      <c r="AA3922" s="2"/>
      <c r="AB3922" s="23"/>
      <c r="AC3922" s="23"/>
      <c r="AD3922" s="17"/>
      <c r="AE3922" s="10"/>
      <c r="AF3922" s="6"/>
    </row>
    <row r="3923" spans="22:32" x14ac:dyDescent="0.25">
      <c r="V3923" s="10"/>
      <c r="W3923" s="17"/>
      <c r="X3923" s="10"/>
      <c r="Y3923" s="2"/>
      <c r="Z3923" s="2"/>
      <c r="AA3923" s="2"/>
      <c r="AB3923" s="23"/>
      <c r="AC3923" s="23"/>
      <c r="AD3923" s="17"/>
      <c r="AE3923" s="10"/>
      <c r="AF3923" s="6"/>
    </row>
    <row r="3924" spans="22:32" x14ac:dyDescent="0.25">
      <c r="V3924" s="10"/>
      <c r="W3924" s="17"/>
      <c r="X3924" s="10"/>
      <c r="Y3924" s="2"/>
      <c r="Z3924" s="2"/>
      <c r="AA3924" s="2"/>
      <c r="AB3924" s="23"/>
      <c r="AC3924" s="23"/>
      <c r="AD3924" s="17"/>
      <c r="AE3924" s="10"/>
      <c r="AF3924" s="6"/>
    </row>
    <row r="3925" spans="22:32" x14ac:dyDescent="0.25">
      <c r="V3925" s="10"/>
      <c r="W3925" s="17"/>
      <c r="X3925" s="10"/>
      <c r="Y3925" s="2"/>
      <c r="Z3925" s="2"/>
      <c r="AA3925" s="2"/>
      <c r="AB3925" s="23"/>
      <c r="AC3925" s="23"/>
      <c r="AD3925" s="17"/>
      <c r="AE3925" s="10"/>
      <c r="AF3925" s="6"/>
    </row>
    <row r="3926" spans="22:32" x14ac:dyDescent="0.25">
      <c r="V3926" s="10"/>
      <c r="W3926" s="17"/>
      <c r="X3926" s="10"/>
      <c r="Y3926" s="2"/>
      <c r="Z3926" s="2"/>
      <c r="AA3926" s="2"/>
      <c r="AB3926" s="23"/>
      <c r="AC3926" s="23"/>
      <c r="AD3926" s="17"/>
      <c r="AE3926" s="10"/>
      <c r="AF3926" s="6"/>
    </row>
    <row r="3927" spans="22:32" x14ac:dyDescent="0.25">
      <c r="V3927" s="10"/>
      <c r="W3927" s="17"/>
      <c r="X3927" s="10"/>
      <c r="Y3927" s="2"/>
      <c r="Z3927" s="2"/>
      <c r="AA3927" s="2"/>
      <c r="AB3927" s="23"/>
      <c r="AC3927" s="23"/>
      <c r="AD3927" s="17"/>
      <c r="AE3927" s="10"/>
      <c r="AF3927" s="6"/>
    </row>
    <row r="3928" spans="22:32" x14ac:dyDescent="0.25">
      <c r="V3928" s="10"/>
      <c r="W3928" s="17"/>
      <c r="X3928" s="10"/>
      <c r="Y3928" s="2"/>
      <c r="Z3928" s="2"/>
      <c r="AA3928" s="2"/>
      <c r="AB3928" s="23"/>
      <c r="AC3928" s="23"/>
      <c r="AD3928" s="17"/>
      <c r="AE3928" s="10"/>
      <c r="AF3928" s="6"/>
    </row>
    <row r="3929" spans="22:32" x14ac:dyDescent="0.25">
      <c r="V3929" s="10"/>
      <c r="W3929" s="17"/>
      <c r="X3929" s="10"/>
      <c r="Y3929" s="2"/>
      <c r="Z3929" s="2"/>
      <c r="AA3929" s="2"/>
      <c r="AB3929" s="23"/>
      <c r="AC3929" s="23"/>
      <c r="AD3929" s="17"/>
      <c r="AE3929" s="10"/>
      <c r="AF3929" s="6"/>
    </row>
    <row r="3930" spans="22:32" x14ac:dyDescent="0.25">
      <c r="V3930" s="10"/>
      <c r="W3930" s="17"/>
      <c r="X3930" s="10"/>
      <c r="Y3930" s="2"/>
      <c r="Z3930" s="2"/>
      <c r="AA3930" s="2"/>
      <c r="AB3930" s="23"/>
      <c r="AC3930" s="23"/>
      <c r="AD3930" s="17"/>
      <c r="AE3930" s="10"/>
      <c r="AF3930" s="6"/>
    </row>
    <row r="3931" spans="22:32" x14ac:dyDescent="0.25">
      <c r="V3931" s="10"/>
      <c r="W3931" s="17"/>
      <c r="X3931" s="10"/>
      <c r="Y3931" s="2"/>
      <c r="Z3931" s="2"/>
      <c r="AA3931" s="2"/>
      <c r="AB3931" s="23"/>
      <c r="AC3931" s="23"/>
      <c r="AD3931" s="17"/>
      <c r="AE3931" s="10"/>
      <c r="AF3931" s="6"/>
    </row>
    <row r="3932" spans="22:32" x14ac:dyDescent="0.25">
      <c r="V3932" s="10"/>
      <c r="W3932" s="17"/>
      <c r="X3932" s="10"/>
      <c r="Y3932" s="2"/>
      <c r="Z3932" s="2"/>
      <c r="AA3932" s="2"/>
      <c r="AB3932" s="23"/>
      <c r="AC3932" s="23"/>
      <c r="AD3932" s="17"/>
      <c r="AE3932" s="10"/>
      <c r="AF3932" s="6"/>
    </row>
    <row r="3933" spans="22:32" x14ac:dyDescent="0.25">
      <c r="V3933" s="10"/>
      <c r="W3933" s="17"/>
      <c r="X3933" s="10"/>
      <c r="Y3933" s="2"/>
      <c r="Z3933" s="2"/>
      <c r="AA3933" s="2"/>
      <c r="AB3933" s="23"/>
      <c r="AC3933" s="23"/>
      <c r="AD3933" s="17"/>
      <c r="AE3933" s="10"/>
      <c r="AF3933" s="6"/>
    </row>
    <row r="3934" spans="22:32" x14ac:dyDescent="0.25">
      <c r="V3934" s="10"/>
      <c r="W3934" s="17"/>
      <c r="X3934" s="10"/>
      <c r="Y3934" s="2"/>
      <c r="Z3934" s="2"/>
      <c r="AA3934" s="2"/>
      <c r="AB3934" s="23"/>
      <c r="AC3934" s="23"/>
      <c r="AD3934" s="17"/>
      <c r="AE3934" s="10"/>
      <c r="AF3934" s="6"/>
    </row>
    <row r="3935" spans="22:32" x14ac:dyDescent="0.25">
      <c r="V3935" s="10"/>
      <c r="W3935" s="17"/>
      <c r="X3935" s="10"/>
      <c r="Y3935" s="2"/>
      <c r="Z3935" s="2"/>
      <c r="AA3935" s="2"/>
      <c r="AB3935" s="23"/>
      <c r="AC3935" s="23"/>
      <c r="AD3935" s="17"/>
      <c r="AE3935" s="10"/>
      <c r="AF3935" s="6"/>
    </row>
    <row r="3936" spans="22:32" x14ac:dyDescent="0.25">
      <c r="V3936" s="10"/>
      <c r="W3936" s="17"/>
      <c r="X3936" s="10"/>
      <c r="Y3936" s="2"/>
      <c r="Z3936" s="2"/>
      <c r="AA3936" s="2"/>
      <c r="AB3936" s="23"/>
      <c r="AC3936" s="23"/>
      <c r="AD3936" s="17"/>
      <c r="AE3936" s="10"/>
      <c r="AF3936" s="6"/>
    </row>
    <row r="3937" spans="22:32" x14ac:dyDescent="0.25">
      <c r="V3937" s="10"/>
      <c r="W3937" s="17"/>
      <c r="X3937" s="10"/>
      <c r="Y3937" s="2"/>
      <c r="Z3937" s="2"/>
      <c r="AA3937" s="2"/>
      <c r="AB3937" s="23"/>
      <c r="AC3937" s="23"/>
      <c r="AD3937" s="17"/>
      <c r="AE3937" s="10"/>
      <c r="AF3937" s="6"/>
    </row>
    <row r="3938" spans="22:32" x14ac:dyDescent="0.25">
      <c r="V3938" s="10"/>
      <c r="W3938" s="17"/>
      <c r="X3938" s="10"/>
      <c r="Y3938" s="2"/>
      <c r="Z3938" s="2"/>
      <c r="AA3938" s="2"/>
      <c r="AB3938" s="23"/>
      <c r="AC3938" s="23"/>
      <c r="AD3938" s="17"/>
      <c r="AE3938" s="10"/>
      <c r="AF3938" s="6"/>
    </row>
    <row r="3939" spans="22:32" x14ac:dyDescent="0.25">
      <c r="V3939" s="10"/>
      <c r="W3939" s="17"/>
      <c r="X3939" s="10"/>
      <c r="Y3939" s="2"/>
      <c r="Z3939" s="2"/>
      <c r="AA3939" s="2"/>
      <c r="AB3939" s="23"/>
      <c r="AC3939" s="23"/>
      <c r="AD3939" s="17"/>
      <c r="AE3939" s="10"/>
      <c r="AF3939" s="6"/>
    </row>
    <row r="3940" spans="22:32" x14ac:dyDescent="0.25">
      <c r="V3940" s="10"/>
      <c r="W3940" s="17"/>
      <c r="X3940" s="10"/>
      <c r="Y3940" s="2"/>
      <c r="Z3940" s="2"/>
      <c r="AA3940" s="2"/>
      <c r="AB3940" s="23"/>
      <c r="AC3940" s="23"/>
      <c r="AD3940" s="17"/>
      <c r="AE3940" s="10"/>
      <c r="AF3940" s="6"/>
    </row>
    <row r="3941" spans="22:32" x14ac:dyDescent="0.25">
      <c r="V3941" s="10"/>
      <c r="W3941" s="17"/>
      <c r="X3941" s="10"/>
      <c r="Y3941" s="2"/>
      <c r="Z3941" s="2"/>
      <c r="AA3941" s="2"/>
      <c r="AB3941" s="23"/>
      <c r="AC3941" s="23"/>
      <c r="AD3941" s="17"/>
      <c r="AE3941" s="10"/>
      <c r="AF3941" s="6"/>
    </row>
    <row r="3942" spans="22:32" x14ac:dyDescent="0.25">
      <c r="V3942" s="10"/>
      <c r="W3942" s="17"/>
      <c r="X3942" s="10"/>
      <c r="Y3942" s="2"/>
      <c r="Z3942" s="2"/>
      <c r="AA3942" s="2"/>
      <c r="AB3942" s="23"/>
      <c r="AC3942" s="23"/>
      <c r="AD3942" s="17"/>
      <c r="AE3942" s="10"/>
      <c r="AF3942" s="6"/>
    </row>
    <row r="3943" spans="22:32" x14ac:dyDescent="0.25">
      <c r="V3943" s="10"/>
      <c r="W3943" s="17"/>
      <c r="X3943" s="10"/>
      <c r="Y3943" s="2"/>
      <c r="Z3943" s="2"/>
      <c r="AA3943" s="2"/>
      <c r="AB3943" s="23"/>
      <c r="AC3943" s="23"/>
      <c r="AD3943" s="17"/>
      <c r="AE3943" s="10"/>
      <c r="AF3943" s="6"/>
    </row>
    <row r="3944" spans="22:32" x14ac:dyDescent="0.25">
      <c r="V3944" s="10"/>
      <c r="W3944" s="17"/>
      <c r="X3944" s="10"/>
      <c r="Y3944" s="2"/>
      <c r="Z3944" s="2"/>
      <c r="AA3944" s="2"/>
      <c r="AB3944" s="23"/>
      <c r="AC3944" s="23"/>
      <c r="AD3944" s="17"/>
      <c r="AE3944" s="10"/>
      <c r="AF3944" s="6"/>
    </row>
    <row r="3945" spans="22:32" x14ac:dyDescent="0.25">
      <c r="V3945" s="10"/>
      <c r="W3945" s="17"/>
      <c r="X3945" s="10"/>
      <c r="Y3945" s="2"/>
      <c r="Z3945" s="2"/>
      <c r="AA3945" s="2"/>
      <c r="AB3945" s="23"/>
      <c r="AC3945" s="23"/>
      <c r="AD3945" s="17"/>
      <c r="AE3945" s="10"/>
      <c r="AF3945" s="6"/>
    </row>
    <row r="3946" spans="22:32" x14ac:dyDescent="0.25">
      <c r="V3946" s="10"/>
      <c r="W3946" s="17"/>
      <c r="X3946" s="10"/>
      <c r="Y3946" s="2"/>
      <c r="Z3946" s="2"/>
      <c r="AA3946" s="2"/>
      <c r="AB3946" s="23"/>
      <c r="AC3946" s="23"/>
      <c r="AD3946" s="17"/>
      <c r="AE3946" s="10"/>
      <c r="AF3946" s="6"/>
    </row>
    <row r="3947" spans="22:32" x14ac:dyDescent="0.25">
      <c r="V3947" s="10"/>
      <c r="W3947" s="17"/>
      <c r="X3947" s="10"/>
      <c r="Y3947" s="2"/>
      <c r="Z3947" s="2"/>
      <c r="AA3947" s="2"/>
      <c r="AB3947" s="23"/>
      <c r="AC3947" s="23"/>
      <c r="AD3947" s="17"/>
      <c r="AE3947" s="10"/>
      <c r="AF3947" s="6"/>
    </row>
    <row r="3948" spans="22:32" x14ac:dyDescent="0.25">
      <c r="V3948" s="10"/>
      <c r="W3948" s="17"/>
      <c r="X3948" s="10"/>
      <c r="Y3948" s="2"/>
      <c r="Z3948" s="2"/>
      <c r="AA3948" s="2"/>
      <c r="AB3948" s="23"/>
      <c r="AC3948" s="23"/>
      <c r="AD3948" s="17"/>
      <c r="AE3948" s="10"/>
      <c r="AF3948" s="6"/>
    </row>
    <row r="3949" spans="22:32" x14ac:dyDescent="0.25">
      <c r="V3949" s="10"/>
      <c r="W3949" s="17"/>
      <c r="X3949" s="10"/>
      <c r="Y3949" s="2"/>
      <c r="Z3949" s="2"/>
      <c r="AA3949" s="2"/>
      <c r="AB3949" s="23"/>
      <c r="AC3949" s="23"/>
      <c r="AD3949" s="17"/>
      <c r="AE3949" s="10"/>
      <c r="AF3949" s="6"/>
    </row>
    <row r="3950" spans="22:32" x14ac:dyDescent="0.25">
      <c r="V3950" s="10"/>
      <c r="W3950" s="17"/>
      <c r="X3950" s="10"/>
      <c r="Y3950" s="2"/>
      <c r="Z3950" s="2"/>
      <c r="AA3950" s="2"/>
      <c r="AB3950" s="23"/>
      <c r="AC3950" s="23"/>
      <c r="AD3950" s="17"/>
      <c r="AE3950" s="10"/>
      <c r="AF3950" s="6"/>
    </row>
    <row r="3951" spans="22:32" x14ac:dyDescent="0.25">
      <c r="V3951" s="10"/>
      <c r="W3951" s="17"/>
      <c r="X3951" s="10"/>
      <c r="Y3951" s="2"/>
      <c r="Z3951" s="2"/>
      <c r="AA3951" s="2"/>
      <c r="AB3951" s="23"/>
      <c r="AC3951" s="23"/>
      <c r="AD3951" s="17"/>
      <c r="AE3951" s="10"/>
      <c r="AF3951" s="6"/>
    </row>
    <row r="3952" spans="22:32" x14ac:dyDescent="0.25">
      <c r="V3952" s="10"/>
      <c r="W3952" s="17"/>
      <c r="X3952" s="10"/>
      <c r="Y3952" s="2"/>
      <c r="Z3952" s="2"/>
      <c r="AA3952" s="2"/>
      <c r="AB3952" s="23"/>
      <c r="AC3952" s="23"/>
      <c r="AD3952" s="17"/>
      <c r="AE3952" s="10"/>
      <c r="AF3952" s="6"/>
    </row>
    <row r="3953" spans="22:32" x14ac:dyDescent="0.25">
      <c r="V3953" s="10"/>
      <c r="W3953" s="17"/>
      <c r="X3953" s="10"/>
      <c r="Y3953" s="2"/>
      <c r="Z3953" s="2"/>
      <c r="AA3953" s="2"/>
      <c r="AB3953" s="23"/>
      <c r="AC3953" s="23"/>
      <c r="AD3953" s="17"/>
      <c r="AE3953" s="10"/>
      <c r="AF3953" s="6"/>
    </row>
    <row r="3954" spans="22:32" x14ac:dyDescent="0.25">
      <c r="V3954" s="10"/>
      <c r="W3954" s="17"/>
      <c r="X3954" s="10"/>
      <c r="Y3954" s="2"/>
      <c r="Z3954" s="2"/>
      <c r="AA3954" s="2"/>
      <c r="AB3954" s="23"/>
      <c r="AC3954" s="23"/>
      <c r="AD3954" s="17"/>
      <c r="AE3954" s="10"/>
      <c r="AF3954" s="6"/>
    </row>
    <row r="3955" spans="22:32" x14ac:dyDescent="0.25">
      <c r="V3955" s="10"/>
      <c r="W3955" s="17"/>
      <c r="X3955" s="10"/>
      <c r="Y3955" s="2"/>
      <c r="Z3955" s="2"/>
      <c r="AA3955" s="2"/>
      <c r="AB3955" s="23"/>
      <c r="AC3955" s="23"/>
      <c r="AD3955" s="17"/>
      <c r="AE3955" s="10"/>
      <c r="AF3955" s="6"/>
    </row>
    <row r="3956" spans="22:32" x14ac:dyDescent="0.25">
      <c r="V3956" s="10"/>
      <c r="W3956" s="17"/>
      <c r="X3956" s="10"/>
      <c r="Y3956" s="2"/>
      <c r="Z3956" s="2"/>
      <c r="AA3956" s="2"/>
      <c r="AB3956" s="23"/>
      <c r="AC3956" s="23"/>
      <c r="AD3956" s="17"/>
      <c r="AE3956" s="10"/>
      <c r="AF3956" s="6"/>
    </row>
    <row r="3957" spans="22:32" x14ac:dyDescent="0.25">
      <c r="V3957" s="10"/>
      <c r="W3957" s="17"/>
      <c r="X3957" s="10"/>
      <c r="Y3957" s="2"/>
      <c r="Z3957" s="2"/>
      <c r="AA3957" s="2"/>
      <c r="AB3957" s="23"/>
      <c r="AC3957" s="23"/>
      <c r="AD3957" s="17"/>
      <c r="AE3957" s="10"/>
      <c r="AF3957" s="6"/>
    </row>
    <row r="3958" spans="22:32" x14ac:dyDescent="0.25">
      <c r="V3958" s="10"/>
      <c r="W3958" s="17"/>
      <c r="X3958" s="10"/>
      <c r="Y3958" s="2"/>
      <c r="Z3958" s="2"/>
      <c r="AA3958" s="2"/>
      <c r="AB3958" s="23"/>
      <c r="AC3958" s="23"/>
      <c r="AD3958" s="17"/>
      <c r="AE3958" s="10"/>
      <c r="AF3958" s="6"/>
    </row>
    <row r="3959" spans="22:32" x14ac:dyDescent="0.25">
      <c r="V3959" s="10"/>
      <c r="W3959" s="17"/>
      <c r="X3959" s="10"/>
      <c r="Y3959" s="2"/>
      <c r="Z3959" s="2"/>
      <c r="AA3959" s="2"/>
      <c r="AB3959" s="23"/>
      <c r="AC3959" s="23"/>
      <c r="AD3959" s="17"/>
      <c r="AE3959" s="10"/>
      <c r="AF3959" s="6"/>
    </row>
    <row r="3960" spans="22:32" x14ac:dyDescent="0.25">
      <c r="V3960" s="10"/>
      <c r="W3960" s="17"/>
      <c r="X3960" s="10"/>
      <c r="Y3960" s="2"/>
      <c r="Z3960" s="2"/>
      <c r="AA3960" s="2"/>
      <c r="AB3960" s="23"/>
      <c r="AC3960" s="23"/>
      <c r="AD3960" s="17"/>
      <c r="AE3960" s="10"/>
      <c r="AF3960" s="6"/>
    </row>
    <row r="3961" spans="22:32" x14ac:dyDescent="0.25">
      <c r="V3961" s="10"/>
      <c r="W3961" s="17"/>
      <c r="X3961" s="10"/>
      <c r="Y3961" s="2"/>
      <c r="Z3961" s="2"/>
      <c r="AA3961" s="2"/>
      <c r="AB3961" s="23"/>
      <c r="AC3961" s="23"/>
      <c r="AD3961" s="17"/>
      <c r="AE3961" s="10"/>
      <c r="AF3961" s="6"/>
    </row>
    <row r="3962" spans="22:32" x14ac:dyDescent="0.25">
      <c r="V3962" s="10"/>
      <c r="W3962" s="17"/>
      <c r="X3962" s="10"/>
      <c r="Y3962" s="2"/>
      <c r="Z3962" s="2"/>
      <c r="AA3962" s="2"/>
      <c r="AB3962" s="23"/>
      <c r="AC3962" s="23"/>
      <c r="AD3962" s="17"/>
      <c r="AE3962" s="10"/>
      <c r="AF3962" s="6"/>
    </row>
    <row r="3963" spans="22:32" x14ac:dyDescent="0.25">
      <c r="V3963" s="10"/>
      <c r="W3963" s="17"/>
      <c r="X3963" s="10"/>
      <c r="Y3963" s="2"/>
      <c r="Z3963" s="2"/>
      <c r="AA3963" s="2"/>
      <c r="AB3963" s="23"/>
      <c r="AC3963" s="23"/>
      <c r="AD3963" s="17"/>
      <c r="AE3963" s="10"/>
      <c r="AF3963" s="6"/>
    </row>
    <row r="3964" spans="22:32" x14ac:dyDescent="0.25">
      <c r="V3964" s="10"/>
      <c r="W3964" s="17"/>
      <c r="X3964" s="10"/>
      <c r="Y3964" s="2"/>
      <c r="Z3964" s="2"/>
      <c r="AA3964" s="2"/>
      <c r="AB3964" s="23"/>
      <c r="AC3964" s="23"/>
      <c r="AD3964" s="17"/>
      <c r="AE3964" s="10"/>
      <c r="AF3964" s="6"/>
    </row>
    <row r="3965" spans="22:32" x14ac:dyDescent="0.25">
      <c r="V3965" s="10"/>
      <c r="W3965" s="17"/>
      <c r="X3965" s="10"/>
      <c r="Y3965" s="2"/>
      <c r="Z3965" s="2"/>
      <c r="AA3965" s="2"/>
      <c r="AB3965" s="23"/>
      <c r="AC3965" s="23"/>
      <c r="AD3965" s="17"/>
      <c r="AE3965" s="10"/>
      <c r="AF3965" s="6"/>
    </row>
    <row r="3966" spans="22:32" x14ac:dyDescent="0.25">
      <c r="V3966" s="10"/>
      <c r="W3966" s="17"/>
      <c r="X3966" s="10"/>
      <c r="Y3966" s="2"/>
      <c r="Z3966" s="2"/>
      <c r="AA3966" s="2"/>
      <c r="AB3966" s="23"/>
      <c r="AC3966" s="23"/>
      <c r="AD3966" s="17"/>
      <c r="AE3966" s="10"/>
      <c r="AF3966" s="6"/>
    </row>
    <row r="3967" spans="22:32" x14ac:dyDescent="0.25">
      <c r="V3967" s="10"/>
      <c r="W3967" s="17"/>
      <c r="X3967" s="10"/>
      <c r="Y3967" s="2"/>
      <c r="Z3967" s="2"/>
      <c r="AA3967" s="2"/>
      <c r="AB3967" s="23"/>
      <c r="AC3967" s="23"/>
      <c r="AD3967" s="17"/>
      <c r="AE3967" s="10"/>
      <c r="AF3967" s="6"/>
    </row>
    <row r="3968" spans="22:32" x14ac:dyDescent="0.25">
      <c r="V3968" s="10"/>
      <c r="W3968" s="17"/>
      <c r="X3968" s="10"/>
      <c r="Y3968" s="2"/>
      <c r="Z3968" s="2"/>
      <c r="AA3968" s="2"/>
      <c r="AB3968" s="23"/>
      <c r="AC3968" s="23"/>
      <c r="AD3968" s="17"/>
      <c r="AE3968" s="10"/>
      <c r="AF3968" s="6"/>
    </row>
    <row r="3969" spans="22:32" x14ac:dyDescent="0.25">
      <c r="V3969" s="10"/>
      <c r="W3969" s="17"/>
      <c r="X3969" s="10"/>
      <c r="Y3969" s="2"/>
      <c r="Z3969" s="2"/>
      <c r="AA3969" s="2"/>
      <c r="AB3969" s="23"/>
      <c r="AC3969" s="23"/>
      <c r="AD3969" s="17"/>
      <c r="AE3969" s="10"/>
      <c r="AF3969" s="6"/>
    </row>
    <row r="3970" spans="22:32" x14ac:dyDescent="0.25">
      <c r="V3970" s="10"/>
      <c r="W3970" s="17"/>
      <c r="X3970" s="10"/>
      <c r="Y3970" s="2"/>
      <c r="Z3970" s="2"/>
      <c r="AA3970" s="2"/>
      <c r="AB3970" s="23"/>
      <c r="AC3970" s="23"/>
      <c r="AD3970" s="17"/>
      <c r="AE3970" s="10"/>
      <c r="AF3970" s="6"/>
    </row>
    <row r="3971" spans="22:32" x14ac:dyDescent="0.25">
      <c r="V3971" s="10"/>
      <c r="W3971" s="17"/>
      <c r="X3971" s="10"/>
      <c r="Y3971" s="2"/>
      <c r="Z3971" s="2"/>
      <c r="AA3971" s="2"/>
      <c r="AB3971" s="23"/>
      <c r="AC3971" s="23"/>
      <c r="AD3971" s="17"/>
      <c r="AE3971" s="10"/>
      <c r="AF3971" s="6"/>
    </row>
    <row r="3972" spans="22:32" x14ac:dyDescent="0.25">
      <c r="V3972" s="10"/>
      <c r="W3972" s="17"/>
      <c r="X3972" s="10"/>
      <c r="Y3972" s="2"/>
      <c r="Z3972" s="2"/>
      <c r="AA3972" s="2"/>
      <c r="AB3972" s="23"/>
      <c r="AC3972" s="23"/>
      <c r="AD3972" s="17"/>
      <c r="AE3972" s="10"/>
      <c r="AF3972" s="6"/>
    </row>
    <row r="3973" spans="22:32" x14ac:dyDescent="0.25">
      <c r="V3973" s="10"/>
      <c r="W3973" s="17"/>
      <c r="X3973" s="10"/>
      <c r="Y3973" s="2"/>
      <c r="Z3973" s="2"/>
      <c r="AA3973" s="2"/>
      <c r="AB3973" s="23"/>
      <c r="AC3973" s="23"/>
      <c r="AD3973" s="17"/>
      <c r="AE3973" s="10"/>
      <c r="AF3973" s="6"/>
    </row>
    <row r="3974" spans="22:32" x14ac:dyDescent="0.25">
      <c r="V3974" s="10"/>
      <c r="W3974" s="17"/>
      <c r="X3974" s="10"/>
      <c r="Y3974" s="2"/>
      <c r="Z3974" s="2"/>
      <c r="AA3974" s="2"/>
      <c r="AB3974" s="23"/>
      <c r="AC3974" s="23"/>
      <c r="AD3974" s="17"/>
      <c r="AE3974" s="10"/>
      <c r="AF3974" s="6"/>
    </row>
    <row r="3975" spans="22:32" x14ac:dyDescent="0.25">
      <c r="V3975" s="10"/>
      <c r="W3975" s="17"/>
      <c r="X3975" s="10"/>
      <c r="Y3975" s="2"/>
      <c r="Z3975" s="2"/>
      <c r="AA3975" s="2"/>
      <c r="AB3975" s="23"/>
      <c r="AC3975" s="23"/>
      <c r="AD3975" s="17"/>
      <c r="AE3975" s="10"/>
      <c r="AF3975" s="6"/>
    </row>
    <row r="3976" spans="22:32" x14ac:dyDescent="0.25">
      <c r="V3976" s="10"/>
      <c r="W3976" s="17"/>
      <c r="X3976" s="10"/>
      <c r="Y3976" s="2"/>
      <c r="Z3976" s="2"/>
      <c r="AA3976" s="2"/>
      <c r="AB3976" s="23"/>
      <c r="AC3976" s="23"/>
      <c r="AD3976" s="17"/>
      <c r="AE3976" s="10"/>
      <c r="AF3976" s="6"/>
    </row>
    <row r="3977" spans="22:32" x14ac:dyDescent="0.25">
      <c r="V3977" s="10"/>
      <c r="W3977" s="17"/>
      <c r="X3977" s="10"/>
      <c r="Y3977" s="2"/>
      <c r="Z3977" s="2"/>
      <c r="AA3977" s="2"/>
      <c r="AB3977" s="23"/>
      <c r="AC3977" s="23"/>
      <c r="AD3977" s="17"/>
      <c r="AE3977" s="10"/>
      <c r="AF3977" s="6"/>
    </row>
    <row r="3978" spans="22:32" x14ac:dyDescent="0.25">
      <c r="V3978" s="10"/>
      <c r="W3978" s="17"/>
      <c r="X3978" s="10"/>
      <c r="Y3978" s="2"/>
      <c r="Z3978" s="2"/>
      <c r="AA3978" s="2"/>
      <c r="AB3978" s="23"/>
      <c r="AC3978" s="23"/>
      <c r="AD3978" s="17"/>
      <c r="AE3978" s="10"/>
      <c r="AF3978" s="6"/>
    </row>
    <row r="3979" spans="22:32" x14ac:dyDescent="0.25">
      <c r="V3979" s="10"/>
      <c r="W3979" s="17"/>
      <c r="X3979" s="10"/>
      <c r="Y3979" s="2"/>
      <c r="Z3979" s="2"/>
      <c r="AA3979" s="2"/>
      <c r="AB3979" s="23"/>
      <c r="AC3979" s="23"/>
      <c r="AD3979" s="17"/>
      <c r="AE3979" s="10"/>
      <c r="AF3979" s="6"/>
    </row>
    <row r="3980" spans="22:32" x14ac:dyDescent="0.25">
      <c r="V3980" s="10"/>
      <c r="W3980" s="17"/>
      <c r="X3980" s="10"/>
      <c r="Y3980" s="2"/>
      <c r="Z3980" s="2"/>
      <c r="AA3980" s="2"/>
      <c r="AB3980" s="23"/>
      <c r="AC3980" s="23"/>
      <c r="AD3980" s="17"/>
      <c r="AE3980" s="10"/>
      <c r="AF3980" s="6"/>
    </row>
    <row r="3981" spans="22:32" x14ac:dyDescent="0.25">
      <c r="V3981" s="10"/>
      <c r="W3981" s="17"/>
      <c r="X3981" s="10"/>
      <c r="Y3981" s="2"/>
      <c r="Z3981" s="2"/>
      <c r="AA3981" s="2"/>
      <c r="AB3981" s="23"/>
      <c r="AC3981" s="23"/>
      <c r="AD3981" s="17"/>
      <c r="AE3981" s="10"/>
      <c r="AF3981" s="6"/>
    </row>
    <row r="3982" spans="22:32" x14ac:dyDescent="0.25">
      <c r="V3982" s="10"/>
      <c r="W3982" s="17"/>
      <c r="X3982" s="10"/>
      <c r="Y3982" s="2"/>
      <c r="Z3982" s="2"/>
      <c r="AA3982" s="2"/>
      <c r="AB3982" s="23"/>
      <c r="AC3982" s="23"/>
      <c r="AD3982" s="17"/>
      <c r="AE3982" s="10"/>
      <c r="AF3982" s="6"/>
    </row>
    <row r="3983" spans="22:32" x14ac:dyDescent="0.25">
      <c r="V3983" s="10"/>
      <c r="W3983" s="17"/>
      <c r="X3983" s="10"/>
      <c r="Y3983" s="2"/>
      <c r="Z3983" s="2"/>
      <c r="AA3983" s="2"/>
      <c r="AB3983" s="23"/>
      <c r="AC3983" s="23"/>
      <c r="AD3983" s="17"/>
      <c r="AE3983" s="10"/>
      <c r="AF3983" s="6"/>
    </row>
    <row r="3984" spans="22:32" x14ac:dyDescent="0.25">
      <c r="V3984" s="10"/>
      <c r="W3984" s="17"/>
      <c r="X3984" s="10"/>
      <c r="Y3984" s="2"/>
      <c r="Z3984" s="2"/>
      <c r="AA3984" s="2"/>
      <c r="AB3984" s="23"/>
      <c r="AC3984" s="23"/>
      <c r="AD3984" s="17"/>
      <c r="AE3984" s="10"/>
      <c r="AF3984" s="6"/>
    </row>
    <row r="3985" spans="22:32" x14ac:dyDescent="0.25">
      <c r="V3985" s="10"/>
      <c r="W3985" s="17"/>
      <c r="X3985" s="10"/>
      <c r="Y3985" s="2"/>
      <c r="Z3985" s="2"/>
      <c r="AA3985" s="2"/>
      <c r="AB3985" s="23"/>
      <c r="AC3985" s="23"/>
      <c r="AD3985" s="17"/>
      <c r="AE3985" s="10"/>
      <c r="AF3985" s="6"/>
    </row>
    <row r="3986" spans="22:32" x14ac:dyDescent="0.25">
      <c r="V3986" s="10"/>
      <c r="W3986" s="17"/>
      <c r="X3986" s="10"/>
      <c r="Y3986" s="2"/>
      <c r="Z3986" s="2"/>
      <c r="AA3986" s="2"/>
      <c r="AB3986" s="23"/>
      <c r="AC3986" s="23"/>
      <c r="AD3986" s="17"/>
      <c r="AE3986" s="10"/>
      <c r="AF3986" s="6"/>
    </row>
    <row r="3987" spans="22:32" x14ac:dyDescent="0.25">
      <c r="V3987" s="10"/>
      <c r="W3987" s="17"/>
      <c r="X3987" s="10"/>
      <c r="Y3987" s="2"/>
      <c r="Z3987" s="2"/>
      <c r="AA3987" s="2"/>
      <c r="AB3987" s="23"/>
      <c r="AC3987" s="23"/>
      <c r="AD3987" s="17"/>
      <c r="AE3987" s="10"/>
      <c r="AF3987" s="6"/>
    </row>
    <row r="3988" spans="22:32" x14ac:dyDescent="0.25">
      <c r="V3988" s="10"/>
      <c r="W3988" s="17"/>
      <c r="X3988" s="10"/>
      <c r="Y3988" s="2"/>
      <c r="Z3988" s="2"/>
      <c r="AA3988" s="2"/>
      <c r="AB3988" s="23"/>
      <c r="AC3988" s="23"/>
      <c r="AD3988" s="17"/>
      <c r="AE3988" s="10"/>
      <c r="AF3988" s="6"/>
    </row>
    <row r="3989" spans="22:32" x14ac:dyDescent="0.25">
      <c r="V3989" s="10"/>
      <c r="W3989" s="17"/>
      <c r="X3989" s="10"/>
      <c r="Y3989" s="2"/>
      <c r="Z3989" s="2"/>
      <c r="AA3989" s="2"/>
      <c r="AB3989" s="23"/>
      <c r="AC3989" s="23"/>
      <c r="AD3989" s="17"/>
      <c r="AE3989" s="10"/>
      <c r="AF3989" s="6"/>
    </row>
    <row r="3990" spans="22:32" x14ac:dyDescent="0.25">
      <c r="V3990" s="10"/>
      <c r="W3990" s="17"/>
      <c r="X3990" s="10"/>
      <c r="Y3990" s="2"/>
      <c r="Z3990" s="2"/>
      <c r="AA3990" s="2"/>
      <c r="AB3990" s="23"/>
      <c r="AC3990" s="23"/>
      <c r="AD3990" s="17"/>
      <c r="AE3990" s="10"/>
      <c r="AF3990" s="6"/>
    </row>
    <row r="3991" spans="22:32" x14ac:dyDescent="0.25">
      <c r="V3991" s="10"/>
      <c r="W3991" s="17"/>
      <c r="X3991" s="10"/>
      <c r="Y3991" s="2"/>
      <c r="Z3991" s="2"/>
      <c r="AA3991" s="2"/>
      <c r="AB3991" s="23"/>
      <c r="AC3991" s="23"/>
      <c r="AD3991" s="17"/>
      <c r="AE3991" s="10"/>
      <c r="AF3991" s="6"/>
    </row>
    <row r="3992" spans="22:32" x14ac:dyDescent="0.25">
      <c r="V3992" s="10"/>
      <c r="W3992" s="17"/>
      <c r="X3992" s="10"/>
      <c r="Y3992" s="2"/>
      <c r="Z3992" s="2"/>
      <c r="AA3992" s="2"/>
      <c r="AB3992" s="23"/>
      <c r="AC3992" s="23"/>
      <c r="AD3992" s="17"/>
      <c r="AE3992" s="10"/>
      <c r="AF3992" s="6"/>
    </row>
    <row r="3993" spans="22:32" x14ac:dyDescent="0.25">
      <c r="V3993" s="10"/>
      <c r="W3993" s="17"/>
      <c r="X3993" s="10"/>
      <c r="Y3993" s="2"/>
      <c r="Z3993" s="2"/>
      <c r="AA3993" s="2"/>
      <c r="AB3993" s="23"/>
      <c r="AC3993" s="23"/>
      <c r="AD3993" s="17"/>
      <c r="AE3993" s="10"/>
      <c r="AF3993" s="6"/>
    </row>
    <row r="3994" spans="22:32" x14ac:dyDescent="0.25">
      <c r="V3994" s="10"/>
      <c r="W3994" s="17"/>
      <c r="X3994" s="10"/>
      <c r="Y3994" s="2"/>
      <c r="Z3994" s="2"/>
      <c r="AA3994" s="2"/>
      <c r="AB3994" s="23"/>
      <c r="AC3994" s="23"/>
      <c r="AD3994" s="17"/>
      <c r="AE3994" s="10"/>
      <c r="AF3994" s="6"/>
    </row>
    <row r="3995" spans="22:32" x14ac:dyDescent="0.25">
      <c r="V3995" s="10"/>
      <c r="W3995" s="17"/>
      <c r="X3995" s="10"/>
      <c r="Y3995" s="2"/>
      <c r="Z3995" s="2"/>
      <c r="AA3995" s="2"/>
      <c r="AB3995" s="23"/>
      <c r="AC3995" s="23"/>
      <c r="AD3995" s="17"/>
      <c r="AE3995" s="10"/>
      <c r="AF3995" s="6"/>
    </row>
    <row r="3996" spans="22:32" x14ac:dyDescent="0.25">
      <c r="V3996" s="10"/>
      <c r="W3996" s="17"/>
      <c r="X3996" s="10"/>
      <c r="Y3996" s="2"/>
      <c r="Z3996" s="2"/>
      <c r="AA3996" s="2"/>
      <c r="AB3996" s="23"/>
      <c r="AC3996" s="23"/>
      <c r="AD3996" s="17"/>
      <c r="AE3996" s="10"/>
      <c r="AF3996" s="6"/>
    </row>
    <row r="3997" spans="22:32" x14ac:dyDescent="0.25">
      <c r="V3997" s="10"/>
      <c r="W3997" s="17"/>
      <c r="X3997" s="10"/>
      <c r="Y3997" s="2"/>
      <c r="Z3997" s="2"/>
      <c r="AA3997" s="2"/>
      <c r="AB3997" s="23"/>
      <c r="AC3997" s="23"/>
      <c r="AD3997" s="17"/>
      <c r="AE3997" s="10"/>
      <c r="AF3997" s="6"/>
    </row>
    <row r="3998" spans="22:32" x14ac:dyDescent="0.25">
      <c r="V3998" s="10"/>
      <c r="W3998" s="17"/>
      <c r="X3998" s="10"/>
      <c r="Y3998" s="2"/>
      <c r="Z3998" s="2"/>
      <c r="AA3998" s="2"/>
      <c r="AB3998" s="23"/>
      <c r="AC3998" s="23"/>
      <c r="AD3998" s="17"/>
      <c r="AE3998" s="10"/>
      <c r="AF3998" s="6"/>
    </row>
    <row r="3999" spans="22:32" x14ac:dyDescent="0.25">
      <c r="V3999" s="10"/>
      <c r="W3999" s="17"/>
      <c r="X3999" s="10"/>
      <c r="Y3999" s="2"/>
      <c r="Z3999" s="2"/>
      <c r="AA3999" s="2"/>
      <c r="AB3999" s="23"/>
      <c r="AC3999" s="23"/>
      <c r="AD3999" s="17"/>
      <c r="AE3999" s="10"/>
      <c r="AF3999" s="6"/>
    </row>
    <row r="4000" spans="22:32" x14ac:dyDescent="0.25">
      <c r="V4000" s="10"/>
      <c r="W4000" s="17"/>
      <c r="X4000" s="10"/>
      <c r="Y4000" s="2"/>
      <c r="Z4000" s="2"/>
      <c r="AA4000" s="2"/>
      <c r="AB4000" s="23"/>
      <c r="AC4000" s="23"/>
      <c r="AD4000" s="17"/>
      <c r="AE4000" s="10"/>
      <c r="AF4000" s="6"/>
    </row>
    <row r="4001" spans="22:32" x14ac:dyDescent="0.25">
      <c r="V4001" s="10"/>
      <c r="W4001" s="17"/>
      <c r="X4001" s="10"/>
      <c r="Y4001" s="2"/>
      <c r="Z4001" s="2"/>
      <c r="AA4001" s="2"/>
      <c r="AB4001" s="23"/>
      <c r="AC4001" s="23"/>
      <c r="AD4001" s="17"/>
      <c r="AE4001" s="10"/>
      <c r="AF4001" s="6"/>
    </row>
    <row r="4002" spans="22:32" x14ac:dyDescent="0.25">
      <c r="V4002" s="10"/>
      <c r="W4002" s="17"/>
      <c r="X4002" s="10"/>
      <c r="Y4002" s="2"/>
      <c r="Z4002" s="2"/>
      <c r="AA4002" s="2"/>
      <c r="AB4002" s="23"/>
      <c r="AC4002" s="23"/>
      <c r="AD4002" s="17"/>
      <c r="AE4002" s="10"/>
      <c r="AF4002" s="6"/>
    </row>
    <row r="4003" spans="22:32" x14ac:dyDescent="0.25">
      <c r="V4003" s="10"/>
      <c r="W4003" s="17"/>
      <c r="X4003" s="10"/>
      <c r="Y4003" s="2"/>
      <c r="Z4003" s="2"/>
      <c r="AA4003" s="2"/>
      <c r="AB4003" s="23"/>
      <c r="AC4003" s="23"/>
      <c r="AD4003" s="17"/>
      <c r="AE4003" s="10"/>
      <c r="AF4003" s="6"/>
    </row>
    <row r="4004" spans="22:32" x14ac:dyDescent="0.25">
      <c r="V4004" s="10"/>
      <c r="W4004" s="17"/>
      <c r="X4004" s="10"/>
      <c r="Y4004" s="2"/>
      <c r="Z4004" s="2"/>
      <c r="AA4004" s="2"/>
      <c r="AB4004" s="23"/>
      <c r="AC4004" s="23"/>
      <c r="AD4004" s="17"/>
      <c r="AE4004" s="10"/>
      <c r="AF4004" s="6"/>
    </row>
    <row r="4005" spans="22:32" x14ac:dyDescent="0.25">
      <c r="V4005" s="10"/>
      <c r="W4005" s="17"/>
      <c r="X4005" s="10"/>
      <c r="Y4005" s="2"/>
      <c r="Z4005" s="2"/>
      <c r="AA4005" s="2"/>
      <c r="AB4005" s="23"/>
      <c r="AC4005" s="23"/>
      <c r="AD4005" s="17"/>
      <c r="AE4005" s="10"/>
      <c r="AF4005" s="6"/>
    </row>
    <row r="4006" spans="22:32" x14ac:dyDescent="0.25">
      <c r="V4006" s="10"/>
      <c r="W4006" s="17"/>
      <c r="X4006" s="10"/>
      <c r="Y4006" s="2"/>
      <c r="Z4006" s="2"/>
      <c r="AA4006" s="2"/>
      <c r="AB4006" s="23"/>
      <c r="AC4006" s="23"/>
      <c r="AD4006" s="17"/>
      <c r="AE4006" s="10"/>
      <c r="AF4006" s="6"/>
    </row>
    <row r="4007" spans="22:32" x14ac:dyDescent="0.25">
      <c r="V4007" s="10"/>
      <c r="W4007" s="17"/>
      <c r="X4007" s="10"/>
      <c r="Y4007" s="2"/>
      <c r="Z4007" s="2"/>
      <c r="AA4007" s="2"/>
      <c r="AB4007" s="23"/>
      <c r="AC4007" s="23"/>
      <c r="AD4007" s="17"/>
      <c r="AE4007" s="10"/>
      <c r="AF4007" s="6"/>
    </row>
    <row r="4008" spans="22:32" x14ac:dyDescent="0.25">
      <c r="V4008" s="10"/>
      <c r="W4008" s="17"/>
      <c r="X4008" s="10"/>
      <c r="Y4008" s="2"/>
      <c r="Z4008" s="2"/>
      <c r="AA4008" s="2"/>
      <c r="AB4008" s="23"/>
      <c r="AC4008" s="23"/>
      <c r="AD4008" s="17"/>
      <c r="AE4008" s="10"/>
      <c r="AF4008" s="6"/>
    </row>
    <row r="4009" spans="22:32" x14ac:dyDescent="0.25">
      <c r="V4009" s="10"/>
      <c r="W4009" s="17"/>
      <c r="X4009" s="10"/>
      <c r="Y4009" s="2"/>
      <c r="Z4009" s="2"/>
      <c r="AA4009" s="2"/>
      <c r="AB4009" s="23"/>
      <c r="AC4009" s="23"/>
      <c r="AD4009" s="17"/>
      <c r="AE4009" s="10"/>
      <c r="AF4009" s="6"/>
    </row>
    <row r="4010" spans="22:32" x14ac:dyDescent="0.25">
      <c r="V4010" s="10"/>
      <c r="W4010" s="17"/>
      <c r="X4010" s="10"/>
      <c r="Y4010" s="2"/>
      <c r="Z4010" s="2"/>
      <c r="AA4010" s="2"/>
      <c r="AB4010" s="23"/>
      <c r="AC4010" s="23"/>
      <c r="AD4010" s="17"/>
      <c r="AE4010" s="10"/>
      <c r="AF4010" s="6"/>
    </row>
    <row r="4011" spans="22:32" x14ac:dyDescent="0.25">
      <c r="V4011" s="10"/>
      <c r="W4011" s="17"/>
      <c r="X4011" s="10"/>
      <c r="Y4011" s="2"/>
      <c r="Z4011" s="2"/>
      <c r="AA4011" s="2"/>
      <c r="AB4011" s="23"/>
      <c r="AC4011" s="23"/>
      <c r="AD4011" s="17"/>
      <c r="AE4011" s="10"/>
      <c r="AF4011" s="6"/>
    </row>
    <row r="4012" spans="22:32" x14ac:dyDescent="0.25">
      <c r="V4012" s="10"/>
      <c r="W4012" s="17"/>
      <c r="X4012" s="10"/>
      <c r="Y4012" s="2"/>
      <c r="Z4012" s="2"/>
      <c r="AA4012" s="2"/>
      <c r="AB4012" s="23"/>
      <c r="AC4012" s="23"/>
      <c r="AD4012" s="17"/>
      <c r="AE4012" s="10"/>
      <c r="AF4012" s="6"/>
    </row>
    <row r="4013" spans="22:32" x14ac:dyDescent="0.25">
      <c r="V4013" s="10"/>
      <c r="W4013" s="17"/>
      <c r="X4013" s="10"/>
      <c r="Y4013" s="2"/>
      <c r="Z4013" s="2"/>
      <c r="AA4013" s="2"/>
      <c r="AB4013" s="23"/>
      <c r="AC4013" s="23"/>
      <c r="AD4013" s="17"/>
      <c r="AE4013" s="10"/>
      <c r="AF4013" s="6"/>
    </row>
    <row r="4014" spans="22:32" x14ac:dyDescent="0.25">
      <c r="V4014" s="10"/>
      <c r="W4014" s="17"/>
      <c r="X4014" s="10"/>
      <c r="Y4014" s="2"/>
      <c r="Z4014" s="2"/>
      <c r="AA4014" s="2"/>
      <c r="AB4014" s="23"/>
      <c r="AC4014" s="23"/>
      <c r="AD4014" s="17"/>
      <c r="AE4014" s="10"/>
      <c r="AF4014" s="6"/>
    </row>
    <row r="4015" spans="22:32" x14ac:dyDescent="0.25">
      <c r="V4015" s="10"/>
      <c r="W4015" s="17"/>
      <c r="X4015" s="10"/>
      <c r="Y4015" s="2"/>
      <c r="Z4015" s="2"/>
      <c r="AA4015" s="2"/>
      <c r="AB4015" s="23"/>
      <c r="AC4015" s="23"/>
      <c r="AD4015" s="17"/>
      <c r="AE4015" s="10"/>
      <c r="AF4015" s="6"/>
    </row>
    <row r="4016" spans="22:32" x14ac:dyDescent="0.25">
      <c r="V4016" s="10"/>
      <c r="W4016" s="17"/>
      <c r="X4016" s="10"/>
      <c r="Y4016" s="2"/>
      <c r="Z4016" s="2"/>
      <c r="AA4016" s="2"/>
      <c r="AB4016" s="23"/>
      <c r="AC4016" s="23"/>
      <c r="AD4016" s="17"/>
      <c r="AE4016" s="10"/>
      <c r="AF4016" s="6"/>
    </row>
    <row r="4017" spans="22:32" x14ac:dyDescent="0.25">
      <c r="V4017" s="10"/>
      <c r="W4017" s="17"/>
      <c r="X4017" s="10"/>
      <c r="Y4017" s="2"/>
      <c r="Z4017" s="2"/>
      <c r="AA4017" s="2"/>
      <c r="AB4017" s="23"/>
      <c r="AC4017" s="23"/>
      <c r="AD4017" s="17"/>
      <c r="AE4017" s="10"/>
      <c r="AF4017" s="6"/>
    </row>
    <row r="4018" spans="22:32" x14ac:dyDescent="0.25">
      <c r="V4018" s="10"/>
      <c r="W4018" s="17"/>
      <c r="X4018" s="10"/>
      <c r="Y4018" s="2"/>
      <c r="Z4018" s="2"/>
      <c r="AA4018" s="2"/>
      <c r="AB4018" s="23"/>
      <c r="AC4018" s="23"/>
      <c r="AD4018" s="17"/>
      <c r="AE4018" s="10"/>
      <c r="AF4018" s="6"/>
    </row>
    <row r="4019" spans="22:32" x14ac:dyDescent="0.25">
      <c r="V4019" s="10"/>
      <c r="W4019" s="17"/>
      <c r="X4019" s="10"/>
      <c r="Y4019" s="2"/>
      <c r="Z4019" s="2"/>
      <c r="AA4019" s="2"/>
      <c r="AB4019" s="23"/>
      <c r="AC4019" s="23"/>
      <c r="AD4019" s="17"/>
      <c r="AE4019" s="10"/>
      <c r="AF4019" s="6"/>
    </row>
    <row r="4020" spans="22:32" x14ac:dyDescent="0.25">
      <c r="V4020" s="10"/>
      <c r="W4020" s="17"/>
      <c r="X4020" s="10"/>
      <c r="Y4020" s="2"/>
      <c r="Z4020" s="2"/>
      <c r="AA4020" s="2"/>
      <c r="AB4020" s="23"/>
      <c r="AC4020" s="23"/>
      <c r="AD4020" s="17"/>
      <c r="AE4020" s="10"/>
      <c r="AF4020" s="6"/>
    </row>
    <row r="4021" spans="22:32" x14ac:dyDescent="0.25">
      <c r="V4021" s="10"/>
      <c r="W4021" s="17"/>
      <c r="X4021" s="10"/>
      <c r="Y4021" s="2"/>
      <c r="Z4021" s="2"/>
      <c r="AA4021" s="2"/>
      <c r="AB4021" s="23"/>
      <c r="AC4021" s="23"/>
      <c r="AD4021" s="17"/>
      <c r="AE4021" s="10"/>
      <c r="AF4021" s="6"/>
    </row>
    <row r="4022" spans="22:32" x14ac:dyDescent="0.25">
      <c r="V4022" s="10"/>
      <c r="W4022" s="17"/>
      <c r="X4022" s="10"/>
      <c r="Y4022" s="2"/>
      <c r="Z4022" s="2"/>
      <c r="AA4022" s="2"/>
      <c r="AB4022" s="23"/>
      <c r="AC4022" s="23"/>
      <c r="AD4022" s="17"/>
      <c r="AE4022" s="10"/>
      <c r="AF4022" s="6"/>
    </row>
    <row r="4023" spans="22:32" x14ac:dyDescent="0.25">
      <c r="V4023" s="10"/>
      <c r="W4023" s="17"/>
      <c r="X4023" s="10"/>
      <c r="Y4023" s="2"/>
      <c r="Z4023" s="2"/>
      <c r="AA4023" s="2"/>
      <c r="AB4023" s="23"/>
      <c r="AC4023" s="23"/>
      <c r="AD4023" s="17"/>
      <c r="AE4023" s="10"/>
      <c r="AF4023" s="6"/>
    </row>
    <row r="4024" spans="22:32" x14ac:dyDescent="0.25">
      <c r="V4024" s="10"/>
      <c r="W4024" s="17"/>
      <c r="X4024" s="10"/>
      <c r="Y4024" s="2"/>
      <c r="Z4024" s="2"/>
      <c r="AA4024" s="2"/>
      <c r="AB4024" s="23"/>
      <c r="AC4024" s="23"/>
      <c r="AD4024" s="17"/>
      <c r="AE4024" s="10"/>
      <c r="AF4024" s="6"/>
    </row>
    <row r="4025" spans="22:32" x14ac:dyDescent="0.25">
      <c r="V4025" s="10"/>
      <c r="W4025" s="17"/>
      <c r="X4025" s="10"/>
      <c r="Y4025" s="2"/>
      <c r="Z4025" s="2"/>
      <c r="AA4025" s="2"/>
      <c r="AB4025" s="23"/>
      <c r="AC4025" s="23"/>
      <c r="AD4025" s="17"/>
      <c r="AE4025" s="10"/>
      <c r="AF4025" s="6"/>
    </row>
    <row r="4026" spans="22:32" x14ac:dyDescent="0.25">
      <c r="V4026" s="10"/>
      <c r="W4026" s="17"/>
      <c r="X4026" s="10"/>
      <c r="Y4026" s="2"/>
      <c r="Z4026" s="2"/>
      <c r="AA4026" s="2"/>
      <c r="AB4026" s="23"/>
      <c r="AC4026" s="23"/>
      <c r="AD4026" s="17"/>
      <c r="AE4026" s="10"/>
      <c r="AF4026" s="6"/>
    </row>
    <row r="4027" spans="22:32" x14ac:dyDescent="0.25">
      <c r="V4027" s="10"/>
      <c r="W4027" s="17"/>
      <c r="X4027" s="10"/>
      <c r="Y4027" s="2"/>
      <c r="Z4027" s="2"/>
      <c r="AA4027" s="2"/>
      <c r="AB4027" s="23"/>
      <c r="AC4027" s="23"/>
      <c r="AD4027" s="17"/>
      <c r="AE4027" s="10"/>
      <c r="AF4027" s="6"/>
    </row>
    <row r="4028" spans="22:32" x14ac:dyDescent="0.25">
      <c r="V4028" s="10"/>
      <c r="W4028" s="17"/>
      <c r="X4028" s="10"/>
      <c r="Y4028" s="2"/>
      <c r="Z4028" s="2"/>
      <c r="AA4028" s="2"/>
      <c r="AB4028" s="23"/>
      <c r="AC4028" s="23"/>
      <c r="AD4028" s="17"/>
      <c r="AE4028" s="10"/>
      <c r="AF4028" s="6"/>
    </row>
    <row r="4029" spans="22:32" x14ac:dyDescent="0.25">
      <c r="V4029" s="10"/>
      <c r="W4029" s="17"/>
      <c r="X4029" s="10"/>
      <c r="Y4029" s="2"/>
      <c r="Z4029" s="2"/>
      <c r="AA4029" s="2"/>
      <c r="AB4029" s="23"/>
      <c r="AC4029" s="23"/>
      <c r="AD4029" s="17"/>
      <c r="AE4029" s="10"/>
      <c r="AF4029" s="6"/>
    </row>
    <row r="4030" spans="22:32" x14ac:dyDescent="0.25">
      <c r="V4030" s="10"/>
      <c r="W4030" s="17"/>
      <c r="X4030" s="10"/>
      <c r="Y4030" s="2"/>
      <c r="Z4030" s="2"/>
      <c r="AA4030" s="2"/>
      <c r="AB4030" s="23"/>
      <c r="AC4030" s="23"/>
      <c r="AD4030" s="17"/>
      <c r="AE4030" s="10"/>
      <c r="AF4030" s="6"/>
    </row>
    <row r="4031" spans="22:32" x14ac:dyDescent="0.25">
      <c r="V4031" s="10"/>
      <c r="W4031" s="17"/>
      <c r="X4031" s="10"/>
      <c r="Y4031" s="2"/>
      <c r="Z4031" s="2"/>
      <c r="AA4031" s="2"/>
      <c r="AB4031" s="23"/>
      <c r="AC4031" s="23"/>
      <c r="AD4031" s="17"/>
      <c r="AE4031" s="10"/>
      <c r="AF4031" s="6"/>
    </row>
    <row r="4032" spans="22:32" x14ac:dyDescent="0.25">
      <c r="V4032" s="10"/>
      <c r="W4032" s="17"/>
      <c r="X4032" s="10"/>
      <c r="Y4032" s="2"/>
      <c r="Z4032" s="2"/>
      <c r="AA4032" s="2"/>
      <c r="AB4032" s="23"/>
      <c r="AC4032" s="23"/>
      <c r="AD4032" s="17"/>
      <c r="AE4032" s="10"/>
      <c r="AF4032" s="6"/>
    </row>
    <row r="4033" spans="22:32" x14ac:dyDescent="0.25">
      <c r="V4033" s="10"/>
      <c r="W4033" s="17"/>
      <c r="X4033" s="10"/>
      <c r="Y4033" s="2"/>
      <c r="Z4033" s="2"/>
      <c r="AA4033" s="2"/>
      <c r="AB4033" s="23"/>
      <c r="AC4033" s="23"/>
      <c r="AD4033" s="17"/>
      <c r="AE4033" s="10"/>
      <c r="AF4033" s="6"/>
    </row>
    <row r="4034" spans="22:32" x14ac:dyDescent="0.25">
      <c r="V4034" s="10"/>
      <c r="W4034" s="17"/>
      <c r="X4034" s="10"/>
      <c r="Y4034" s="2"/>
      <c r="Z4034" s="2"/>
      <c r="AA4034" s="2"/>
      <c r="AB4034" s="23"/>
      <c r="AC4034" s="23"/>
      <c r="AD4034" s="17"/>
      <c r="AE4034" s="10"/>
      <c r="AF4034" s="6"/>
    </row>
    <row r="4035" spans="22:32" x14ac:dyDescent="0.25">
      <c r="V4035" s="10"/>
      <c r="W4035" s="17"/>
      <c r="X4035" s="10"/>
      <c r="Y4035" s="2"/>
      <c r="Z4035" s="2"/>
      <c r="AA4035" s="2"/>
      <c r="AB4035" s="23"/>
      <c r="AC4035" s="23"/>
      <c r="AD4035" s="17"/>
      <c r="AE4035" s="10"/>
      <c r="AF4035" s="6"/>
    </row>
    <row r="4036" spans="22:32" x14ac:dyDescent="0.25">
      <c r="V4036" s="10"/>
      <c r="W4036" s="17"/>
      <c r="X4036" s="10"/>
      <c r="Y4036" s="2"/>
      <c r="Z4036" s="2"/>
      <c r="AA4036" s="2"/>
      <c r="AB4036" s="23"/>
      <c r="AC4036" s="23"/>
      <c r="AD4036" s="17"/>
      <c r="AE4036" s="10"/>
      <c r="AF4036" s="6"/>
    </row>
    <row r="4037" spans="22:32" x14ac:dyDescent="0.25">
      <c r="V4037" s="10"/>
      <c r="W4037" s="17"/>
      <c r="X4037" s="10"/>
      <c r="Y4037" s="2"/>
      <c r="Z4037" s="2"/>
      <c r="AA4037" s="2"/>
      <c r="AB4037" s="23"/>
      <c r="AC4037" s="23"/>
      <c r="AD4037" s="17"/>
      <c r="AE4037" s="10"/>
      <c r="AF4037" s="6"/>
    </row>
    <row r="4038" spans="22:32" x14ac:dyDescent="0.25">
      <c r="V4038" s="10"/>
      <c r="W4038" s="17"/>
      <c r="X4038" s="10"/>
      <c r="Y4038" s="2"/>
      <c r="Z4038" s="2"/>
      <c r="AA4038" s="2"/>
      <c r="AB4038" s="23"/>
      <c r="AC4038" s="23"/>
      <c r="AD4038" s="17"/>
      <c r="AE4038" s="10"/>
      <c r="AF4038" s="6"/>
    </row>
    <row r="4039" spans="22:32" x14ac:dyDescent="0.25">
      <c r="V4039" s="10"/>
      <c r="W4039" s="17"/>
      <c r="X4039" s="10"/>
      <c r="Y4039" s="2"/>
      <c r="Z4039" s="2"/>
      <c r="AA4039" s="2"/>
      <c r="AB4039" s="23"/>
      <c r="AC4039" s="23"/>
      <c r="AD4039" s="17"/>
      <c r="AE4039" s="10"/>
      <c r="AF4039" s="6"/>
    </row>
    <row r="4040" spans="22:32" x14ac:dyDescent="0.25">
      <c r="V4040" s="10"/>
      <c r="W4040" s="17"/>
      <c r="X4040" s="10"/>
      <c r="Y4040" s="2"/>
      <c r="Z4040" s="2"/>
      <c r="AA4040" s="2"/>
      <c r="AB4040" s="23"/>
      <c r="AC4040" s="23"/>
      <c r="AD4040" s="17"/>
      <c r="AE4040" s="10"/>
      <c r="AF4040" s="6"/>
    </row>
    <row r="4041" spans="22:32" x14ac:dyDescent="0.25">
      <c r="V4041" s="10"/>
      <c r="W4041" s="17"/>
      <c r="X4041" s="10"/>
      <c r="Y4041" s="2"/>
      <c r="Z4041" s="2"/>
      <c r="AA4041" s="2"/>
      <c r="AB4041" s="23"/>
      <c r="AC4041" s="23"/>
      <c r="AD4041" s="17"/>
      <c r="AE4041" s="10"/>
      <c r="AF4041" s="6"/>
    </row>
    <row r="4042" spans="22:32" x14ac:dyDescent="0.25">
      <c r="V4042" s="10"/>
      <c r="W4042" s="17"/>
      <c r="X4042" s="10"/>
      <c r="Y4042" s="2"/>
      <c r="Z4042" s="2"/>
      <c r="AA4042" s="2"/>
      <c r="AB4042" s="23"/>
      <c r="AC4042" s="23"/>
      <c r="AD4042" s="17"/>
      <c r="AE4042" s="10"/>
      <c r="AF4042" s="6"/>
    </row>
    <row r="4043" spans="22:32" x14ac:dyDescent="0.25">
      <c r="V4043" s="10"/>
      <c r="W4043" s="17"/>
      <c r="X4043" s="10"/>
      <c r="Y4043" s="2"/>
      <c r="Z4043" s="2"/>
      <c r="AA4043" s="2"/>
      <c r="AB4043" s="23"/>
      <c r="AC4043" s="23"/>
      <c r="AD4043" s="17"/>
      <c r="AE4043" s="10"/>
      <c r="AF4043" s="6"/>
    </row>
    <row r="4044" spans="22:32" x14ac:dyDescent="0.25">
      <c r="V4044" s="10"/>
      <c r="W4044" s="17"/>
      <c r="X4044" s="10"/>
      <c r="Y4044" s="2"/>
      <c r="Z4044" s="2"/>
      <c r="AA4044" s="2"/>
      <c r="AB4044" s="23"/>
      <c r="AC4044" s="23"/>
      <c r="AD4044" s="17"/>
      <c r="AE4044" s="10"/>
      <c r="AF4044" s="6"/>
    </row>
    <row r="4045" spans="22:32" x14ac:dyDescent="0.25">
      <c r="V4045" s="10"/>
      <c r="W4045" s="17"/>
      <c r="X4045" s="10"/>
      <c r="Y4045" s="2"/>
      <c r="Z4045" s="2"/>
      <c r="AA4045" s="2"/>
      <c r="AB4045" s="23"/>
      <c r="AC4045" s="23"/>
      <c r="AD4045" s="17"/>
      <c r="AE4045" s="10"/>
      <c r="AF4045" s="6"/>
    </row>
    <row r="4046" spans="22:32" x14ac:dyDescent="0.25">
      <c r="V4046" s="10"/>
      <c r="W4046" s="17"/>
      <c r="X4046" s="10"/>
      <c r="Y4046" s="2"/>
      <c r="Z4046" s="2"/>
      <c r="AA4046" s="2"/>
      <c r="AB4046" s="23"/>
      <c r="AC4046" s="23"/>
      <c r="AD4046" s="17"/>
      <c r="AE4046" s="10"/>
      <c r="AF4046" s="6"/>
    </row>
    <row r="4047" spans="22:32" x14ac:dyDescent="0.25">
      <c r="V4047" s="10"/>
      <c r="W4047" s="17"/>
      <c r="X4047" s="10"/>
      <c r="Y4047" s="2"/>
      <c r="Z4047" s="2"/>
      <c r="AA4047" s="2"/>
      <c r="AB4047" s="23"/>
      <c r="AC4047" s="23"/>
      <c r="AD4047" s="17"/>
      <c r="AE4047" s="10"/>
      <c r="AF4047" s="6"/>
    </row>
    <row r="4048" spans="22:32" x14ac:dyDescent="0.25">
      <c r="V4048" s="10"/>
      <c r="W4048" s="17"/>
      <c r="X4048" s="10"/>
      <c r="Y4048" s="2"/>
      <c r="Z4048" s="2"/>
      <c r="AA4048" s="2"/>
      <c r="AB4048" s="23"/>
      <c r="AC4048" s="23"/>
      <c r="AD4048" s="17"/>
      <c r="AE4048" s="10"/>
      <c r="AF4048" s="6"/>
    </row>
    <row r="4049" spans="22:32" x14ac:dyDescent="0.25">
      <c r="V4049" s="10"/>
      <c r="W4049" s="17"/>
      <c r="X4049" s="10"/>
      <c r="Y4049" s="2"/>
      <c r="Z4049" s="2"/>
      <c r="AA4049" s="2"/>
      <c r="AB4049" s="23"/>
      <c r="AC4049" s="23"/>
      <c r="AD4049" s="17"/>
      <c r="AE4049" s="10"/>
      <c r="AF4049" s="6"/>
    </row>
    <row r="4050" spans="22:32" x14ac:dyDescent="0.25">
      <c r="V4050" s="10"/>
      <c r="W4050" s="17"/>
      <c r="X4050" s="10"/>
      <c r="Y4050" s="2"/>
      <c r="Z4050" s="2"/>
      <c r="AA4050" s="2"/>
      <c r="AB4050" s="23"/>
      <c r="AC4050" s="23"/>
      <c r="AD4050" s="17"/>
      <c r="AE4050" s="10"/>
      <c r="AF4050" s="6"/>
    </row>
    <row r="4051" spans="22:32" x14ac:dyDescent="0.25">
      <c r="V4051" s="10"/>
      <c r="W4051" s="17"/>
      <c r="X4051" s="10"/>
      <c r="Y4051" s="2"/>
      <c r="Z4051" s="2"/>
      <c r="AA4051" s="2"/>
      <c r="AB4051" s="23"/>
      <c r="AC4051" s="23"/>
      <c r="AD4051" s="17"/>
      <c r="AE4051" s="10"/>
      <c r="AF4051" s="6"/>
    </row>
    <row r="4052" spans="22:32" x14ac:dyDescent="0.25">
      <c r="V4052" s="10"/>
      <c r="W4052" s="17"/>
      <c r="X4052" s="10"/>
      <c r="Y4052" s="2"/>
      <c r="Z4052" s="2"/>
      <c r="AA4052" s="2"/>
      <c r="AB4052" s="23"/>
      <c r="AC4052" s="23"/>
      <c r="AD4052" s="17"/>
      <c r="AE4052" s="10"/>
      <c r="AF4052" s="6"/>
    </row>
    <row r="4053" spans="22:32" x14ac:dyDescent="0.25">
      <c r="V4053" s="10"/>
      <c r="W4053" s="17"/>
      <c r="X4053" s="10"/>
      <c r="Y4053" s="2"/>
      <c r="Z4053" s="2"/>
      <c r="AA4053" s="2"/>
      <c r="AB4053" s="23"/>
      <c r="AC4053" s="23"/>
      <c r="AD4053" s="17"/>
      <c r="AE4053" s="10"/>
      <c r="AF4053" s="6"/>
    </row>
    <row r="4054" spans="22:32" x14ac:dyDescent="0.25">
      <c r="V4054" s="10"/>
      <c r="W4054" s="17"/>
      <c r="X4054" s="10"/>
      <c r="Y4054" s="2"/>
      <c r="Z4054" s="2"/>
      <c r="AA4054" s="2"/>
      <c r="AB4054" s="23"/>
      <c r="AC4054" s="23"/>
      <c r="AD4054" s="17"/>
      <c r="AE4054" s="10"/>
      <c r="AF4054" s="6"/>
    </row>
    <row r="4055" spans="22:32" x14ac:dyDescent="0.25">
      <c r="V4055" s="10"/>
      <c r="W4055" s="17"/>
      <c r="X4055" s="10"/>
      <c r="Y4055" s="2"/>
      <c r="Z4055" s="2"/>
      <c r="AA4055" s="2"/>
      <c r="AB4055" s="23"/>
      <c r="AC4055" s="23"/>
      <c r="AD4055" s="17"/>
      <c r="AE4055" s="10"/>
      <c r="AF4055" s="6"/>
    </row>
    <row r="4056" spans="22:32" x14ac:dyDescent="0.25">
      <c r="V4056" s="10"/>
      <c r="W4056" s="17"/>
      <c r="X4056" s="10"/>
      <c r="Y4056" s="2"/>
      <c r="Z4056" s="2"/>
      <c r="AA4056" s="2"/>
      <c r="AB4056" s="23"/>
      <c r="AC4056" s="23"/>
      <c r="AD4056" s="17"/>
      <c r="AE4056" s="10"/>
      <c r="AF4056" s="6"/>
    </row>
    <row r="4057" spans="22:32" x14ac:dyDescent="0.25">
      <c r="V4057" s="10"/>
      <c r="W4057" s="17"/>
      <c r="X4057" s="10"/>
      <c r="Y4057" s="2"/>
      <c r="Z4057" s="2"/>
      <c r="AA4057" s="2"/>
      <c r="AB4057" s="23"/>
      <c r="AC4057" s="23"/>
      <c r="AD4057" s="17"/>
      <c r="AE4057" s="10"/>
      <c r="AF4057" s="6"/>
    </row>
    <row r="4058" spans="22:32" x14ac:dyDescent="0.25">
      <c r="V4058" s="10"/>
      <c r="W4058" s="17"/>
      <c r="X4058" s="10"/>
      <c r="Y4058" s="2"/>
      <c r="Z4058" s="2"/>
      <c r="AA4058" s="2"/>
      <c r="AB4058" s="23"/>
      <c r="AC4058" s="23"/>
      <c r="AD4058" s="17"/>
      <c r="AE4058" s="10"/>
      <c r="AF4058" s="6"/>
    </row>
    <row r="4059" spans="22:32" x14ac:dyDescent="0.25">
      <c r="V4059" s="10"/>
      <c r="W4059" s="17"/>
      <c r="X4059" s="10"/>
      <c r="Y4059" s="2"/>
      <c r="Z4059" s="2"/>
      <c r="AA4059" s="2"/>
      <c r="AB4059" s="23"/>
      <c r="AC4059" s="23"/>
      <c r="AD4059" s="17"/>
      <c r="AE4059" s="10"/>
      <c r="AF4059" s="6"/>
    </row>
    <row r="4060" spans="22:32" x14ac:dyDescent="0.25">
      <c r="V4060" s="10"/>
      <c r="W4060" s="17"/>
      <c r="X4060" s="10"/>
      <c r="Y4060" s="2"/>
      <c r="Z4060" s="2"/>
      <c r="AA4060" s="2"/>
      <c r="AB4060" s="23"/>
      <c r="AC4060" s="23"/>
      <c r="AD4060" s="17"/>
      <c r="AE4060" s="10"/>
      <c r="AF4060" s="6"/>
    </row>
    <row r="4061" spans="22:32" x14ac:dyDescent="0.25">
      <c r="V4061" s="10"/>
      <c r="W4061" s="17"/>
      <c r="X4061" s="10"/>
      <c r="Y4061" s="2"/>
      <c r="Z4061" s="2"/>
      <c r="AA4061" s="2"/>
      <c r="AB4061" s="23"/>
      <c r="AC4061" s="23"/>
      <c r="AD4061" s="17"/>
      <c r="AE4061" s="10"/>
      <c r="AF4061" s="6"/>
    </row>
    <row r="4062" spans="22:32" x14ac:dyDescent="0.25">
      <c r="V4062" s="10"/>
      <c r="W4062" s="17"/>
      <c r="X4062" s="10"/>
      <c r="Y4062" s="2"/>
      <c r="Z4062" s="2"/>
      <c r="AA4062" s="2"/>
      <c r="AB4062" s="23"/>
      <c r="AC4062" s="23"/>
      <c r="AD4062" s="17"/>
      <c r="AE4062" s="10"/>
      <c r="AF4062" s="6"/>
    </row>
    <row r="4063" spans="22:32" x14ac:dyDescent="0.25">
      <c r="V4063" s="10"/>
      <c r="W4063" s="17"/>
      <c r="X4063" s="10"/>
      <c r="Y4063" s="2"/>
      <c r="Z4063" s="2"/>
      <c r="AA4063" s="2"/>
      <c r="AB4063" s="23"/>
      <c r="AC4063" s="23"/>
      <c r="AD4063" s="17"/>
      <c r="AE4063" s="10"/>
      <c r="AF4063" s="6"/>
    </row>
    <row r="4064" spans="22:32" x14ac:dyDescent="0.25">
      <c r="V4064" s="10"/>
      <c r="W4064" s="17"/>
      <c r="X4064" s="10"/>
      <c r="Y4064" s="2"/>
      <c r="Z4064" s="2"/>
      <c r="AA4064" s="2"/>
      <c r="AB4064" s="23"/>
      <c r="AC4064" s="23"/>
      <c r="AD4064" s="17"/>
      <c r="AE4064" s="10"/>
      <c r="AF4064" s="6"/>
    </row>
    <row r="4065" spans="22:32" x14ac:dyDescent="0.25">
      <c r="V4065" s="10"/>
      <c r="W4065" s="17"/>
      <c r="X4065" s="10"/>
      <c r="Y4065" s="2"/>
      <c r="Z4065" s="2"/>
      <c r="AA4065" s="2"/>
      <c r="AB4065" s="23"/>
      <c r="AC4065" s="23"/>
      <c r="AD4065" s="17"/>
      <c r="AE4065" s="10"/>
      <c r="AF4065" s="6"/>
    </row>
    <row r="4066" spans="22:32" x14ac:dyDescent="0.25">
      <c r="V4066" s="10"/>
      <c r="W4066" s="17"/>
      <c r="X4066" s="10"/>
      <c r="Y4066" s="2"/>
      <c r="Z4066" s="2"/>
      <c r="AA4066" s="2"/>
      <c r="AB4066" s="23"/>
      <c r="AC4066" s="23"/>
      <c r="AD4066" s="17"/>
      <c r="AE4066" s="10"/>
      <c r="AF4066" s="6"/>
    </row>
    <row r="4067" spans="22:32" x14ac:dyDescent="0.25">
      <c r="V4067" s="10"/>
      <c r="W4067" s="17"/>
      <c r="X4067" s="10"/>
      <c r="Y4067" s="2"/>
      <c r="Z4067" s="2"/>
      <c r="AA4067" s="2"/>
      <c r="AB4067" s="23"/>
      <c r="AC4067" s="23"/>
      <c r="AD4067" s="17"/>
      <c r="AE4067" s="10"/>
      <c r="AF4067" s="6"/>
    </row>
    <row r="4068" spans="22:32" x14ac:dyDescent="0.25">
      <c r="V4068" s="10"/>
      <c r="W4068" s="17"/>
      <c r="X4068" s="10"/>
      <c r="Y4068" s="2"/>
      <c r="Z4068" s="2"/>
      <c r="AA4068" s="2"/>
      <c r="AB4068" s="23"/>
      <c r="AC4068" s="23"/>
      <c r="AD4068" s="17"/>
      <c r="AE4068" s="10"/>
      <c r="AF4068" s="6"/>
    </row>
    <row r="4069" spans="22:32" x14ac:dyDescent="0.25">
      <c r="V4069" s="10"/>
      <c r="W4069" s="17"/>
      <c r="X4069" s="10"/>
      <c r="Y4069" s="2"/>
      <c r="Z4069" s="2"/>
      <c r="AA4069" s="2"/>
      <c r="AB4069" s="23"/>
      <c r="AC4069" s="23"/>
      <c r="AD4069" s="17"/>
      <c r="AE4069" s="10"/>
      <c r="AF4069" s="6"/>
    </row>
    <row r="4070" spans="22:32" x14ac:dyDescent="0.25">
      <c r="V4070" s="10"/>
      <c r="W4070" s="17"/>
      <c r="X4070" s="10"/>
      <c r="Y4070" s="2"/>
      <c r="Z4070" s="2"/>
      <c r="AA4070" s="2"/>
      <c r="AB4070" s="23"/>
      <c r="AC4070" s="23"/>
      <c r="AD4070" s="17"/>
      <c r="AE4070" s="10"/>
      <c r="AF4070" s="6"/>
    </row>
    <row r="4071" spans="22:32" x14ac:dyDescent="0.25">
      <c r="V4071" s="10"/>
      <c r="W4071" s="17"/>
      <c r="X4071" s="10"/>
      <c r="Y4071" s="2"/>
      <c r="Z4071" s="2"/>
      <c r="AA4071" s="2"/>
      <c r="AB4071" s="23"/>
      <c r="AC4071" s="23"/>
      <c r="AD4071" s="17"/>
      <c r="AE4071" s="10"/>
      <c r="AF4071" s="6"/>
    </row>
    <row r="4072" spans="22:32" x14ac:dyDescent="0.25">
      <c r="V4072" s="10"/>
      <c r="W4072" s="17"/>
      <c r="X4072" s="10"/>
      <c r="Y4072" s="2"/>
      <c r="Z4072" s="2"/>
      <c r="AA4072" s="2"/>
      <c r="AB4072" s="23"/>
      <c r="AC4072" s="23"/>
      <c r="AD4072" s="17"/>
      <c r="AE4072" s="10"/>
      <c r="AF4072" s="6"/>
    </row>
    <row r="4073" spans="22:32" x14ac:dyDescent="0.25">
      <c r="V4073" s="10"/>
      <c r="W4073" s="17"/>
      <c r="X4073" s="10"/>
      <c r="Y4073" s="2"/>
      <c r="Z4073" s="2"/>
      <c r="AA4073" s="2"/>
      <c r="AB4073" s="23"/>
      <c r="AC4073" s="23"/>
      <c r="AD4073" s="17"/>
      <c r="AE4073" s="10"/>
      <c r="AF4073" s="6"/>
    </row>
    <row r="4074" spans="22:32" x14ac:dyDescent="0.25">
      <c r="V4074" s="10"/>
      <c r="W4074" s="17"/>
      <c r="X4074" s="10"/>
      <c r="Y4074" s="2"/>
      <c r="Z4074" s="2"/>
      <c r="AA4074" s="2"/>
      <c r="AB4074" s="23"/>
      <c r="AC4074" s="23"/>
      <c r="AD4074" s="17"/>
      <c r="AE4074" s="10"/>
      <c r="AF4074" s="6"/>
    </row>
    <row r="4075" spans="22:32" x14ac:dyDescent="0.25">
      <c r="V4075" s="10"/>
      <c r="W4075" s="17"/>
      <c r="X4075" s="10"/>
      <c r="Y4075" s="2"/>
      <c r="Z4075" s="2"/>
      <c r="AA4075" s="2"/>
      <c r="AB4075" s="23"/>
      <c r="AC4075" s="23"/>
      <c r="AD4075" s="17"/>
      <c r="AE4075" s="10"/>
      <c r="AF4075" s="6"/>
    </row>
    <row r="4076" spans="22:32" x14ac:dyDescent="0.25">
      <c r="V4076" s="10"/>
      <c r="W4076" s="17"/>
      <c r="X4076" s="10"/>
      <c r="Y4076" s="2"/>
      <c r="Z4076" s="2"/>
      <c r="AA4076" s="2"/>
      <c r="AB4076" s="23"/>
      <c r="AC4076" s="23"/>
      <c r="AD4076" s="17"/>
      <c r="AE4076" s="10"/>
      <c r="AF4076" s="6"/>
    </row>
    <row r="4077" spans="22:32" x14ac:dyDescent="0.25">
      <c r="V4077" s="10"/>
      <c r="W4077" s="17"/>
      <c r="X4077" s="10"/>
      <c r="Y4077" s="2"/>
      <c r="Z4077" s="2"/>
      <c r="AA4077" s="2"/>
      <c r="AB4077" s="23"/>
      <c r="AC4077" s="23"/>
      <c r="AD4077" s="17"/>
      <c r="AE4077" s="10"/>
      <c r="AF4077" s="6"/>
    </row>
    <row r="4078" spans="22:32" x14ac:dyDescent="0.25">
      <c r="V4078" s="10"/>
      <c r="W4078" s="17"/>
      <c r="X4078" s="10"/>
      <c r="Y4078" s="2"/>
      <c r="Z4078" s="2"/>
      <c r="AA4078" s="2"/>
      <c r="AB4078" s="23"/>
      <c r="AC4078" s="23"/>
      <c r="AD4078" s="17"/>
      <c r="AE4078" s="10"/>
      <c r="AF4078" s="6"/>
    </row>
    <row r="4079" spans="22:32" x14ac:dyDescent="0.25">
      <c r="V4079" s="10"/>
      <c r="W4079" s="17"/>
      <c r="X4079" s="10"/>
      <c r="Y4079" s="2"/>
      <c r="Z4079" s="2"/>
      <c r="AA4079" s="2"/>
      <c r="AB4079" s="23"/>
      <c r="AC4079" s="23"/>
      <c r="AD4079" s="17"/>
      <c r="AE4079" s="10"/>
      <c r="AF4079" s="6"/>
    </row>
    <row r="4080" spans="22:32" x14ac:dyDescent="0.25">
      <c r="V4080" s="10"/>
      <c r="W4080" s="17"/>
      <c r="X4080" s="10"/>
      <c r="Y4080" s="2"/>
      <c r="Z4080" s="2"/>
      <c r="AA4080" s="2"/>
      <c r="AB4080" s="23"/>
      <c r="AC4080" s="23"/>
      <c r="AD4080" s="17"/>
      <c r="AE4080" s="10"/>
      <c r="AF4080" s="6"/>
    </row>
    <row r="4081" spans="22:32" x14ac:dyDescent="0.25">
      <c r="V4081" s="10"/>
      <c r="W4081" s="17"/>
      <c r="X4081" s="10"/>
      <c r="Y4081" s="2"/>
      <c r="Z4081" s="2"/>
      <c r="AA4081" s="2"/>
      <c r="AB4081" s="23"/>
      <c r="AC4081" s="23"/>
      <c r="AD4081" s="17"/>
      <c r="AE4081" s="10"/>
      <c r="AF4081" s="6"/>
    </row>
    <row r="4082" spans="22:32" x14ac:dyDescent="0.25">
      <c r="V4082" s="10"/>
      <c r="W4082" s="17"/>
      <c r="X4082" s="10"/>
      <c r="Y4082" s="2"/>
      <c r="Z4082" s="2"/>
      <c r="AA4082" s="2"/>
      <c r="AB4082" s="23"/>
      <c r="AC4082" s="23"/>
      <c r="AD4082" s="17"/>
      <c r="AE4082" s="10"/>
      <c r="AF4082" s="6"/>
    </row>
    <row r="4083" spans="22:32" x14ac:dyDescent="0.25">
      <c r="V4083" s="10"/>
      <c r="W4083" s="17"/>
      <c r="X4083" s="10"/>
      <c r="Y4083" s="2"/>
      <c r="Z4083" s="2"/>
      <c r="AA4083" s="2"/>
      <c r="AB4083" s="23"/>
      <c r="AC4083" s="23"/>
      <c r="AD4083" s="17"/>
      <c r="AE4083" s="10"/>
      <c r="AF4083" s="6"/>
    </row>
    <row r="4084" spans="22:32" x14ac:dyDescent="0.25">
      <c r="V4084" s="10"/>
      <c r="W4084" s="17"/>
      <c r="X4084" s="10"/>
      <c r="Y4084" s="2"/>
      <c r="Z4084" s="2"/>
      <c r="AA4084" s="2"/>
      <c r="AB4084" s="23"/>
      <c r="AC4084" s="23"/>
      <c r="AD4084" s="17"/>
      <c r="AE4084" s="10"/>
      <c r="AF4084" s="6"/>
    </row>
    <row r="4085" spans="22:32" x14ac:dyDescent="0.25">
      <c r="V4085" s="10"/>
      <c r="W4085" s="17"/>
      <c r="X4085" s="10"/>
      <c r="Y4085" s="2"/>
      <c r="Z4085" s="2"/>
      <c r="AA4085" s="2"/>
      <c r="AB4085" s="23"/>
      <c r="AC4085" s="23"/>
      <c r="AD4085" s="17"/>
      <c r="AE4085" s="10"/>
      <c r="AF4085" s="6"/>
    </row>
    <row r="4086" spans="22:32" x14ac:dyDescent="0.25">
      <c r="V4086" s="10"/>
      <c r="W4086" s="17"/>
      <c r="X4086" s="10"/>
      <c r="Y4086" s="2"/>
      <c r="Z4086" s="2"/>
      <c r="AA4086" s="2"/>
      <c r="AB4086" s="23"/>
      <c r="AC4086" s="23"/>
      <c r="AD4086" s="17"/>
      <c r="AE4086" s="10"/>
      <c r="AF4086" s="6"/>
    </row>
    <row r="4087" spans="22:32" x14ac:dyDescent="0.25">
      <c r="V4087" s="10"/>
      <c r="W4087" s="17"/>
      <c r="X4087" s="10"/>
      <c r="Y4087" s="2"/>
      <c r="Z4087" s="2"/>
      <c r="AA4087" s="2"/>
      <c r="AB4087" s="23"/>
      <c r="AC4087" s="23"/>
      <c r="AD4087" s="17"/>
      <c r="AE4087" s="10"/>
      <c r="AF4087" s="6"/>
    </row>
    <row r="4088" spans="22:32" x14ac:dyDescent="0.25">
      <c r="V4088" s="10"/>
      <c r="W4088" s="17"/>
      <c r="X4088" s="10"/>
      <c r="Y4088" s="2"/>
      <c r="Z4088" s="2"/>
      <c r="AA4088" s="2"/>
      <c r="AB4088" s="23"/>
      <c r="AC4088" s="23"/>
      <c r="AD4088" s="17"/>
      <c r="AE4088" s="10"/>
      <c r="AF4088" s="6"/>
    </row>
    <row r="4089" spans="22:32" x14ac:dyDescent="0.25">
      <c r="V4089" s="10"/>
      <c r="W4089" s="17"/>
      <c r="X4089" s="10"/>
      <c r="Y4089" s="2"/>
      <c r="Z4089" s="2"/>
      <c r="AA4089" s="2"/>
      <c r="AB4089" s="23"/>
      <c r="AC4089" s="23"/>
      <c r="AD4089" s="17"/>
      <c r="AE4089" s="10"/>
      <c r="AF4089" s="6"/>
    </row>
    <row r="4090" spans="22:32" x14ac:dyDescent="0.25">
      <c r="V4090" s="10"/>
      <c r="W4090" s="17"/>
      <c r="X4090" s="10"/>
      <c r="Y4090" s="2"/>
      <c r="Z4090" s="2"/>
      <c r="AA4090" s="2"/>
      <c r="AB4090" s="23"/>
      <c r="AC4090" s="23"/>
      <c r="AD4090" s="17"/>
      <c r="AE4090" s="10"/>
      <c r="AF4090" s="6"/>
    </row>
    <row r="4091" spans="22:32" x14ac:dyDescent="0.25">
      <c r="V4091" s="10"/>
      <c r="W4091" s="17"/>
      <c r="X4091" s="10"/>
      <c r="Y4091" s="2"/>
      <c r="Z4091" s="2"/>
      <c r="AA4091" s="2"/>
      <c r="AB4091" s="23"/>
      <c r="AC4091" s="23"/>
      <c r="AD4091" s="17"/>
      <c r="AE4091" s="10"/>
      <c r="AF4091" s="6"/>
    </row>
    <row r="4092" spans="22:32" x14ac:dyDescent="0.25">
      <c r="V4092" s="10"/>
      <c r="W4092" s="17"/>
      <c r="X4092" s="10"/>
      <c r="Y4092" s="2"/>
      <c r="Z4092" s="2"/>
      <c r="AA4092" s="2"/>
      <c r="AB4092" s="23"/>
      <c r="AC4092" s="23"/>
      <c r="AD4092" s="17"/>
      <c r="AE4092" s="10"/>
      <c r="AF4092" s="6"/>
    </row>
    <row r="4093" spans="22:32" x14ac:dyDescent="0.25">
      <c r="V4093" s="10"/>
      <c r="W4093" s="17"/>
      <c r="X4093" s="10"/>
      <c r="Y4093" s="2"/>
      <c r="Z4093" s="2"/>
      <c r="AA4093" s="2"/>
      <c r="AB4093" s="23"/>
      <c r="AC4093" s="23"/>
      <c r="AD4093" s="17"/>
      <c r="AE4093" s="10"/>
      <c r="AF4093" s="6"/>
    </row>
    <row r="4094" spans="22:32" x14ac:dyDescent="0.25">
      <c r="V4094" s="10"/>
      <c r="W4094" s="17"/>
      <c r="X4094" s="10"/>
      <c r="Y4094" s="2"/>
      <c r="Z4094" s="2"/>
      <c r="AA4094" s="2"/>
      <c r="AB4094" s="23"/>
      <c r="AC4094" s="23"/>
      <c r="AD4094" s="17"/>
      <c r="AE4094" s="10"/>
      <c r="AF4094" s="6"/>
    </row>
    <row r="4095" spans="22:32" x14ac:dyDescent="0.25">
      <c r="V4095" s="10"/>
      <c r="W4095" s="17"/>
      <c r="X4095" s="10"/>
      <c r="Y4095" s="2"/>
      <c r="Z4095" s="2"/>
      <c r="AA4095" s="2"/>
      <c r="AB4095" s="23"/>
      <c r="AC4095" s="23"/>
      <c r="AD4095" s="17"/>
      <c r="AE4095" s="10"/>
      <c r="AF4095" s="6"/>
    </row>
    <row r="4096" spans="22:32" x14ac:dyDescent="0.25">
      <c r="V4096" s="10"/>
      <c r="W4096" s="17"/>
      <c r="X4096" s="10"/>
      <c r="Y4096" s="2"/>
      <c r="Z4096" s="2"/>
      <c r="AA4096" s="2"/>
      <c r="AB4096" s="23"/>
      <c r="AC4096" s="23"/>
      <c r="AD4096" s="17"/>
      <c r="AE4096" s="10"/>
      <c r="AF4096" s="6"/>
    </row>
    <row r="4097" spans="22:32" x14ac:dyDescent="0.25">
      <c r="V4097" s="10"/>
      <c r="W4097" s="17"/>
      <c r="X4097" s="10"/>
      <c r="Y4097" s="2"/>
      <c r="Z4097" s="2"/>
      <c r="AA4097" s="2"/>
      <c r="AB4097" s="23"/>
      <c r="AC4097" s="23"/>
      <c r="AD4097" s="17"/>
      <c r="AE4097" s="10"/>
      <c r="AF4097" s="6"/>
    </row>
    <row r="4098" spans="22:32" x14ac:dyDescent="0.25">
      <c r="V4098" s="10"/>
      <c r="W4098" s="17"/>
      <c r="X4098" s="10"/>
      <c r="Y4098" s="2"/>
      <c r="Z4098" s="2"/>
      <c r="AA4098" s="2"/>
      <c r="AB4098" s="23"/>
      <c r="AC4098" s="23"/>
      <c r="AD4098" s="17"/>
      <c r="AE4098" s="10"/>
      <c r="AF4098" s="6"/>
    </row>
    <row r="4099" spans="22:32" x14ac:dyDescent="0.25">
      <c r="V4099" s="10"/>
      <c r="W4099" s="17"/>
      <c r="X4099" s="10"/>
      <c r="Y4099" s="2"/>
      <c r="Z4099" s="2"/>
      <c r="AA4099" s="2"/>
      <c r="AB4099" s="23"/>
      <c r="AC4099" s="23"/>
      <c r="AD4099" s="17"/>
      <c r="AE4099" s="10"/>
      <c r="AF4099" s="6"/>
    </row>
    <row r="4100" spans="22:32" x14ac:dyDescent="0.25">
      <c r="V4100" s="10"/>
      <c r="W4100" s="17"/>
      <c r="X4100" s="10"/>
      <c r="Y4100" s="2"/>
      <c r="Z4100" s="2"/>
      <c r="AA4100" s="2"/>
      <c r="AB4100" s="23"/>
      <c r="AC4100" s="23"/>
      <c r="AD4100" s="17"/>
      <c r="AE4100" s="10"/>
      <c r="AF4100" s="6"/>
    </row>
    <row r="4101" spans="22:32" x14ac:dyDescent="0.25">
      <c r="V4101" s="10"/>
      <c r="W4101" s="17"/>
      <c r="X4101" s="10"/>
      <c r="Y4101" s="2"/>
      <c r="Z4101" s="2"/>
      <c r="AA4101" s="2"/>
      <c r="AB4101" s="23"/>
      <c r="AC4101" s="23"/>
      <c r="AD4101" s="17"/>
      <c r="AE4101" s="10"/>
      <c r="AF4101" s="6"/>
    </row>
    <row r="4102" spans="22:32" x14ac:dyDescent="0.25">
      <c r="V4102" s="10"/>
      <c r="W4102" s="17"/>
      <c r="X4102" s="10"/>
      <c r="Y4102" s="2"/>
      <c r="Z4102" s="2"/>
      <c r="AA4102" s="2"/>
      <c r="AB4102" s="23"/>
      <c r="AC4102" s="23"/>
      <c r="AD4102" s="17"/>
      <c r="AE4102" s="10"/>
      <c r="AF4102" s="6"/>
    </row>
    <row r="4103" spans="22:32" x14ac:dyDescent="0.25">
      <c r="V4103" s="10"/>
      <c r="W4103" s="17"/>
      <c r="X4103" s="10"/>
      <c r="Y4103" s="2"/>
      <c r="Z4103" s="2"/>
      <c r="AA4103" s="2"/>
      <c r="AB4103" s="23"/>
      <c r="AC4103" s="23"/>
      <c r="AD4103" s="17"/>
      <c r="AE4103" s="10"/>
      <c r="AF4103" s="6"/>
    </row>
    <row r="4104" spans="22:32" x14ac:dyDescent="0.25">
      <c r="V4104" s="10"/>
      <c r="W4104" s="17"/>
      <c r="X4104" s="10"/>
      <c r="Y4104" s="2"/>
      <c r="Z4104" s="2"/>
      <c r="AA4104" s="2"/>
      <c r="AB4104" s="23"/>
      <c r="AC4104" s="23"/>
      <c r="AD4104" s="17"/>
      <c r="AE4104" s="10"/>
      <c r="AF4104" s="6"/>
    </row>
    <row r="4105" spans="22:32" x14ac:dyDescent="0.25">
      <c r="V4105" s="10"/>
      <c r="W4105" s="17"/>
      <c r="X4105" s="10"/>
      <c r="Y4105" s="2"/>
      <c r="Z4105" s="2"/>
      <c r="AA4105" s="2"/>
      <c r="AB4105" s="23"/>
      <c r="AC4105" s="23"/>
      <c r="AD4105" s="17"/>
      <c r="AE4105" s="10"/>
      <c r="AF4105" s="6"/>
    </row>
    <row r="4106" spans="22:32" x14ac:dyDescent="0.25">
      <c r="V4106" s="10"/>
      <c r="W4106" s="17"/>
      <c r="X4106" s="10"/>
      <c r="Y4106" s="2"/>
      <c r="Z4106" s="2"/>
      <c r="AA4106" s="2"/>
      <c r="AB4106" s="23"/>
      <c r="AC4106" s="23"/>
      <c r="AD4106" s="17"/>
      <c r="AE4106" s="10"/>
      <c r="AF4106" s="6"/>
    </row>
    <row r="4107" spans="22:32" x14ac:dyDescent="0.25">
      <c r="V4107" s="10"/>
      <c r="W4107" s="17"/>
      <c r="X4107" s="10"/>
      <c r="Y4107" s="2"/>
      <c r="Z4107" s="2"/>
      <c r="AA4107" s="2"/>
      <c r="AB4107" s="23"/>
      <c r="AC4107" s="23"/>
      <c r="AD4107" s="17"/>
      <c r="AE4107" s="10"/>
      <c r="AF4107" s="6"/>
    </row>
    <row r="4108" spans="22:32" x14ac:dyDescent="0.25">
      <c r="V4108" s="10"/>
      <c r="W4108" s="17"/>
      <c r="X4108" s="10"/>
      <c r="Y4108" s="2"/>
      <c r="Z4108" s="2"/>
      <c r="AA4108" s="2"/>
      <c r="AB4108" s="23"/>
      <c r="AC4108" s="23"/>
      <c r="AD4108" s="17"/>
      <c r="AE4108" s="10"/>
      <c r="AF4108" s="6"/>
    </row>
    <row r="4109" spans="22:32" x14ac:dyDescent="0.25">
      <c r="V4109" s="10"/>
      <c r="W4109" s="17"/>
      <c r="X4109" s="10"/>
      <c r="Y4109" s="2"/>
      <c r="Z4109" s="2"/>
      <c r="AA4109" s="2"/>
      <c r="AB4109" s="23"/>
      <c r="AC4109" s="23"/>
      <c r="AD4109" s="17"/>
      <c r="AE4109" s="10"/>
      <c r="AF4109" s="6"/>
    </row>
    <row r="4110" spans="22:32" x14ac:dyDescent="0.25">
      <c r="V4110" s="10"/>
      <c r="W4110" s="17"/>
      <c r="X4110" s="10"/>
      <c r="Y4110" s="2"/>
      <c r="Z4110" s="2"/>
      <c r="AA4110" s="2"/>
      <c r="AB4110" s="23"/>
      <c r="AC4110" s="23"/>
      <c r="AD4110" s="17"/>
      <c r="AE4110" s="10"/>
      <c r="AF4110" s="6"/>
    </row>
    <row r="4111" spans="22:32" x14ac:dyDescent="0.25">
      <c r="V4111" s="10"/>
      <c r="W4111" s="17"/>
      <c r="X4111" s="10"/>
      <c r="Y4111" s="2"/>
      <c r="Z4111" s="2"/>
      <c r="AA4111" s="2"/>
      <c r="AB4111" s="23"/>
      <c r="AC4111" s="23"/>
      <c r="AD4111" s="17"/>
      <c r="AE4111" s="10"/>
      <c r="AF4111" s="6"/>
    </row>
    <row r="4112" spans="22:32" x14ac:dyDescent="0.25">
      <c r="V4112" s="10"/>
      <c r="W4112" s="17"/>
      <c r="X4112" s="10"/>
      <c r="Y4112" s="2"/>
      <c r="Z4112" s="2"/>
      <c r="AA4112" s="2"/>
      <c r="AB4112" s="23"/>
      <c r="AC4112" s="23"/>
      <c r="AD4112" s="17"/>
      <c r="AE4112" s="10"/>
      <c r="AF4112" s="6"/>
    </row>
    <row r="4113" spans="22:32" x14ac:dyDescent="0.25">
      <c r="V4113" s="10"/>
      <c r="W4113" s="17"/>
      <c r="X4113" s="10"/>
      <c r="Y4113" s="2"/>
      <c r="Z4113" s="2"/>
      <c r="AA4113" s="2"/>
      <c r="AB4113" s="23"/>
      <c r="AC4113" s="23"/>
      <c r="AD4113" s="17"/>
      <c r="AE4113" s="10"/>
      <c r="AF4113" s="6"/>
    </row>
    <row r="4114" spans="22:32" x14ac:dyDescent="0.25">
      <c r="V4114" s="10"/>
      <c r="W4114" s="17"/>
      <c r="X4114" s="10"/>
      <c r="Y4114" s="2"/>
      <c r="Z4114" s="2"/>
      <c r="AA4114" s="2"/>
      <c r="AB4114" s="23"/>
      <c r="AC4114" s="23"/>
      <c r="AD4114" s="17"/>
      <c r="AE4114" s="10"/>
      <c r="AF4114" s="6"/>
    </row>
    <row r="4115" spans="22:32" x14ac:dyDescent="0.25">
      <c r="V4115" s="10"/>
      <c r="W4115" s="17"/>
      <c r="X4115" s="10"/>
      <c r="Y4115" s="2"/>
      <c r="Z4115" s="2"/>
      <c r="AA4115" s="2"/>
      <c r="AB4115" s="23"/>
      <c r="AC4115" s="23"/>
      <c r="AD4115" s="17"/>
      <c r="AE4115" s="10"/>
      <c r="AF4115" s="6"/>
    </row>
    <row r="4116" spans="22:32" x14ac:dyDescent="0.25">
      <c r="V4116" s="10"/>
      <c r="W4116" s="17"/>
      <c r="X4116" s="10"/>
      <c r="Y4116" s="2"/>
      <c r="Z4116" s="2"/>
      <c r="AA4116" s="2"/>
      <c r="AB4116" s="23"/>
      <c r="AC4116" s="23"/>
      <c r="AD4116" s="17"/>
      <c r="AE4116" s="10"/>
      <c r="AF4116" s="6"/>
    </row>
    <row r="4117" spans="22:32" x14ac:dyDescent="0.25">
      <c r="V4117" s="10"/>
      <c r="W4117" s="17"/>
      <c r="X4117" s="10"/>
      <c r="Y4117" s="2"/>
      <c r="Z4117" s="2"/>
      <c r="AA4117" s="2"/>
      <c r="AB4117" s="23"/>
      <c r="AC4117" s="23"/>
      <c r="AD4117" s="17"/>
      <c r="AE4117" s="10"/>
      <c r="AF4117" s="6"/>
    </row>
    <row r="4118" spans="22:32" x14ac:dyDescent="0.25">
      <c r="V4118" s="10"/>
      <c r="W4118" s="17"/>
      <c r="X4118" s="10"/>
      <c r="Y4118" s="2"/>
      <c r="Z4118" s="2"/>
      <c r="AA4118" s="2"/>
      <c r="AB4118" s="23"/>
      <c r="AC4118" s="23"/>
      <c r="AD4118" s="17"/>
      <c r="AE4118" s="10"/>
      <c r="AF4118" s="6"/>
    </row>
    <row r="4119" spans="22:32" x14ac:dyDescent="0.25">
      <c r="V4119" s="10"/>
      <c r="W4119" s="17"/>
      <c r="X4119" s="10"/>
      <c r="Y4119" s="2"/>
      <c r="Z4119" s="2"/>
      <c r="AA4119" s="2"/>
      <c r="AB4119" s="23"/>
      <c r="AC4119" s="23"/>
      <c r="AD4119" s="17"/>
      <c r="AE4119" s="10"/>
      <c r="AF4119" s="6"/>
    </row>
    <row r="4120" spans="22:32" x14ac:dyDescent="0.25">
      <c r="V4120" s="10"/>
      <c r="W4120" s="17"/>
      <c r="X4120" s="10"/>
      <c r="Y4120" s="2"/>
      <c r="Z4120" s="2"/>
      <c r="AA4120" s="2"/>
      <c r="AB4120" s="23"/>
      <c r="AC4120" s="23"/>
      <c r="AD4120" s="17"/>
      <c r="AE4120" s="10"/>
      <c r="AF4120" s="6"/>
    </row>
    <row r="4121" spans="22:32" x14ac:dyDescent="0.25">
      <c r="V4121" s="10"/>
      <c r="W4121" s="17"/>
      <c r="X4121" s="10"/>
      <c r="Y4121" s="2"/>
      <c r="Z4121" s="2"/>
      <c r="AA4121" s="2"/>
      <c r="AB4121" s="23"/>
      <c r="AC4121" s="23"/>
      <c r="AD4121" s="17"/>
      <c r="AE4121" s="10"/>
      <c r="AF4121" s="6"/>
    </row>
    <row r="4122" spans="22:32" x14ac:dyDescent="0.25">
      <c r="V4122" s="10"/>
      <c r="W4122" s="17"/>
      <c r="X4122" s="10"/>
      <c r="Y4122" s="2"/>
      <c r="Z4122" s="2"/>
      <c r="AA4122" s="2"/>
      <c r="AB4122" s="23"/>
      <c r="AC4122" s="23"/>
      <c r="AD4122" s="17"/>
      <c r="AE4122" s="10"/>
      <c r="AF4122" s="6"/>
    </row>
    <row r="4123" spans="22:32" x14ac:dyDescent="0.25">
      <c r="V4123" s="10"/>
      <c r="W4123" s="17"/>
      <c r="X4123" s="10"/>
      <c r="Y4123" s="2"/>
      <c r="Z4123" s="2"/>
      <c r="AA4123" s="2"/>
      <c r="AB4123" s="23"/>
      <c r="AC4123" s="23"/>
      <c r="AD4123" s="17"/>
      <c r="AE4123" s="10"/>
      <c r="AF4123" s="6"/>
    </row>
    <row r="4124" spans="22:32" x14ac:dyDescent="0.25">
      <c r="V4124" s="10"/>
      <c r="W4124" s="17"/>
      <c r="X4124" s="10"/>
      <c r="Y4124" s="2"/>
      <c r="Z4124" s="2"/>
      <c r="AA4124" s="2"/>
      <c r="AB4124" s="23"/>
      <c r="AC4124" s="23"/>
      <c r="AD4124" s="17"/>
      <c r="AE4124" s="10"/>
      <c r="AF4124" s="6"/>
    </row>
    <row r="4125" spans="22:32" x14ac:dyDescent="0.25">
      <c r="V4125" s="10"/>
      <c r="W4125" s="17"/>
      <c r="X4125" s="10"/>
      <c r="Y4125" s="2"/>
      <c r="Z4125" s="2"/>
      <c r="AA4125" s="2"/>
      <c r="AB4125" s="23"/>
      <c r="AC4125" s="23"/>
      <c r="AD4125" s="17"/>
      <c r="AE4125" s="10"/>
      <c r="AF4125" s="6"/>
    </row>
    <row r="4126" spans="22:32" x14ac:dyDescent="0.25">
      <c r="V4126" s="10"/>
      <c r="W4126" s="17"/>
      <c r="X4126" s="10"/>
      <c r="Y4126" s="2"/>
      <c r="Z4126" s="2"/>
      <c r="AA4126" s="2"/>
      <c r="AB4126" s="23"/>
      <c r="AC4126" s="23"/>
      <c r="AD4126" s="17"/>
      <c r="AE4126" s="10"/>
      <c r="AF4126" s="6"/>
    </row>
    <row r="4127" spans="22:32" x14ac:dyDescent="0.25">
      <c r="V4127" s="10"/>
      <c r="W4127" s="17"/>
      <c r="X4127" s="10"/>
      <c r="Y4127" s="2"/>
      <c r="Z4127" s="2"/>
      <c r="AA4127" s="2"/>
      <c r="AB4127" s="23"/>
      <c r="AC4127" s="23"/>
      <c r="AD4127" s="17"/>
      <c r="AE4127" s="10"/>
      <c r="AF4127" s="6"/>
    </row>
    <row r="4128" spans="22:32" x14ac:dyDescent="0.25">
      <c r="V4128" s="10"/>
      <c r="W4128" s="17"/>
      <c r="X4128" s="10"/>
      <c r="Y4128" s="2"/>
      <c r="Z4128" s="2"/>
      <c r="AA4128" s="2"/>
      <c r="AB4128" s="23"/>
      <c r="AC4128" s="23"/>
      <c r="AD4128" s="17"/>
      <c r="AE4128" s="10"/>
      <c r="AF4128" s="6"/>
    </row>
    <row r="4129" spans="22:32" x14ac:dyDescent="0.25">
      <c r="V4129" s="10"/>
      <c r="W4129" s="17"/>
      <c r="X4129" s="10"/>
      <c r="Y4129" s="2"/>
      <c r="Z4129" s="2"/>
      <c r="AA4129" s="2"/>
      <c r="AB4129" s="23"/>
      <c r="AC4129" s="23"/>
      <c r="AD4129" s="17"/>
      <c r="AE4129" s="10"/>
      <c r="AF4129" s="6"/>
    </row>
    <row r="4130" spans="22:32" x14ac:dyDescent="0.25">
      <c r="V4130" s="10"/>
      <c r="W4130" s="17"/>
      <c r="X4130" s="10"/>
      <c r="Y4130" s="2"/>
      <c r="Z4130" s="2"/>
      <c r="AA4130" s="2"/>
      <c r="AB4130" s="23"/>
      <c r="AC4130" s="23"/>
      <c r="AD4130" s="17"/>
      <c r="AE4130" s="10"/>
      <c r="AF4130" s="6"/>
    </row>
    <row r="4131" spans="22:32" x14ac:dyDescent="0.25">
      <c r="V4131" s="10"/>
      <c r="W4131" s="17"/>
      <c r="X4131" s="10"/>
      <c r="Y4131" s="2"/>
      <c r="Z4131" s="2"/>
      <c r="AA4131" s="2"/>
      <c r="AB4131" s="23"/>
      <c r="AC4131" s="23"/>
      <c r="AD4131" s="17"/>
      <c r="AE4131" s="10"/>
      <c r="AF4131" s="6"/>
    </row>
    <row r="4132" spans="22:32" x14ac:dyDescent="0.25">
      <c r="V4132" s="10"/>
      <c r="W4132" s="17"/>
      <c r="X4132" s="10"/>
      <c r="Y4132" s="2"/>
      <c r="Z4132" s="2"/>
      <c r="AA4132" s="2"/>
      <c r="AB4132" s="23"/>
      <c r="AC4132" s="23"/>
      <c r="AD4132" s="17"/>
      <c r="AE4132" s="10"/>
      <c r="AF4132" s="6"/>
    </row>
    <row r="4133" spans="22:32" x14ac:dyDescent="0.25">
      <c r="V4133" s="10"/>
      <c r="W4133" s="17"/>
      <c r="X4133" s="10"/>
      <c r="Y4133" s="2"/>
      <c r="Z4133" s="2"/>
      <c r="AA4133" s="2"/>
      <c r="AB4133" s="23"/>
      <c r="AC4133" s="23"/>
      <c r="AD4133" s="17"/>
      <c r="AE4133" s="10"/>
      <c r="AF4133" s="6"/>
    </row>
    <row r="4134" spans="22:32" x14ac:dyDescent="0.25">
      <c r="V4134" s="10"/>
      <c r="W4134" s="17"/>
      <c r="X4134" s="10"/>
      <c r="Y4134" s="2"/>
      <c r="Z4134" s="2"/>
      <c r="AA4134" s="2"/>
      <c r="AB4134" s="23"/>
      <c r="AC4134" s="23"/>
      <c r="AD4134" s="17"/>
      <c r="AE4134" s="10"/>
      <c r="AF4134" s="6"/>
    </row>
    <row r="4135" spans="22:32" x14ac:dyDescent="0.25">
      <c r="V4135" s="10"/>
      <c r="W4135" s="17"/>
      <c r="X4135" s="10"/>
      <c r="Y4135" s="2"/>
      <c r="Z4135" s="2"/>
      <c r="AA4135" s="2"/>
      <c r="AB4135" s="23"/>
      <c r="AC4135" s="23"/>
      <c r="AD4135" s="17"/>
      <c r="AE4135" s="10"/>
      <c r="AF4135" s="6"/>
    </row>
    <row r="4136" spans="22:32" x14ac:dyDescent="0.25">
      <c r="V4136" s="10"/>
      <c r="W4136" s="17"/>
      <c r="X4136" s="10"/>
      <c r="Y4136" s="2"/>
      <c r="Z4136" s="2"/>
      <c r="AA4136" s="2"/>
      <c r="AB4136" s="23"/>
      <c r="AC4136" s="23"/>
      <c r="AD4136" s="17"/>
      <c r="AE4136" s="10"/>
      <c r="AF4136" s="6"/>
    </row>
    <row r="4137" spans="22:32" x14ac:dyDescent="0.25">
      <c r="V4137" s="10"/>
      <c r="W4137" s="17"/>
      <c r="X4137" s="10"/>
      <c r="Y4137" s="2"/>
      <c r="Z4137" s="2"/>
      <c r="AA4137" s="2"/>
      <c r="AB4137" s="23"/>
      <c r="AC4137" s="23"/>
      <c r="AD4137" s="17"/>
      <c r="AE4137" s="10"/>
      <c r="AF4137" s="6"/>
    </row>
    <row r="4138" spans="22:32" x14ac:dyDescent="0.25">
      <c r="V4138" s="10"/>
      <c r="W4138" s="17"/>
      <c r="X4138" s="10"/>
      <c r="Y4138" s="2"/>
      <c r="Z4138" s="2"/>
      <c r="AA4138" s="2"/>
      <c r="AB4138" s="23"/>
      <c r="AC4138" s="23"/>
      <c r="AD4138" s="17"/>
      <c r="AE4138" s="10"/>
      <c r="AF4138" s="6"/>
    </row>
    <row r="4139" spans="22:32" x14ac:dyDescent="0.25">
      <c r="V4139" s="10"/>
      <c r="W4139" s="17"/>
      <c r="X4139" s="10"/>
      <c r="Y4139" s="2"/>
      <c r="Z4139" s="2"/>
      <c r="AA4139" s="2"/>
      <c r="AB4139" s="23"/>
      <c r="AC4139" s="23"/>
      <c r="AD4139" s="17"/>
      <c r="AE4139" s="10"/>
      <c r="AF4139" s="6"/>
    </row>
    <row r="4140" spans="22:32" x14ac:dyDescent="0.25">
      <c r="V4140" s="10"/>
      <c r="W4140" s="17"/>
      <c r="X4140" s="10"/>
      <c r="Y4140" s="2"/>
      <c r="Z4140" s="2"/>
      <c r="AA4140" s="2"/>
      <c r="AB4140" s="23"/>
      <c r="AC4140" s="23"/>
      <c r="AD4140" s="17"/>
      <c r="AE4140" s="10"/>
      <c r="AF4140" s="6"/>
    </row>
    <row r="4141" spans="22:32" x14ac:dyDescent="0.25">
      <c r="V4141" s="10"/>
      <c r="W4141" s="17"/>
      <c r="X4141" s="10"/>
      <c r="Y4141" s="2"/>
      <c r="Z4141" s="2"/>
      <c r="AA4141" s="2"/>
      <c r="AB4141" s="23"/>
      <c r="AC4141" s="23"/>
      <c r="AD4141" s="17"/>
      <c r="AE4141" s="10"/>
      <c r="AF4141" s="6"/>
    </row>
    <row r="4142" spans="22:32" x14ac:dyDescent="0.25">
      <c r="V4142" s="10"/>
      <c r="W4142" s="17"/>
      <c r="X4142" s="10"/>
      <c r="Y4142" s="2"/>
      <c r="Z4142" s="2"/>
      <c r="AA4142" s="2"/>
      <c r="AB4142" s="23"/>
      <c r="AC4142" s="23"/>
      <c r="AD4142" s="17"/>
      <c r="AE4142" s="10"/>
      <c r="AF4142" s="6"/>
    </row>
    <row r="4143" spans="22:32" x14ac:dyDescent="0.25">
      <c r="V4143" s="10"/>
      <c r="W4143" s="17"/>
      <c r="X4143" s="10"/>
      <c r="Y4143" s="2"/>
      <c r="Z4143" s="2"/>
      <c r="AA4143" s="2"/>
      <c r="AB4143" s="23"/>
      <c r="AC4143" s="23"/>
      <c r="AD4143" s="17"/>
      <c r="AE4143" s="10"/>
      <c r="AF4143" s="6"/>
    </row>
    <row r="4144" spans="22:32" x14ac:dyDescent="0.25">
      <c r="V4144" s="10"/>
      <c r="W4144" s="17"/>
      <c r="X4144" s="10"/>
      <c r="Y4144" s="2"/>
      <c r="Z4144" s="2"/>
      <c r="AA4144" s="2"/>
      <c r="AB4144" s="23"/>
      <c r="AC4144" s="23"/>
      <c r="AD4144" s="17"/>
      <c r="AE4144" s="10"/>
      <c r="AF4144" s="6"/>
    </row>
    <row r="4145" spans="22:32" x14ac:dyDescent="0.25">
      <c r="V4145" s="10"/>
      <c r="W4145" s="17"/>
      <c r="X4145" s="10"/>
      <c r="Y4145" s="2"/>
      <c r="Z4145" s="2"/>
      <c r="AA4145" s="2"/>
      <c r="AB4145" s="23"/>
      <c r="AC4145" s="23"/>
      <c r="AD4145" s="17"/>
      <c r="AE4145" s="10"/>
      <c r="AF4145" s="6"/>
    </row>
    <row r="4146" spans="22:32" x14ac:dyDescent="0.25">
      <c r="V4146" s="10"/>
      <c r="W4146" s="17"/>
      <c r="X4146" s="10"/>
      <c r="Y4146" s="2"/>
      <c r="Z4146" s="2"/>
      <c r="AA4146" s="2"/>
      <c r="AB4146" s="23"/>
      <c r="AC4146" s="23"/>
      <c r="AD4146" s="17"/>
      <c r="AE4146" s="10"/>
      <c r="AF4146" s="6"/>
    </row>
    <row r="4147" spans="22:32" x14ac:dyDescent="0.25">
      <c r="V4147" s="10"/>
      <c r="W4147" s="17"/>
      <c r="X4147" s="10"/>
      <c r="Y4147" s="2"/>
      <c r="Z4147" s="2"/>
      <c r="AA4147" s="2"/>
      <c r="AB4147" s="23"/>
      <c r="AC4147" s="23"/>
      <c r="AD4147" s="17"/>
      <c r="AE4147" s="10"/>
      <c r="AF4147" s="6"/>
    </row>
    <row r="4148" spans="22:32" x14ac:dyDescent="0.25">
      <c r="V4148" s="10"/>
      <c r="W4148" s="17"/>
      <c r="X4148" s="10"/>
      <c r="Y4148" s="2"/>
      <c r="Z4148" s="2"/>
      <c r="AA4148" s="2"/>
      <c r="AB4148" s="23"/>
      <c r="AC4148" s="23"/>
      <c r="AD4148" s="17"/>
      <c r="AE4148" s="10"/>
      <c r="AF4148" s="6"/>
    </row>
    <row r="4149" spans="22:32" x14ac:dyDescent="0.25">
      <c r="V4149" s="10"/>
      <c r="W4149" s="17"/>
      <c r="X4149" s="10"/>
      <c r="Y4149" s="2"/>
      <c r="Z4149" s="2"/>
      <c r="AA4149" s="2"/>
      <c r="AB4149" s="23"/>
      <c r="AC4149" s="23"/>
      <c r="AD4149" s="17"/>
      <c r="AE4149" s="10"/>
      <c r="AF4149" s="6"/>
    </row>
    <row r="4150" spans="22:32" x14ac:dyDescent="0.25">
      <c r="V4150" s="10"/>
      <c r="W4150" s="17"/>
      <c r="X4150" s="10"/>
      <c r="Y4150" s="2"/>
      <c r="Z4150" s="2"/>
      <c r="AA4150" s="2"/>
      <c r="AB4150" s="23"/>
      <c r="AC4150" s="23"/>
      <c r="AD4150" s="17"/>
      <c r="AE4150" s="10"/>
      <c r="AF4150" s="6"/>
    </row>
    <row r="4151" spans="22:32" x14ac:dyDescent="0.25">
      <c r="V4151" s="10"/>
      <c r="W4151" s="17"/>
      <c r="X4151" s="10"/>
      <c r="Y4151" s="2"/>
      <c r="Z4151" s="2"/>
      <c r="AA4151" s="2"/>
      <c r="AB4151" s="23"/>
      <c r="AC4151" s="23"/>
      <c r="AD4151" s="17"/>
      <c r="AE4151" s="10"/>
      <c r="AF4151" s="6"/>
    </row>
    <row r="4152" spans="22:32" x14ac:dyDescent="0.25">
      <c r="V4152" s="10"/>
      <c r="W4152" s="17"/>
      <c r="X4152" s="10"/>
      <c r="Y4152" s="2"/>
      <c r="Z4152" s="2"/>
      <c r="AA4152" s="2"/>
      <c r="AB4152" s="23"/>
      <c r="AC4152" s="23"/>
      <c r="AD4152" s="17"/>
      <c r="AE4152" s="10"/>
      <c r="AF4152" s="6"/>
    </row>
    <row r="4153" spans="22:32" x14ac:dyDescent="0.25">
      <c r="V4153" s="10"/>
      <c r="W4153" s="17"/>
      <c r="X4153" s="10"/>
      <c r="Y4153" s="2"/>
      <c r="Z4153" s="2"/>
      <c r="AA4153" s="2"/>
      <c r="AB4153" s="23"/>
      <c r="AC4153" s="23"/>
      <c r="AD4153" s="17"/>
      <c r="AE4153" s="10"/>
      <c r="AF4153" s="6"/>
    </row>
    <row r="4154" spans="22:32" x14ac:dyDescent="0.25">
      <c r="V4154" s="10"/>
      <c r="W4154" s="17"/>
      <c r="X4154" s="10"/>
      <c r="Y4154" s="2"/>
      <c r="Z4154" s="2"/>
      <c r="AA4154" s="2"/>
      <c r="AB4154" s="23"/>
      <c r="AC4154" s="23"/>
      <c r="AD4154" s="17"/>
      <c r="AE4154" s="10"/>
      <c r="AF4154" s="6"/>
    </row>
    <row r="4155" spans="22:32" x14ac:dyDescent="0.25">
      <c r="V4155" s="10"/>
      <c r="W4155" s="17"/>
      <c r="X4155" s="10"/>
      <c r="Y4155" s="2"/>
      <c r="Z4155" s="2"/>
      <c r="AA4155" s="2"/>
      <c r="AB4155" s="23"/>
      <c r="AC4155" s="23"/>
      <c r="AD4155" s="17"/>
      <c r="AE4155" s="10"/>
      <c r="AF4155" s="6"/>
    </row>
    <row r="4156" spans="22:32" x14ac:dyDescent="0.25">
      <c r="V4156" s="10"/>
      <c r="W4156" s="17"/>
      <c r="X4156" s="10"/>
      <c r="Y4156" s="2"/>
      <c r="Z4156" s="2"/>
      <c r="AA4156" s="2"/>
      <c r="AB4156" s="23"/>
      <c r="AC4156" s="23"/>
      <c r="AD4156" s="17"/>
      <c r="AE4156" s="10"/>
      <c r="AF4156" s="6"/>
    </row>
    <row r="4157" spans="22:32" x14ac:dyDescent="0.25">
      <c r="V4157" s="10"/>
      <c r="W4157" s="17"/>
      <c r="X4157" s="10"/>
      <c r="Y4157" s="2"/>
      <c r="Z4157" s="2"/>
      <c r="AA4157" s="2"/>
      <c r="AB4157" s="23"/>
      <c r="AC4157" s="23"/>
      <c r="AD4157" s="17"/>
      <c r="AE4157" s="10"/>
      <c r="AF4157" s="6"/>
    </row>
    <row r="4158" spans="22:32" x14ac:dyDescent="0.25">
      <c r="V4158" s="10"/>
      <c r="W4158" s="17"/>
      <c r="X4158" s="10"/>
      <c r="Y4158" s="2"/>
      <c r="Z4158" s="2"/>
      <c r="AA4158" s="2"/>
      <c r="AB4158" s="23"/>
      <c r="AC4158" s="23"/>
      <c r="AD4158" s="17"/>
      <c r="AE4158" s="10"/>
      <c r="AF4158" s="6"/>
    </row>
    <row r="4159" spans="22:32" x14ac:dyDescent="0.25">
      <c r="V4159" s="10"/>
      <c r="W4159" s="17"/>
      <c r="X4159" s="10"/>
      <c r="Y4159" s="2"/>
      <c r="Z4159" s="2"/>
      <c r="AA4159" s="2"/>
      <c r="AB4159" s="23"/>
      <c r="AC4159" s="23"/>
      <c r="AD4159" s="17"/>
      <c r="AE4159" s="10"/>
      <c r="AF4159" s="6"/>
    </row>
    <row r="4160" spans="22:32" x14ac:dyDescent="0.25">
      <c r="V4160" s="10"/>
      <c r="W4160" s="17"/>
      <c r="X4160" s="10"/>
      <c r="Y4160" s="2"/>
      <c r="Z4160" s="2"/>
      <c r="AA4160" s="2"/>
      <c r="AB4160" s="23"/>
      <c r="AC4160" s="23"/>
      <c r="AD4160" s="17"/>
      <c r="AE4160" s="10"/>
      <c r="AF4160" s="6"/>
    </row>
    <row r="4161" spans="22:32" x14ac:dyDescent="0.25">
      <c r="V4161" s="10"/>
      <c r="W4161" s="17"/>
      <c r="X4161" s="10"/>
      <c r="Y4161" s="2"/>
      <c r="Z4161" s="2"/>
      <c r="AA4161" s="2"/>
      <c r="AB4161" s="23"/>
      <c r="AC4161" s="23"/>
      <c r="AD4161" s="17"/>
      <c r="AE4161" s="10"/>
      <c r="AF4161" s="6"/>
    </row>
    <row r="4162" spans="22:32" x14ac:dyDescent="0.25">
      <c r="V4162" s="10"/>
      <c r="W4162" s="17"/>
      <c r="X4162" s="10"/>
      <c r="Y4162" s="2"/>
      <c r="Z4162" s="2"/>
      <c r="AA4162" s="2"/>
      <c r="AB4162" s="23"/>
      <c r="AC4162" s="23"/>
      <c r="AD4162" s="17"/>
      <c r="AE4162" s="10"/>
      <c r="AF4162" s="6"/>
    </row>
    <row r="4163" spans="22:32" x14ac:dyDescent="0.25">
      <c r="V4163" s="10"/>
      <c r="W4163" s="17"/>
      <c r="X4163" s="10"/>
      <c r="Y4163" s="2"/>
      <c r="Z4163" s="2"/>
      <c r="AA4163" s="2"/>
      <c r="AB4163" s="23"/>
      <c r="AC4163" s="23"/>
      <c r="AD4163" s="17"/>
      <c r="AE4163" s="10"/>
      <c r="AF4163" s="6"/>
    </row>
    <row r="4164" spans="22:32" x14ac:dyDescent="0.25">
      <c r="V4164" s="10"/>
      <c r="W4164" s="17"/>
      <c r="X4164" s="10"/>
      <c r="Y4164" s="2"/>
      <c r="Z4164" s="2"/>
      <c r="AA4164" s="2"/>
      <c r="AB4164" s="23"/>
      <c r="AC4164" s="23"/>
      <c r="AD4164" s="17"/>
      <c r="AE4164" s="10"/>
      <c r="AF4164" s="6"/>
    </row>
    <row r="4165" spans="22:32" x14ac:dyDescent="0.25">
      <c r="V4165" s="10"/>
      <c r="W4165" s="17"/>
      <c r="X4165" s="10"/>
      <c r="Y4165" s="2"/>
      <c r="Z4165" s="2"/>
      <c r="AA4165" s="2"/>
      <c r="AB4165" s="23"/>
      <c r="AC4165" s="23"/>
      <c r="AD4165" s="17"/>
      <c r="AE4165" s="10"/>
      <c r="AF4165" s="6"/>
    </row>
    <row r="4166" spans="22:32" x14ac:dyDescent="0.25">
      <c r="V4166" s="10"/>
      <c r="W4166" s="17"/>
      <c r="X4166" s="10"/>
      <c r="Y4166" s="2"/>
      <c r="Z4166" s="2"/>
      <c r="AA4166" s="2"/>
      <c r="AB4166" s="23"/>
      <c r="AC4166" s="23"/>
      <c r="AD4166" s="17"/>
      <c r="AE4166" s="10"/>
      <c r="AF4166" s="6"/>
    </row>
    <row r="4167" spans="22:32" x14ac:dyDescent="0.25">
      <c r="V4167" s="10"/>
      <c r="W4167" s="17"/>
      <c r="X4167" s="10"/>
      <c r="Y4167" s="2"/>
      <c r="Z4167" s="2"/>
      <c r="AA4167" s="2"/>
      <c r="AB4167" s="23"/>
      <c r="AC4167" s="23"/>
      <c r="AD4167" s="17"/>
      <c r="AE4167" s="10"/>
      <c r="AF4167" s="6"/>
    </row>
    <row r="4168" spans="22:32" x14ac:dyDescent="0.25">
      <c r="V4168" s="10"/>
      <c r="W4168" s="17"/>
      <c r="X4168" s="10"/>
      <c r="Y4168" s="2"/>
      <c r="Z4168" s="2"/>
      <c r="AA4168" s="2"/>
      <c r="AB4168" s="23"/>
      <c r="AC4168" s="23"/>
      <c r="AD4168" s="17"/>
      <c r="AE4168" s="10"/>
      <c r="AF4168" s="6"/>
    </row>
    <row r="4169" spans="22:32" x14ac:dyDescent="0.25">
      <c r="V4169" s="10"/>
      <c r="W4169" s="17"/>
      <c r="X4169" s="10"/>
      <c r="Y4169" s="2"/>
      <c r="Z4169" s="2"/>
      <c r="AA4169" s="2"/>
      <c r="AB4169" s="23"/>
      <c r="AC4169" s="23"/>
      <c r="AD4169" s="17"/>
      <c r="AE4169" s="10"/>
      <c r="AF4169" s="6"/>
    </row>
    <row r="4170" spans="22:32" x14ac:dyDescent="0.25">
      <c r="V4170" s="10"/>
      <c r="W4170" s="17"/>
      <c r="X4170" s="10"/>
      <c r="Y4170" s="2"/>
      <c r="Z4170" s="2"/>
      <c r="AA4170" s="2"/>
      <c r="AB4170" s="23"/>
      <c r="AC4170" s="23"/>
      <c r="AD4170" s="17"/>
      <c r="AE4170" s="10"/>
      <c r="AF4170" s="6"/>
    </row>
    <row r="4171" spans="22:32" x14ac:dyDescent="0.25">
      <c r="V4171" s="10"/>
      <c r="W4171" s="17"/>
      <c r="X4171" s="10"/>
      <c r="Y4171" s="2"/>
      <c r="Z4171" s="2"/>
      <c r="AA4171" s="2"/>
      <c r="AB4171" s="23"/>
      <c r="AC4171" s="23"/>
      <c r="AD4171" s="17"/>
      <c r="AE4171" s="10"/>
      <c r="AF4171" s="6"/>
    </row>
    <row r="4172" spans="22:32" x14ac:dyDescent="0.25">
      <c r="V4172" s="10"/>
      <c r="W4172" s="17"/>
      <c r="X4172" s="10"/>
      <c r="Y4172" s="2"/>
      <c r="Z4172" s="2"/>
      <c r="AA4172" s="2"/>
      <c r="AB4172" s="23"/>
      <c r="AC4172" s="23"/>
      <c r="AD4172" s="17"/>
      <c r="AE4172" s="10"/>
      <c r="AF4172" s="6"/>
    </row>
    <row r="4173" spans="22:32" x14ac:dyDescent="0.25">
      <c r="V4173" s="10"/>
      <c r="W4173" s="17"/>
      <c r="X4173" s="10"/>
      <c r="Y4173" s="2"/>
      <c r="Z4173" s="2"/>
      <c r="AA4173" s="2"/>
      <c r="AB4173" s="23"/>
      <c r="AC4173" s="23"/>
      <c r="AD4173" s="17"/>
      <c r="AE4173" s="10"/>
      <c r="AF4173" s="6"/>
    </row>
    <row r="4174" spans="22:32" x14ac:dyDescent="0.25">
      <c r="V4174" s="10"/>
      <c r="W4174" s="17"/>
      <c r="X4174" s="10"/>
      <c r="Y4174" s="2"/>
      <c r="Z4174" s="2"/>
      <c r="AA4174" s="2"/>
      <c r="AB4174" s="23"/>
      <c r="AC4174" s="23"/>
      <c r="AD4174" s="17"/>
      <c r="AE4174" s="10"/>
      <c r="AF4174" s="6"/>
    </row>
    <row r="4175" spans="22:32" x14ac:dyDescent="0.25">
      <c r="V4175" s="10"/>
      <c r="W4175" s="17"/>
      <c r="X4175" s="10"/>
      <c r="Y4175" s="2"/>
      <c r="Z4175" s="2"/>
      <c r="AA4175" s="2"/>
      <c r="AB4175" s="23"/>
      <c r="AC4175" s="23"/>
      <c r="AD4175" s="17"/>
      <c r="AE4175" s="10"/>
      <c r="AF4175" s="6"/>
    </row>
    <row r="4176" spans="22:32" x14ac:dyDescent="0.25">
      <c r="V4176" s="10"/>
      <c r="W4176" s="17"/>
      <c r="X4176" s="10"/>
      <c r="Y4176" s="2"/>
      <c r="Z4176" s="2"/>
      <c r="AA4176" s="2"/>
      <c r="AB4176" s="23"/>
      <c r="AC4176" s="23"/>
      <c r="AD4176" s="17"/>
      <c r="AE4176" s="10"/>
      <c r="AF4176" s="6"/>
    </row>
    <row r="4177" spans="22:32" x14ac:dyDescent="0.25">
      <c r="V4177" s="10"/>
      <c r="W4177" s="17"/>
      <c r="X4177" s="10"/>
      <c r="Y4177" s="2"/>
      <c r="Z4177" s="2"/>
      <c r="AA4177" s="2"/>
      <c r="AB4177" s="23"/>
      <c r="AC4177" s="23"/>
      <c r="AD4177" s="17"/>
      <c r="AE4177" s="10"/>
      <c r="AF4177" s="6"/>
    </row>
    <row r="4178" spans="22:32" x14ac:dyDescent="0.25">
      <c r="V4178" s="10"/>
      <c r="W4178" s="17"/>
      <c r="X4178" s="10"/>
      <c r="Y4178" s="2"/>
      <c r="Z4178" s="2"/>
      <c r="AA4178" s="2"/>
      <c r="AB4178" s="23"/>
      <c r="AC4178" s="23"/>
      <c r="AD4178" s="17"/>
      <c r="AE4178" s="10"/>
      <c r="AF4178" s="6"/>
    </row>
    <row r="4179" spans="22:32" x14ac:dyDescent="0.25">
      <c r="V4179" s="10"/>
      <c r="W4179" s="17"/>
      <c r="X4179" s="10"/>
      <c r="Y4179" s="2"/>
      <c r="Z4179" s="2"/>
      <c r="AA4179" s="2"/>
      <c r="AB4179" s="23"/>
      <c r="AC4179" s="23"/>
      <c r="AD4179" s="17"/>
      <c r="AE4179" s="10"/>
      <c r="AF4179" s="6"/>
    </row>
    <row r="4180" spans="22:32" x14ac:dyDescent="0.25">
      <c r="V4180" s="10"/>
      <c r="W4180" s="17"/>
      <c r="X4180" s="10"/>
      <c r="Y4180" s="2"/>
      <c r="Z4180" s="2"/>
      <c r="AA4180" s="2"/>
      <c r="AB4180" s="23"/>
      <c r="AC4180" s="23"/>
      <c r="AD4180" s="17"/>
      <c r="AE4180" s="10"/>
      <c r="AF4180" s="6"/>
    </row>
    <row r="4181" spans="22:32" x14ac:dyDescent="0.25">
      <c r="V4181" s="10"/>
      <c r="W4181" s="17"/>
      <c r="X4181" s="10"/>
      <c r="Y4181" s="2"/>
      <c r="Z4181" s="2"/>
      <c r="AA4181" s="2"/>
      <c r="AB4181" s="23"/>
      <c r="AC4181" s="23"/>
      <c r="AD4181" s="17"/>
      <c r="AE4181" s="10"/>
      <c r="AF4181" s="6"/>
    </row>
    <row r="4182" spans="22:32" x14ac:dyDescent="0.25">
      <c r="V4182" s="10"/>
      <c r="W4182" s="17"/>
      <c r="X4182" s="10"/>
      <c r="Y4182" s="2"/>
      <c r="Z4182" s="2"/>
      <c r="AA4182" s="2"/>
      <c r="AB4182" s="23"/>
      <c r="AC4182" s="23"/>
      <c r="AD4182" s="17"/>
      <c r="AE4182" s="10"/>
      <c r="AF4182" s="6"/>
    </row>
    <row r="4183" spans="22:32" x14ac:dyDescent="0.25">
      <c r="V4183" s="10"/>
      <c r="W4183" s="17"/>
      <c r="X4183" s="10"/>
      <c r="Y4183" s="2"/>
      <c r="Z4183" s="2"/>
      <c r="AA4183" s="2"/>
      <c r="AB4183" s="23"/>
      <c r="AC4183" s="23"/>
      <c r="AD4183" s="17"/>
      <c r="AE4183" s="10"/>
      <c r="AF4183" s="6"/>
    </row>
    <row r="4184" spans="22:32" x14ac:dyDescent="0.25">
      <c r="V4184" s="10"/>
      <c r="W4184" s="17"/>
      <c r="X4184" s="10"/>
      <c r="Y4184" s="2"/>
      <c r="Z4184" s="2"/>
      <c r="AA4184" s="2"/>
      <c r="AB4184" s="23"/>
      <c r="AC4184" s="23"/>
      <c r="AD4184" s="17"/>
      <c r="AE4184" s="10"/>
      <c r="AF4184" s="6"/>
    </row>
    <row r="4185" spans="22:32" x14ac:dyDescent="0.25">
      <c r="V4185" s="10"/>
      <c r="W4185" s="17"/>
      <c r="X4185" s="10"/>
      <c r="Y4185" s="2"/>
      <c r="Z4185" s="2"/>
      <c r="AA4185" s="2"/>
      <c r="AB4185" s="23"/>
      <c r="AC4185" s="23"/>
      <c r="AD4185" s="17"/>
      <c r="AE4185" s="10"/>
      <c r="AF4185" s="6"/>
    </row>
    <row r="4186" spans="22:32" x14ac:dyDescent="0.25">
      <c r="V4186" s="10"/>
      <c r="W4186" s="17"/>
      <c r="X4186" s="10"/>
      <c r="Y4186" s="2"/>
      <c r="Z4186" s="2"/>
      <c r="AA4186" s="2"/>
      <c r="AB4186" s="23"/>
      <c r="AC4186" s="23"/>
      <c r="AD4186" s="17"/>
      <c r="AE4186" s="10"/>
      <c r="AF4186" s="6"/>
    </row>
    <row r="4187" spans="22:32" x14ac:dyDescent="0.25">
      <c r="V4187" s="10"/>
      <c r="W4187" s="17"/>
      <c r="X4187" s="10"/>
      <c r="Y4187" s="2"/>
      <c r="Z4187" s="2"/>
      <c r="AA4187" s="2"/>
      <c r="AB4187" s="23"/>
      <c r="AC4187" s="23"/>
      <c r="AD4187" s="17"/>
      <c r="AE4187" s="10"/>
      <c r="AF4187" s="6"/>
    </row>
    <row r="4188" spans="22:32" x14ac:dyDescent="0.25">
      <c r="V4188" s="10"/>
      <c r="W4188" s="17"/>
      <c r="X4188" s="10"/>
      <c r="Y4188" s="2"/>
      <c r="Z4188" s="2"/>
      <c r="AA4188" s="2"/>
      <c r="AB4188" s="23"/>
      <c r="AC4188" s="23"/>
      <c r="AD4188" s="17"/>
      <c r="AE4188" s="10"/>
      <c r="AF4188" s="6"/>
    </row>
    <row r="4189" spans="22:32" x14ac:dyDescent="0.25">
      <c r="V4189" s="10"/>
      <c r="W4189" s="17"/>
      <c r="X4189" s="10"/>
      <c r="Y4189" s="2"/>
      <c r="Z4189" s="2"/>
      <c r="AA4189" s="2"/>
      <c r="AB4189" s="23"/>
      <c r="AC4189" s="23"/>
      <c r="AD4189" s="17"/>
      <c r="AE4189" s="10"/>
      <c r="AF4189" s="6"/>
    </row>
    <row r="4190" spans="22:32" x14ac:dyDescent="0.25">
      <c r="V4190" s="10"/>
      <c r="W4190" s="17"/>
      <c r="X4190" s="10"/>
      <c r="Y4190" s="2"/>
      <c r="Z4190" s="2"/>
      <c r="AA4190" s="2"/>
      <c r="AB4190" s="23"/>
      <c r="AC4190" s="23"/>
      <c r="AD4190" s="17"/>
      <c r="AE4190" s="10"/>
      <c r="AF4190" s="6"/>
    </row>
    <row r="4191" spans="22:32" x14ac:dyDescent="0.25">
      <c r="V4191" s="10"/>
      <c r="W4191" s="17"/>
      <c r="X4191" s="10"/>
      <c r="Y4191" s="2"/>
      <c r="Z4191" s="2"/>
      <c r="AA4191" s="2"/>
      <c r="AB4191" s="23"/>
      <c r="AC4191" s="23"/>
      <c r="AD4191" s="17"/>
      <c r="AE4191" s="10"/>
      <c r="AF4191" s="6"/>
    </row>
    <row r="4192" spans="22:32" x14ac:dyDescent="0.25">
      <c r="V4192" s="10"/>
      <c r="W4192" s="17"/>
      <c r="X4192" s="10"/>
      <c r="Y4192" s="2"/>
      <c r="Z4192" s="2"/>
      <c r="AA4192" s="2"/>
      <c r="AB4192" s="23"/>
      <c r="AC4192" s="23"/>
      <c r="AD4192" s="17"/>
      <c r="AE4192" s="10"/>
      <c r="AF4192" s="6"/>
    </row>
    <row r="4193" spans="22:32" x14ac:dyDescent="0.25">
      <c r="V4193" s="10"/>
      <c r="W4193" s="17"/>
      <c r="X4193" s="10"/>
      <c r="Y4193" s="2"/>
      <c r="Z4193" s="2"/>
      <c r="AA4193" s="2"/>
      <c r="AB4193" s="23"/>
      <c r="AC4193" s="23"/>
      <c r="AD4193" s="17"/>
      <c r="AE4193" s="10"/>
      <c r="AF4193" s="6"/>
    </row>
    <row r="4194" spans="22:32" x14ac:dyDescent="0.25">
      <c r="V4194" s="10"/>
      <c r="W4194" s="17"/>
      <c r="X4194" s="10"/>
      <c r="Y4194" s="2"/>
      <c r="Z4194" s="2"/>
      <c r="AA4194" s="2"/>
      <c r="AB4194" s="23"/>
      <c r="AC4194" s="23"/>
      <c r="AD4194" s="17"/>
      <c r="AE4194" s="10"/>
      <c r="AF4194" s="6"/>
    </row>
    <row r="4195" spans="22:32" x14ac:dyDescent="0.25">
      <c r="V4195" s="10"/>
      <c r="W4195" s="17"/>
      <c r="X4195" s="10"/>
      <c r="Y4195" s="2"/>
      <c r="Z4195" s="2"/>
      <c r="AA4195" s="2"/>
      <c r="AB4195" s="23"/>
      <c r="AC4195" s="23"/>
      <c r="AD4195" s="17"/>
      <c r="AE4195" s="10"/>
      <c r="AF4195" s="6"/>
    </row>
    <row r="4196" spans="22:32" x14ac:dyDescent="0.25">
      <c r="V4196" s="10"/>
      <c r="W4196" s="17"/>
      <c r="X4196" s="10"/>
      <c r="Y4196" s="2"/>
      <c r="Z4196" s="2"/>
      <c r="AA4196" s="2"/>
      <c r="AB4196" s="23"/>
      <c r="AC4196" s="23"/>
      <c r="AD4196" s="17"/>
      <c r="AE4196" s="10"/>
      <c r="AF4196" s="6"/>
    </row>
    <row r="4197" spans="22:32" x14ac:dyDescent="0.25">
      <c r="V4197" s="10"/>
      <c r="W4197" s="17"/>
      <c r="X4197" s="10"/>
      <c r="Y4197" s="2"/>
      <c r="Z4197" s="2"/>
      <c r="AA4197" s="2"/>
      <c r="AB4197" s="23"/>
      <c r="AC4197" s="23"/>
      <c r="AD4197" s="17"/>
      <c r="AE4197" s="10"/>
      <c r="AF4197" s="6"/>
    </row>
    <row r="4198" spans="22:32" x14ac:dyDescent="0.25">
      <c r="V4198" s="10"/>
      <c r="W4198" s="17"/>
      <c r="X4198" s="10"/>
      <c r="Y4198" s="2"/>
      <c r="Z4198" s="2"/>
      <c r="AA4198" s="2"/>
      <c r="AB4198" s="23"/>
      <c r="AC4198" s="23"/>
      <c r="AD4198" s="17"/>
      <c r="AE4198" s="10"/>
      <c r="AF4198" s="6"/>
    </row>
    <row r="4199" spans="22:32" x14ac:dyDescent="0.25">
      <c r="V4199" s="10"/>
      <c r="W4199" s="17"/>
      <c r="X4199" s="10"/>
      <c r="Y4199" s="2"/>
      <c r="Z4199" s="2"/>
      <c r="AA4199" s="2"/>
      <c r="AB4199" s="23"/>
      <c r="AC4199" s="23"/>
      <c r="AD4199" s="17"/>
      <c r="AE4199" s="10"/>
      <c r="AF4199" s="6"/>
    </row>
    <row r="4200" spans="22:32" x14ac:dyDescent="0.25">
      <c r="V4200" s="10"/>
      <c r="W4200" s="17"/>
      <c r="X4200" s="10"/>
      <c r="Y4200" s="2"/>
      <c r="Z4200" s="2"/>
      <c r="AA4200" s="2"/>
      <c r="AB4200" s="23"/>
      <c r="AC4200" s="23"/>
      <c r="AD4200" s="17"/>
      <c r="AE4200" s="10"/>
      <c r="AF4200" s="6"/>
    </row>
    <row r="4201" spans="22:32" x14ac:dyDescent="0.25">
      <c r="V4201" s="10"/>
      <c r="W4201" s="17"/>
      <c r="X4201" s="10"/>
      <c r="Y4201" s="2"/>
      <c r="Z4201" s="2"/>
      <c r="AA4201" s="2"/>
      <c r="AB4201" s="23"/>
      <c r="AC4201" s="23"/>
      <c r="AD4201" s="17"/>
      <c r="AE4201" s="10"/>
      <c r="AF4201" s="6"/>
    </row>
    <row r="4202" spans="22:32" x14ac:dyDescent="0.25">
      <c r="V4202" s="10"/>
      <c r="W4202" s="17"/>
      <c r="X4202" s="10"/>
      <c r="Y4202" s="2"/>
      <c r="Z4202" s="2"/>
      <c r="AA4202" s="2"/>
      <c r="AB4202" s="23"/>
      <c r="AC4202" s="23"/>
      <c r="AD4202" s="17"/>
      <c r="AE4202" s="10"/>
      <c r="AF4202" s="6"/>
    </row>
    <row r="4203" spans="22:32" x14ac:dyDescent="0.25">
      <c r="V4203" s="10"/>
      <c r="W4203" s="17"/>
      <c r="X4203" s="10"/>
      <c r="Y4203" s="2"/>
      <c r="Z4203" s="2"/>
      <c r="AA4203" s="2"/>
      <c r="AB4203" s="23"/>
      <c r="AC4203" s="23"/>
      <c r="AD4203" s="17"/>
      <c r="AE4203" s="10"/>
      <c r="AF4203" s="6"/>
    </row>
    <row r="4204" spans="22:32" x14ac:dyDescent="0.25">
      <c r="V4204" s="10"/>
      <c r="W4204" s="17"/>
      <c r="X4204" s="10"/>
      <c r="Y4204" s="2"/>
      <c r="Z4204" s="2"/>
      <c r="AA4204" s="2"/>
      <c r="AB4204" s="23"/>
      <c r="AC4204" s="23"/>
      <c r="AD4204" s="17"/>
      <c r="AE4204" s="10"/>
      <c r="AF4204" s="6"/>
    </row>
    <row r="4205" spans="22:32" x14ac:dyDescent="0.25">
      <c r="V4205" s="10"/>
      <c r="W4205" s="17"/>
      <c r="X4205" s="10"/>
      <c r="Y4205" s="2"/>
      <c r="Z4205" s="2"/>
      <c r="AA4205" s="2"/>
      <c r="AB4205" s="23"/>
      <c r="AC4205" s="23"/>
      <c r="AD4205" s="17"/>
      <c r="AE4205" s="10"/>
      <c r="AF4205" s="6"/>
    </row>
    <row r="4206" spans="22:32" x14ac:dyDescent="0.25">
      <c r="V4206" s="10"/>
      <c r="W4206" s="17"/>
      <c r="X4206" s="10"/>
      <c r="Y4206" s="2"/>
      <c r="Z4206" s="2"/>
      <c r="AA4206" s="2"/>
      <c r="AB4206" s="23"/>
      <c r="AC4206" s="23"/>
      <c r="AD4206" s="17"/>
      <c r="AE4206" s="10"/>
      <c r="AF4206" s="6"/>
    </row>
    <row r="4207" spans="22:32" x14ac:dyDescent="0.25">
      <c r="V4207" s="10"/>
      <c r="W4207" s="17"/>
      <c r="X4207" s="10"/>
      <c r="Y4207" s="2"/>
      <c r="Z4207" s="2"/>
      <c r="AA4207" s="2"/>
      <c r="AB4207" s="23"/>
      <c r="AC4207" s="23"/>
      <c r="AD4207" s="17"/>
      <c r="AE4207" s="10"/>
      <c r="AF4207" s="6"/>
    </row>
    <row r="4208" spans="22:32" x14ac:dyDescent="0.25">
      <c r="V4208" s="10"/>
      <c r="W4208" s="17"/>
      <c r="X4208" s="10"/>
      <c r="Y4208" s="2"/>
      <c r="Z4208" s="2"/>
      <c r="AA4208" s="2"/>
      <c r="AB4208" s="23"/>
      <c r="AC4208" s="23"/>
      <c r="AD4208" s="17"/>
      <c r="AE4208" s="10"/>
      <c r="AF4208" s="6"/>
    </row>
    <row r="4209" spans="22:32" x14ac:dyDescent="0.25">
      <c r="V4209" s="10"/>
      <c r="W4209" s="17"/>
      <c r="X4209" s="10"/>
      <c r="Y4209" s="2"/>
      <c r="Z4209" s="2"/>
      <c r="AA4209" s="2"/>
      <c r="AB4209" s="23"/>
      <c r="AC4209" s="23"/>
      <c r="AD4209" s="17"/>
      <c r="AE4209" s="10"/>
      <c r="AF4209" s="6"/>
    </row>
    <row r="4210" spans="22:32" x14ac:dyDescent="0.25">
      <c r="V4210" s="10"/>
      <c r="W4210" s="17"/>
      <c r="X4210" s="10"/>
      <c r="Y4210" s="2"/>
      <c r="Z4210" s="2"/>
      <c r="AA4210" s="2"/>
      <c r="AB4210" s="23"/>
      <c r="AC4210" s="23"/>
      <c r="AD4210" s="17"/>
      <c r="AE4210" s="10"/>
      <c r="AF4210" s="6"/>
    </row>
    <row r="4211" spans="22:32" x14ac:dyDescent="0.25">
      <c r="V4211" s="10"/>
      <c r="W4211" s="17"/>
      <c r="X4211" s="10"/>
      <c r="Y4211" s="2"/>
      <c r="Z4211" s="2"/>
      <c r="AA4211" s="2"/>
      <c r="AB4211" s="23"/>
      <c r="AC4211" s="23"/>
      <c r="AD4211" s="17"/>
      <c r="AE4211" s="10"/>
      <c r="AF4211" s="6"/>
    </row>
    <row r="4212" spans="22:32" x14ac:dyDescent="0.25">
      <c r="V4212" s="10"/>
      <c r="W4212" s="17"/>
      <c r="X4212" s="10"/>
      <c r="Y4212" s="2"/>
      <c r="Z4212" s="2"/>
      <c r="AA4212" s="2"/>
      <c r="AB4212" s="23"/>
      <c r="AC4212" s="23"/>
      <c r="AD4212" s="17"/>
      <c r="AE4212" s="10"/>
      <c r="AF4212" s="6"/>
    </row>
    <row r="4213" spans="22:32" x14ac:dyDescent="0.25">
      <c r="V4213" s="10"/>
      <c r="W4213" s="17"/>
      <c r="X4213" s="10"/>
      <c r="Y4213" s="2"/>
      <c r="Z4213" s="2"/>
      <c r="AA4213" s="2"/>
      <c r="AB4213" s="23"/>
      <c r="AC4213" s="23"/>
      <c r="AD4213" s="17"/>
      <c r="AE4213" s="10"/>
      <c r="AF4213" s="6"/>
    </row>
    <row r="4214" spans="22:32" x14ac:dyDescent="0.25">
      <c r="V4214" s="10"/>
      <c r="W4214" s="17"/>
      <c r="X4214" s="10"/>
      <c r="Y4214" s="2"/>
      <c r="Z4214" s="2"/>
      <c r="AA4214" s="2"/>
      <c r="AB4214" s="23"/>
      <c r="AC4214" s="23"/>
      <c r="AD4214" s="17"/>
      <c r="AE4214" s="10"/>
      <c r="AF4214" s="6"/>
    </row>
    <row r="4215" spans="22:32" x14ac:dyDescent="0.25">
      <c r="V4215" s="10"/>
      <c r="W4215" s="17"/>
      <c r="X4215" s="10"/>
      <c r="Y4215" s="2"/>
      <c r="Z4215" s="2"/>
      <c r="AA4215" s="2"/>
      <c r="AB4215" s="23"/>
      <c r="AC4215" s="23"/>
      <c r="AD4215" s="17"/>
      <c r="AE4215" s="10"/>
      <c r="AF4215" s="6"/>
    </row>
    <row r="4216" spans="22:32" x14ac:dyDescent="0.25">
      <c r="V4216" s="10"/>
      <c r="W4216" s="17"/>
      <c r="X4216" s="10"/>
      <c r="Y4216" s="2"/>
      <c r="Z4216" s="2"/>
      <c r="AA4216" s="2"/>
      <c r="AB4216" s="23"/>
      <c r="AC4216" s="23"/>
      <c r="AD4216" s="17"/>
      <c r="AE4216" s="10"/>
      <c r="AF4216" s="6"/>
    </row>
    <row r="4217" spans="22:32" x14ac:dyDescent="0.25">
      <c r="V4217" s="10"/>
      <c r="W4217" s="17"/>
      <c r="X4217" s="10"/>
      <c r="Y4217" s="2"/>
      <c r="Z4217" s="2"/>
      <c r="AA4217" s="2"/>
      <c r="AB4217" s="23"/>
      <c r="AC4217" s="23"/>
      <c r="AD4217" s="17"/>
      <c r="AE4217" s="10"/>
      <c r="AF4217" s="6"/>
    </row>
    <row r="4218" spans="22:32" x14ac:dyDescent="0.25">
      <c r="V4218" s="10"/>
      <c r="W4218" s="17"/>
      <c r="X4218" s="10"/>
      <c r="Y4218" s="2"/>
      <c r="Z4218" s="2"/>
      <c r="AA4218" s="2"/>
      <c r="AB4218" s="23"/>
      <c r="AC4218" s="23"/>
      <c r="AD4218" s="17"/>
      <c r="AE4218" s="10"/>
      <c r="AF4218" s="6"/>
    </row>
    <row r="4219" spans="22:32" x14ac:dyDescent="0.25">
      <c r="V4219" s="10"/>
      <c r="W4219" s="17"/>
      <c r="X4219" s="10"/>
      <c r="Y4219" s="2"/>
      <c r="Z4219" s="2"/>
      <c r="AA4219" s="2"/>
      <c r="AB4219" s="23"/>
      <c r="AC4219" s="23"/>
      <c r="AD4219" s="17"/>
      <c r="AE4219" s="10"/>
      <c r="AF4219" s="6"/>
    </row>
    <row r="4220" spans="22:32" x14ac:dyDescent="0.25">
      <c r="V4220" s="10"/>
      <c r="W4220" s="17"/>
      <c r="X4220" s="10"/>
      <c r="Y4220" s="2"/>
      <c r="Z4220" s="2"/>
      <c r="AA4220" s="2"/>
      <c r="AB4220" s="23"/>
      <c r="AC4220" s="23"/>
      <c r="AD4220" s="17"/>
      <c r="AE4220" s="10"/>
      <c r="AF4220" s="6"/>
    </row>
    <row r="4221" spans="22:32" x14ac:dyDescent="0.25">
      <c r="V4221" s="10"/>
      <c r="W4221" s="17"/>
      <c r="X4221" s="10"/>
      <c r="Y4221" s="2"/>
      <c r="Z4221" s="2"/>
      <c r="AA4221" s="2"/>
      <c r="AB4221" s="23"/>
      <c r="AC4221" s="23"/>
      <c r="AD4221" s="17"/>
      <c r="AE4221" s="10"/>
      <c r="AF4221" s="6"/>
    </row>
    <row r="4222" spans="22:32" x14ac:dyDescent="0.25">
      <c r="V4222" s="10"/>
      <c r="W4222" s="17"/>
      <c r="X4222" s="10"/>
      <c r="Y4222" s="2"/>
      <c r="Z4222" s="2"/>
      <c r="AA4222" s="2"/>
      <c r="AB4222" s="23"/>
      <c r="AC4222" s="23"/>
      <c r="AD4222" s="17"/>
      <c r="AE4222" s="10"/>
      <c r="AF4222" s="6"/>
    </row>
    <row r="4223" spans="22:32" x14ac:dyDescent="0.25">
      <c r="V4223" s="10"/>
      <c r="W4223" s="17"/>
      <c r="X4223" s="10"/>
      <c r="Y4223" s="2"/>
      <c r="Z4223" s="2"/>
      <c r="AA4223" s="2"/>
      <c r="AB4223" s="23"/>
      <c r="AC4223" s="23"/>
      <c r="AD4223" s="17"/>
      <c r="AE4223" s="10"/>
      <c r="AF4223" s="6"/>
    </row>
    <row r="4224" spans="22:32" x14ac:dyDescent="0.25">
      <c r="V4224" s="10"/>
      <c r="W4224" s="17"/>
      <c r="X4224" s="10"/>
      <c r="Y4224" s="2"/>
      <c r="Z4224" s="2"/>
      <c r="AA4224" s="2"/>
      <c r="AB4224" s="23"/>
      <c r="AC4224" s="23"/>
      <c r="AD4224" s="17"/>
      <c r="AE4224" s="10"/>
      <c r="AF4224" s="6"/>
    </row>
    <row r="4225" spans="22:32" x14ac:dyDescent="0.25">
      <c r="V4225" s="10"/>
      <c r="W4225" s="17"/>
      <c r="X4225" s="10"/>
      <c r="Y4225" s="2"/>
      <c r="Z4225" s="2"/>
      <c r="AA4225" s="2"/>
      <c r="AB4225" s="23"/>
      <c r="AC4225" s="23"/>
      <c r="AD4225" s="17"/>
      <c r="AE4225" s="10"/>
      <c r="AF4225" s="6"/>
    </row>
    <row r="4226" spans="22:32" x14ac:dyDescent="0.25">
      <c r="V4226" s="10"/>
      <c r="W4226" s="17"/>
      <c r="X4226" s="10"/>
      <c r="Y4226" s="2"/>
      <c r="Z4226" s="2"/>
      <c r="AA4226" s="2"/>
      <c r="AB4226" s="23"/>
      <c r="AC4226" s="23"/>
      <c r="AD4226" s="17"/>
      <c r="AE4226" s="10"/>
      <c r="AF4226" s="6"/>
    </row>
    <row r="4227" spans="22:32" x14ac:dyDescent="0.25">
      <c r="V4227" s="10"/>
      <c r="W4227" s="17"/>
      <c r="X4227" s="10"/>
      <c r="Y4227" s="2"/>
      <c r="Z4227" s="2"/>
      <c r="AA4227" s="2"/>
      <c r="AB4227" s="23"/>
      <c r="AC4227" s="23"/>
      <c r="AD4227" s="17"/>
      <c r="AE4227" s="10"/>
      <c r="AF4227" s="6"/>
    </row>
    <row r="4228" spans="22:32" x14ac:dyDescent="0.25">
      <c r="V4228" s="10"/>
      <c r="W4228" s="17"/>
      <c r="X4228" s="10"/>
      <c r="Y4228" s="2"/>
      <c r="Z4228" s="2"/>
      <c r="AA4228" s="2"/>
      <c r="AB4228" s="23"/>
      <c r="AC4228" s="23"/>
      <c r="AD4228" s="17"/>
      <c r="AE4228" s="10"/>
      <c r="AF4228" s="6"/>
    </row>
    <row r="4229" spans="22:32" x14ac:dyDescent="0.25">
      <c r="V4229" s="10"/>
      <c r="W4229" s="17"/>
      <c r="X4229" s="10"/>
      <c r="Y4229" s="2"/>
      <c r="Z4229" s="2"/>
      <c r="AA4229" s="2"/>
      <c r="AB4229" s="23"/>
      <c r="AC4229" s="23"/>
      <c r="AD4229" s="17"/>
      <c r="AE4229" s="10"/>
      <c r="AF4229" s="6"/>
    </row>
    <row r="4230" spans="22:32" x14ac:dyDescent="0.25">
      <c r="V4230" s="10"/>
      <c r="W4230" s="17"/>
      <c r="X4230" s="10"/>
      <c r="Y4230" s="2"/>
      <c r="Z4230" s="2"/>
      <c r="AA4230" s="2"/>
      <c r="AB4230" s="23"/>
      <c r="AC4230" s="23"/>
      <c r="AD4230" s="17"/>
      <c r="AE4230" s="10"/>
      <c r="AF4230" s="6"/>
    </row>
    <row r="4231" spans="22:32" x14ac:dyDescent="0.25">
      <c r="V4231" s="10"/>
      <c r="W4231" s="17"/>
      <c r="X4231" s="10"/>
      <c r="Y4231" s="2"/>
      <c r="Z4231" s="2"/>
      <c r="AA4231" s="2"/>
      <c r="AB4231" s="23"/>
      <c r="AC4231" s="23"/>
      <c r="AD4231" s="17"/>
      <c r="AE4231" s="10"/>
      <c r="AF4231" s="6"/>
    </row>
    <row r="4232" spans="22:32" x14ac:dyDescent="0.25">
      <c r="V4232" s="10"/>
      <c r="W4232" s="17"/>
      <c r="X4232" s="10"/>
      <c r="Y4232" s="2"/>
      <c r="Z4232" s="2"/>
      <c r="AA4232" s="2"/>
      <c r="AB4232" s="23"/>
      <c r="AC4232" s="23"/>
      <c r="AD4232" s="17"/>
      <c r="AE4232" s="10"/>
      <c r="AF4232" s="6"/>
    </row>
    <row r="4233" spans="22:32" x14ac:dyDescent="0.25">
      <c r="V4233" s="10"/>
      <c r="W4233" s="17"/>
      <c r="X4233" s="10"/>
      <c r="Y4233" s="2"/>
      <c r="Z4233" s="2"/>
      <c r="AA4233" s="2"/>
      <c r="AB4233" s="23"/>
      <c r="AC4233" s="23"/>
      <c r="AD4233" s="17"/>
      <c r="AE4233" s="10"/>
      <c r="AF4233" s="6"/>
    </row>
    <row r="4234" spans="22:32" x14ac:dyDescent="0.25">
      <c r="V4234" s="10"/>
      <c r="W4234" s="17"/>
      <c r="X4234" s="10"/>
      <c r="Y4234" s="2"/>
      <c r="Z4234" s="2"/>
      <c r="AA4234" s="2"/>
      <c r="AB4234" s="23"/>
      <c r="AC4234" s="23"/>
      <c r="AD4234" s="17"/>
      <c r="AE4234" s="10"/>
      <c r="AF4234" s="6"/>
    </row>
    <row r="4235" spans="22:32" x14ac:dyDescent="0.25">
      <c r="V4235" s="10"/>
      <c r="W4235" s="17"/>
      <c r="X4235" s="10"/>
      <c r="Y4235" s="2"/>
      <c r="Z4235" s="2"/>
      <c r="AA4235" s="2"/>
      <c r="AB4235" s="23"/>
      <c r="AC4235" s="23"/>
      <c r="AD4235" s="17"/>
      <c r="AE4235" s="10"/>
      <c r="AF4235" s="6"/>
    </row>
    <row r="4236" spans="22:32" x14ac:dyDescent="0.25">
      <c r="V4236" s="10"/>
      <c r="W4236" s="17"/>
      <c r="X4236" s="10"/>
      <c r="Y4236" s="2"/>
      <c r="Z4236" s="2"/>
      <c r="AA4236" s="2"/>
      <c r="AB4236" s="23"/>
      <c r="AC4236" s="23"/>
      <c r="AD4236" s="17"/>
      <c r="AE4236" s="10"/>
      <c r="AF4236" s="6"/>
    </row>
    <row r="4237" spans="22:32" x14ac:dyDescent="0.25">
      <c r="V4237" s="10"/>
      <c r="W4237" s="17"/>
      <c r="X4237" s="10"/>
      <c r="Y4237" s="2"/>
      <c r="Z4237" s="2"/>
      <c r="AA4237" s="2"/>
      <c r="AB4237" s="23"/>
      <c r="AC4237" s="23"/>
      <c r="AD4237" s="17"/>
      <c r="AE4237" s="10"/>
      <c r="AF4237" s="6"/>
    </row>
    <row r="4238" spans="22:32" x14ac:dyDescent="0.25">
      <c r="V4238" s="10"/>
      <c r="W4238" s="17"/>
      <c r="X4238" s="10"/>
      <c r="Y4238" s="2"/>
      <c r="Z4238" s="2"/>
      <c r="AA4238" s="2"/>
      <c r="AB4238" s="23"/>
      <c r="AC4238" s="23"/>
      <c r="AD4238" s="17"/>
      <c r="AE4238" s="10"/>
      <c r="AF4238" s="6"/>
    </row>
    <row r="4239" spans="22:32" x14ac:dyDescent="0.25">
      <c r="V4239" s="10"/>
      <c r="W4239" s="17"/>
      <c r="X4239" s="10"/>
      <c r="Y4239" s="2"/>
      <c r="Z4239" s="2"/>
      <c r="AA4239" s="2"/>
      <c r="AB4239" s="23"/>
      <c r="AC4239" s="23"/>
      <c r="AD4239" s="17"/>
      <c r="AE4239" s="10"/>
      <c r="AF4239" s="6"/>
    </row>
    <row r="4240" spans="22:32" x14ac:dyDescent="0.25">
      <c r="V4240" s="10"/>
      <c r="W4240" s="17"/>
      <c r="X4240" s="10"/>
      <c r="Y4240" s="2"/>
      <c r="Z4240" s="2"/>
      <c r="AA4240" s="2"/>
      <c r="AB4240" s="23"/>
      <c r="AC4240" s="23"/>
      <c r="AD4240" s="17"/>
      <c r="AE4240" s="10"/>
      <c r="AF4240" s="6"/>
    </row>
    <row r="4241" spans="22:32" x14ac:dyDescent="0.25">
      <c r="V4241" s="10"/>
      <c r="W4241" s="17"/>
      <c r="X4241" s="10"/>
      <c r="Y4241" s="2"/>
      <c r="Z4241" s="2"/>
      <c r="AA4241" s="2"/>
      <c r="AB4241" s="23"/>
      <c r="AC4241" s="23"/>
      <c r="AD4241" s="17"/>
      <c r="AE4241" s="10"/>
      <c r="AF4241" s="6"/>
    </row>
    <row r="4242" spans="22:32" x14ac:dyDescent="0.25">
      <c r="V4242" s="10"/>
      <c r="W4242" s="17"/>
      <c r="X4242" s="10"/>
      <c r="Y4242" s="2"/>
      <c r="Z4242" s="2"/>
      <c r="AA4242" s="2"/>
      <c r="AB4242" s="23"/>
      <c r="AC4242" s="23"/>
      <c r="AD4242" s="17"/>
      <c r="AE4242" s="10"/>
      <c r="AF4242" s="6"/>
    </row>
    <row r="4243" spans="22:32" x14ac:dyDescent="0.25">
      <c r="V4243" s="10"/>
      <c r="W4243" s="17"/>
      <c r="X4243" s="10"/>
      <c r="Y4243" s="2"/>
      <c r="Z4243" s="2"/>
      <c r="AA4243" s="2"/>
      <c r="AB4243" s="23"/>
      <c r="AC4243" s="23"/>
      <c r="AD4243" s="17"/>
      <c r="AE4243" s="10"/>
      <c r="AF4243" s="6"/>
    </row>
    <row r="4244" spans="22:32" x14ac:dyDescent="0.25">
      <c r="V4244" s="10"/>
      <c r="W4244" s="17"/>
      <c r="X4244" s="10"/>
      <c r="Y4244" s="2"/>
      <c r="Z4244" s="2"/>
      <c r="AA4244" s="2"/>
      <c r="AB4244" s="23"/>
      <c r="AC4244" s="23"/>
      <c r="AD4244" s="17"/>
      <c r="AE4244" s="10"/>
      <c r="AF4244" s="6"/>
    </row>
    <row r="4245" spans="22:32" x14ac:dyDescent="0.25">
      <c r="V4245" s="10"/>
      <c r="W4245" s="17"/>
      <c r="X4245" s="10"/>
      <c r="Y4245" s="2"/>
      <c r="Z4245" s="2"/>
      <c r="AA4245" s="2"/>
      <c r="AB4245" s="23"/>
      <c r="AC4245" s="23"/>
      <c r="AD4245" s="17"/>
      <c r="AE4245" s="10"/>
      <c r="AF4245" s="6"/>
    </row>
    <row r="4246" spans="22:32" x14ac:dyDescent="0.25">
      <c r="V4246" s="10"/>
      <c r="W4246" s="17"/>
      <c r="X4246" s="10"/>
      <c r="Y4246" s="2"/>
      <c r="Z4246" s="2"/>
      <c r="AA4246" s="2"/>
      <c r="AB4246" s="23"/>
      <c r="AC4246" s="23"/>
      <c r="AD4246" s="17"/>
      <c r="AE4246" s="10"/>
      <c r="AF4246" s="6"/>
    </row>
    <row r="4247" spans="22:32" x14ac:dyDescent="0.25">
      <c r="V4247" s="10"/>
      <c r="W4247" s="17"/>
      <c r="X4247" s="10"/>
      <c r="Y4247" s="2"/>
      <c r="Z4247" s="2"/>
      <c r="AA4247" s="2"/>
      <c r="AB4247" s="23"/>
      <c r="AC4247" s="23"/>
      <c r="AD4247" s="17"/>
      <c r="AE4247" s="10"/>
      <c r="AF4247" s="6"/>
    </row>
    <row r="4248" spans="22:32" x14ac:dyDescent="0.25">
      <c r="V4248" s="10"/>
      <c r="W4248" s="17"/>
      <c r="X4248" s="10"/>
      <c r="Y4248" s="2"/>
      <c r="Z4248" s="2"/>
      <c r="AA4248" s="2"/>
      <c r="AB4248" s="23"/>
      <c r="AC4248" s="23"/>
      <c r="AD4248" s="17"/>
      <c r="AE4248" s="10"/>
      <c r="AF4248" s="6"/>
    </row>
    <row r="4249" spans="22:32" x14ac:dyDescent="0.25">
      <c r="V4249" s="10"/>
      <c r="W4249" s="17"/>
      <c r="X4249" s="10"/>
      <c r="Y4249" s="2"/>
      <c r="Z4249" s="2"/>
      <c r="AA4249" s="2"/>
      <c r="AB4249" s="23"/>
      <c r="AC4249" s="23"/>
      <c r="AD4249" s="17"/>
      <c r="AE4249" s="10"/>
      <c r="AF4249" s="6"/>
    </row>
    <row r="4250" spans="22:32" x14ac:dyDescent="0.25">
      <c r="V4250" s="10"/>
      <c r="W4250" s="17"/>
      <c r="X4250" s="10"/>
      <c r="Y4250" s="2"/>
      <c r="Z4250" s="2"/>
      <c r="AA4250" s="2"/>
      <c r="AB4250" s="23"/>
      <c r="AC4250" s="23"/>
      <c r="AD4250" s="17"/>
      <c r="AE4250" s="10"/>
      <c r="AF4250" s="6"/>
    </row>
    <row r="4251" spans="22:32" x14ac:dyDescent="0.25">
      <c r="V4251" s="10"/>
      <c r="W4251" s="17"/>
      <c r="X4251" s="10"/>
      <c r="Y4251" s="2"/>
      <c r="Z4251" s="2"/>
      <c r="AA4251" s="2"/>
      <c r="AB4251" s="23"/>
      <c r="AC4251" s="23"/>
      <c r="AD4251" s="17"/>
      <c r="AE4251" s="10"/>
      <c r="AF4251" s="6"/>
    </row>
    <row r="4252" spans="22:32" x14ac:dyDescent="0.25">
      <c r="V4252" s="10"/>
      <c r="W4252" s="17"/>
      <c r="X4252" s="10"/>
      <c r="Y4252" s="2"/>
      <c r="Z4252" s="2"/>
      <c r="AA4252" s="2"/>
      <c r="AB4252" s="23"/>
      <c r="AC4252" s="23"/>
      <c r="AD4252" s="17"/>
      <c r="AE4252" s="10"/>
      <c r="AF4252" s="6"/>
    </row>
    <row r="4253" spans="22:32" x14ac:dyDescent="0.25">
      <c r="V4253" s="10"/>
      <c r="W4253" s="17"/>
      <c r="X4253" s="10"/>
      <c r="Y4253" s="2"/>
      <c r="Z4253" s="2"/>
      <c r="AA4253" s="2"/>
      <c r="AB4253" s="23"/>
      <c r="AC4253" s="23"/>
      <c r="AD4253" s="17"/>
      <c r="AE4253" s="10"/>
      <c r="AF4253" s="6"/>
    </row>
    <row r="4254" spans="22:32" x14ac:dyDescent="0.25">
      <c r="V4254" s="10"/>
      <c r="W4254" s="17"/>
      <c r="X4254" s="10"/>
      <c r="Y4254" s="2"/>
      <c r="Z4254" s="2"/>
      <c r="AA4254" s="2"/>
      <c r="AB4254" s="23"/>
      <c r="AC4254" s="23"/>
      <c r="AD4254" s="17"/>
      <c r="AE4254" s="10"/>
      <c r="AF4254" s="6"/>
    </row>
    <row r="4255" spans="22:32" x14ac:dyDescent="0.25">
      <c r="V4255" s="10"/>
      <c r="W4255" s="17"/>
      <c r="X4255" s="10"/>
      <c r="Y4255" s="2"/>
      <c r="Z4255" s="2"/>
      <c r="AA4255" s="2"/>
      <c r="AB4255" s="23"/>
      <c r="AC4255" s="23"/>
      <c r="AD4255" s="17"/>
      <c r="AE4255" s="10"/>
      <c r="AF4255" s="6"/>
    </row>
    <row r="4256" spans="22:32" x14ac:dyDescent="0.25">
      <c r="V4256" s="10"/>
      <c r="W4256" s="17"/>
      <c r="X4256" s="10"/>
      <c r="Y4256" s="2"/>
      <c r="Z4256" s="2"/>
      <c r="AA4256" s="2"/>
      <c r="AB4256" s="23"/>
      <c r="AC4256" s="23"/>
      <c r="AD4256" s="17"/>
      <c r="AE4256" s="10"/>
      <c r="AF4256" s="6"/>
    </row>
    <row r="4257" spans="22:32" x14ac:dyDescent="0.25">
      <c r="V4257" s="10"/>
      <c r="W4257" s="17"/>
      <c r="X4257" s="10"/>
      <c r="Y4257" s="2"/>
      <c r="Z4257" s="2"/>
      <c r="AA4257" s="2"/>
      <c r="AB4257" s="23"/>
      <c r="AC4257" s="23"/>
      <c r="AD4257" s="17"/>
      <c r="AE4257" s="10"/>
      <c r="AF4257" s="6"/>
    </row>
    <row r="4258" spans="22:32" x14ac:dyDescent="0.25">
      <c r="V4258" s="10"/>
      <c r="W4258" s="17"/>
      <c r="X4258" s="10"/>
      <c r="Y4258" s="2"/>
      <c r="Z4258" s="2"/>
      <c r="AA4258" s="2"/>
      <c r="AB4258" s="23"/>
      <c r="AC4258" s="23"/>
      <c r="AD4258" s="17"/>
      <c r="AE4258" s="10"/>
      <c r="AF4258" s="6"/>
    </row>
    <row r="4259" spans="22:32" x14ac:dyDescent="0.25">
      <c r="V4259" s="10"/>
      <c r="W4259" s="17"/>
      <c r="X4259" s="10"/>
      <c r="Y4259" s="2"/>
      <c r="Z4259" s="2"/>
      <c r="AA4259" s="2"/>
      <c r="AB4259" s="23"/>
      <c r="AC4259" s="23"/>
      <c r="AD4259" s="17"/>
      <c r="AE4259" s="10"/>
      <c r="AF4259" s="6"/>
    </row>
    <row r="4260" spans="22:32" x14ac:dyDescent="0.25">
      <c r="V4260" s="10"/>
      <c r="W4260" s="17"/>
      <c r="X4260" s="10"/>
      <c r="Y4260" s="2"/>
      <c r="Z4260" s="2"/>
      <c r="AA4260" s="2"/>
      <c r="AB4260" s="23"/>
      <c r="AC4260" s="23"/>
      <c r="AD4260" s="17"/>
      <c r="AE4260" s="10"/>
      <c r="AF4260" s="6"/>
    </row>
    <row r="4261" spans="22:32" x14ac:dyDescent="0.25">
      <c r="V4261" s="10"/>
      <c r="W4261" s="17"/>
      <c r="X4261" s="10"/>
      <c r="Y4261" s="2"/>
      <c r="Z4261" s="2"/>
      <c r="AA4261" s="2"/>
      <c r="AB4261" s="23"/>
      <c r="AC4261" s="23"/>
      <c r="AD4261" s="17"/>
      <c r="AE4261" s="10"/>
      <c r="AF4261" s="6"/>
    </row>
    <row r="4262" spans="22:32" x14ac:dyDescent="0.25">
      <c r="V4262" s="10"/>
      <c r="W4262" s="17"/>
      <c r="X4262" s="10"/>
      <c r="Y4262" s="2"/>
      <c r="Z4262" s="2"/>
      <c r="AA4262" s="2"/>
      <c r="AB4262" s="23"/>
      <c r="AC4262" s="23"/>
      <c r="AD4262" s="17"/>
      <c r="AE4262" s="10"/>
      <c r="AF4262" s="6"/>
    </row>
    <row r="4263" spans="22:32" x14ac:dyDescent="0.25">
      <c r="V4263" s="10"/>
      <c r="W4263" s="17"/>
      <c r="X4263" s="10"/>
      <c r="Y4263" s="2"/>
      <c r="Z4263" s="2"/>
      <c r="AA4263" s="2"/>
      <c r="AB4263" s="23"/>
      <c r="AC4263" s="23"/>
      <c r="AD4263" s="17"/>
      <c r="AE4263" s="10"/>
      <c r="AF4263" s="6"/>
    </row>
    <row r="4264" spans="22:32" x14ac:dyDescent="0.25">
      <c r="V4264" s="10"/>
      <c r="W4264" s="17"/>
      <c r="X4264" s="10"/>
      <c r="Y4264" s="2"/>
      <c r="Z4264" s="2"/>
      <c r="AA4264" s="2"/>
      <c r="AB4264" s="23"/>
      <c r="AC4264" s="23"/>
      <c r="AD4264" s="17"/>
      <c r="AE4264" s="10"/>
      <c r="AF4264" s="6"/>
    </row>
    <row r="4265" spans="22:32" x14ac:dyDescent="0.25">
      <c r="V4265" s="10"/>
      <c r="W4265" s="17"/>
      <c r="X4265" s="10"/>
      <c r="Y4265" s="2"/>
      <c r="Z4265" s="2"/>
      <c r="AA4265" s="2"/>
      <c r="AB4265" s="23"/>
      <c r="AC4265" s="23"/>
      <c r="AD4265" s="17"/>
      <c r="AE4265" s="10"/>
      <c r="AF4265" s="6"/>
    </row>
    <row r="4266" spans="22:32" x14ac:dyDescent="0.25">
      <c r="V4266" s="10"/>
      <c r="W4266" s="17"/>
      <c r="X4266" s="10"/>
      <c r="Y4266" s="2"/>
      <c r="Z4266" s="2"/>
      <c r="AA4266" s="2"/>
      <c r="AB4266" s="23"/>
      <c r="AC4266" s="23"/>
      <c r="AD4266" s="17"/>
      <c r="AE4266" s="10"/>
      <c r="AF4266" s="6"/>
    </row>
    <row r="4267" spans="22:32" x14ac:dyDescent="0.25">
      <c r="V4267" s="10"/>
      <c r="W4267" s="17"/>
      <c r="X4267" s="10"/>
      <c r="Y4267" s="2"/>
      <c r="Z4267" s="2"/>
      <c r="AA4267" s="2"/>
      <c r="AB4267" s="23"/>
      <c r="AC4267" s="23"/>
      <c r="AD4267" s="17"/>
      <c r="AE4267" s="10"/>
      <c r="AF4267" s="6"/>
    </row>
    <row r="4268" spans="22:32" x14ac:dyDescent="0.25">
      <c r="V4268" s="10"/>
      <c r="W4268" s="17"/>
      <c r="X4268" s="10"/>
      <c r="Y4268" s="2"/>
      <c r="Z4268" s="2"/>
      <c r="AA4268" s="2"/>
      <c r="AB4268" s="23"/>
      <c r="AC4268" s="23"/>
      <c r="AD4268" s="17"/>
      <c r="AE4268" s="10"/>
      <c r="AF4268" s="6"/>
    </row>
    <row r="4269" spans="22:32" x14ac:dyDescent="0.25">
      <c r="V4269" s="10"/>
      <c r="W4269" s="17"/>
      <c r="X4269" s="10"/>
      <c r="Y4269" s="2"/>
      <c r="Z4269" s="2"/>
      <c r="AA4269" s="2"/>
      <c r="AB4269" s="23"/>
      <c r="AC4269" s="23"/>
      <c r="AD4269" s="17"/>
      <c r="AE4269" s="10"/>
      <c r="AF4269" s="6"/>
    </row>
    <row r="4270" spans="22:32" x14ac:dyDescent="0.25">
      <c r="V4270" s="10"/>
      <c r="W4270" s="17"/>
      <c r="X4270" s="10"/>
      <c r="Y4270" s="2"/>
      <c r="Z4270" s="2"/>
      <c r="AA4270" s="2"/>
      <c r="AB4270" s="23"/>
      <c r="AC4270" s="23"/>
      <c r="AD4270" s="17"/>
      <c r="AE4270" s="10"/>
      <c r="AF4270" s="6"/>
    </row>
    <row r="4271" spans="22:32" x14ac:dyDescent="0.25">
      <c r="V4271" s="10"/>
      <c r="W4271" s="17"/>
      <c r="X4271" s="10"/>
      <c r="Y4271" s="2"/>
      <c r="Z4271" s="2"/>
      <c r="AA4271" s="2"/>
      <c r="AB4271" s="23"/>
      <c r="AC4271" s="23"/>
      <c r="AD4271" s="17"/>
      <c r="AE4271" s="10"/>
      <c r="AF4271" s="6"/>
    </row>
    <row r="4272" spans="22:32" x14ac:dyDescent="0.25">
      <c r="V4272" s="10"/>
      <c r="W4272" s="17"/>
      <c r="X4272" s="10"/>
      <c r="Y4272" s="2"/>
      <c r="Z4272" s="2"/>
      <c r="AA4272" s="2"/>
      <c r="AB4272" s="23"/>
      <c r="AC4272" s="23"/>
      <c r="AD4272" s="17"/>
      <c r="AE4272" s="10"/>
      <c r="AF4272" s="6"/>
    </row>
    <row r="4273" spans="22:32" x14ac:dyDescent="0.25">
      <c r="V4273" s="10"/>
      <c r="W4273" s="17"/>
      <c r="X4273" s="10"/>
      <c r="Y4273" s="2"/>
      <c r="Z4273" s="2"/>
      <c r="AA4273" s="2"/>
      <c r="AB4273" s="23"/>
      <c r="AC4273" s="23"/>
      <c r="AD4273" s="17"/>
      <c r="AE4273" s="10"/>
      <c r="AF4273" s="6"/>
    </row>
    <row r="4274" spans="22:32" x14ac:dyDescent="0.25">
      <c r="V4274" s="10"/>
      <c r="W4274" s="17"/>
      <c r="X4274" s="10"/>
      <c r="Y4274" s="2"/>
      <c r="Z4274" s="2"/>
      <c r="AA4274" s="2"/>
      <c r="AB4274" s="23"/>
      <c r="AC4274" s="23"/>
      <c r="AD4274" s="17"/>
      <c r="AE4274" s="10"/>
      <c r="AF4274" s="6"/>
    </row>
    <row r="4275" spans="22:32" x14ac:dyDescent="0.25">
      <c r="V4275" s="10"/>
      <c r="W4275" s="17"/>
      <c r="X4275" s="10"/>
      <c r="Y4275" s="2"/>
      <c r="Z4275" s="2"/>
      <c r="AA4275" s="2"/>
      <c r="AB4275" s="23"/>
      <c r="AC4275" s="23"/>
      <c r="AD4275" s="17"/>
      <c r="AE4275" s="10"/>
      <c r="AF4275" s="6"/>
    </row>
    <row r="4276" spans="22:32" x14ac:dyDescent="0.25">
      <c r="V4276" s="10"/>
      <c r="W4276" s="17"/>
      <c r="X4276" s="10"/>
      <c r="Y4276" s="2"/>
      <c r="Z4276" s="2"/>
      <c r="AA4276" s="2"/>
      <c r="AB4276" s="23"/>
      <c r="AC4276" s="23"/>
      <c r="AD4276" s="17"/>
      <c r="AE4276" s="10"/>
      <c r="AF4276" s="6"/>
    </row>
    <row r="4277" spans="22:32" x14ac:dyDescent="0.25">
      <c r="V4277" s="10"/>
      <c r="W4277" s="17"/>
      <c r="X4277" s="10"/>
      <c r="Y4277" s="2"/>
      <c r="Z4277" s="2"/>
      <c r="AA4277" s="2"/>
      <c r="AB4277" s="23"/>
      <c r="AC4277" s="23"/>
      <c r="AD4277" s="17"/>
      <c r="AE4277" s="10"/>
      <c r="AF4277" s="6"/>
    </row>
    <row r="4278" spans="22:32" x14ac:dyDescent="0.25">
      <c r="V4278" s="10"/>
      <c r="W4278" s="17"/>
      <c r="X4278" s="10"/>
      <c r="Y4278" s="2"/>
      <c r="Z4278" s="2"/>
      <c r="AA4278" s="2"/>
      <c r="AB4278" s="23"/>
      <c r="AC4278" s="23"/>
      <c r="AD4278" s="17"/>
      <c r="AE4278" s="10"/>
      <c r="AF4278" s="6"/>
    </row>
    <row r="4279" spans="22:32" x14ac:dyDescent="0.25">
      <c r="V4279" s="10"/>
      <c r="W4279" s="17"/>
      <c r="X4279" s="10"/>
      <c r="Y4279" s="2"/>
      <c r="Z4279" s="2"/>
      <c r="AA4279" s="2"/>
      <c r="AB4279" s="23"/>
      <c r="AC4279" s="23"/>
      <c r="AD4279" s="17"/>
      <c r="AE4279" s="10"/>
      <c r="AF4279" s="6"/>
    </row>
    <row r="4280" spans="22:32" x14ac:dyDescent="0.25">
      <c r="V4280" s="10"/>
      <c r="W4280" s="17"/>
      <c r="X4280" s="10"/>
      <c r="Y4280" s="2"/>
      <c r="Z4280" s="2"/>
      <c r="AA4280" s="2"/>
      <c r="AB4280" s="23"/>
      <c r="AC4280" s="23"/>
      <c r="AD4280" s="17"/>
      <c r="AE4280" s="10"/>
      <c r="AF4280" s="6"/>
    </row>
    <row r="4281" spans="22:32" x14ac:dyDescent="0.25">
      <c r="V4281" s="10"/>
      <c r="W4281" s="17"/>
      <c r="X4281" s="10"/>
      <c r="Y4281" s="2"/>
      <c r="Z4281" s="2"/>
      <c r="AA4281" s="2"/>
      <c r="AB4281" s="23"/>
      <c r="AC4281" s="23"/>
      <c r="AD4281" s="17"/>
      <c r="AE4281" s="10"/>
      <c r="AF4281" s="6"/>
    </row>
    <row r="4282" spans="22:32" x14ac:dyDescent="0.25">
      <c r="V4282" s="10"/>
      <c r="W4282" s="17"/>
      <c r="X4282" s="10"/>
      <c r="Y4282" s="2"/>
      <c r="Z4282" s="2"/>
      <c r="AA4282" s="2"/>
      <c r="AB4282" s="23"/>
      <c r="AC4282" s="23"/>
      <c r="AD4282" s="17"/>
      <c r="AE4282" s="10"/>
      <c r="AF4282" s="6"/>
    </row>
    <row r="4283" spans="22:32" x14ac:dyDescent="0.25">
      <c r="V4283" s="10"/>
      <c r="W4283" s="17"/>
      <c r="X4283" s="10"/>
      <c r="Y4283" s="2"/>
      <c r="Z4283" s="2"/>
      <c r="AA4283" s="2"/>
      <c r="AB4283" s="23"/>
      <c r="AC4283" s="23"/>
      <c r="AD4283" s="17"/>
      <c r="AE4283" s="10"/>
      <c r="AF4283" s="6"/>
    </row>
    <row r="4284" spans="22:32" x14ac:dyDescent="0.25">
      <c r="V4284" s="10"/>
      <c r="W4284" s="17"/>
      <c r="X4284" s="10"/>
      <c r="Y4284" s="2"/>
      <c r="Z4284" s="2"/>
      <c r="AA4284" s="2"/>
      <c r="AB4284" s="23"/>
      <c r="AC4284" s="23"/>
      <c r="AD4284" s="17"/>
      <c r="AE4284" s="10"/>
      <c r="AF4284" s="6"/>
    </row>
    <row r="4285" spans="22:32" x14ac:dyDescent="0.25">
      <c r="V4285" s="10"/>
      <c r="W4285" s="17"/>
      <c r="X4285" s="10"/>
      <c r="Y4285" s="2"/>
      <c r="Z4285" s="2"/>
      <c r="AA4285" s="2"/>
      <c r="AB4285" s="23"/>
      <c r="AC4285" s="23"/>
      <c r="AD4285" s="17"/>
      <c r="AE4285" s="10"/>
      <c r="AF4285" s="6"/>
    </row>
    <row r="4286" spans="22:32" x14ac:dyDescent="0.25">
      <c r="V4286" s="10"/>
      <c r="W4286" s="17"/>
      <c r="X4286" s="10"/>
      <c r="Y4286" s="2"/>
      <c r="Z4286" s="2"/>
      <c r="AA4286" s="2"/>
      <c r="AB4286" s="23"/>
      <c r="AC4286" s="23"/>
      <c r="AD4286" s="17"/>
      <c r="AE4286" s="10"/>
      <c r="AF4286" s="6"/>
    </row>
    <row r="4287" spans="22:32" x14ac:dyDescent="0.25">
      <c r="V4287" s="10"/>
      <c r="W4287" s="17"/>
      <c r="X4287" s="10"/>
      <c r="Y4287" s="2"/>
      <c r="Z4287" s="2"/>
      <c r="AA4287" s="2"/>
      <c r="AB4287" s="23"/>
      <c r="AC4287" s="23"/>
      <c r="AD4287" s="17"/>
      <c r="AE4287" s="10"/>
      <c r="AF4287" s="6"/>
    </row>
    <row r="4288" spans="22:32" x14ac:dyDescent="0.25">
      <c r="V4288" s="10"/>
      <c r="W4288" s="17"/>
      <c r="X4288" s="10"/>
      <c r="Y4288" s="2"/>
      <c r="Z4288" s="2"/>
      <c r="AA4288" s="2"/>
      <c r="AB4288" s="23"/>
      <c r="AC4288" s="23"/>
      <c r="AD4288" s="17"/>
      <c r="AE4288" s="10"/>
      <c r="AF4288" s="6"/>
    </row>
    <row r="4289" spans="22:32" x14ac:dyDescent="0.25">
      <c r="V4289" s="10"/>
      <c r="W4289" s="17"/>
      <c r="X4289" s="10"/>
      <c r="Y4289" s="2"/>
      <c r="Z4289" s="2"/>
      <c r="AA4289" s="2"/>
      <c r="AB4289" s="23"/>
      <c r="AC4289" s="23"/>
      <c r="AD4289" s="17"/>
      <c r="AE4289" s="10"/>
      <c r="AF4289" s="6"/>
    </row>
    <row r="4290" spans="22:32" x14ac:dyDescent="0.25">
      <c r="V4290" s="10"/>
      <c r="W4290" s="17"/>
      <c r="X4290" s="10"/>
      <c r="Y4290" s="2"/>
      <c r="Z4290" s="2"/>
      <c r="AA4290" s="2"/>
      <c r="AB4290" s="23"/>
      <c r="AC4290" s="23"/>
      <c r="AD4290" s="17"/>
      <c r="AE4290" s="10"/>
      <c r="AF4290" s="6"/>
    </row>
    <row r="4291" spans="22:32" x14ac:dyDescent="0.25">
      <c r="V4291" s="10"/>
      <c r="W4291" s="17"/>
      <c r="X4291" s="10"/>
      <c r="Y4291" s="2"/>
      <c r="Z4291" s="2"/>
      <c r="AA4291" s="2"/>
      <c r="AB4291" s="23"/>
      <c r="AC4291" s="23"/>
      <c r="AD4291" s="17"/>
      <c r="AE4291" s="10"/>
      <c r="AF4291" s="6"/>
    </row>
    <row r="4292" spans="22:32" x14ac:dyDescent="0.25">
      <c r="V4292" s="10"/>
      <c r="W4292" s="17"/>
      <c r="X4292" s="10"/>
      <c r="Y4292" s="2"/>
      <c r="Z4292" s="2"/>
      <c r="AA4292" s="2"/>
      <c r="AB4292" s="23"/>
      <c r="AC4292" s="23"/>
      <c r="AD4292" s="17"/>
      <c r="AE4292" s="10"/>
      <c r="AF4292" s="6"/>
    </row>
    <row r="4293" spans="22:32" x14ac:dyDescent="0.25">
      <c r="V4293" s="10"/>
      <c r="W4293" s="17"/>
      <c r="X4293" s="10"/>
      <c r="Y4293" s="2"/>
      <c r="Z4293" s="2"/>
      <c r="AA4293" s="2"/>
      <c r="AB4293" s="23"/>
      <c r="AC4293" s="23"/>
      <c r="AD4293" s="17"/>
      <c r="AE4293" s="10"/>
      <c r="AF4293" s="6"/>
    </row>
    <row r="4294" spans="22:32" x14ac:dyDescent="0.25">
      <c r="V4294" s="10"/>
      <c r="W4294" s="17"/>
      <c r="X4294" s="10"/>
      <c r="Y4294" s="2"/>
      <c r="Z4294" s="2"/>
      <c r="AA4294" s="2"/>
      <c r="AB4294" s="23"/>
      <c r="AC4294" s="23"/>
      <c r="AD4294" s="17"/>
      <c r="AE4294" s="10"/>
      <c r="AF4294" s="6"/>
    </row>
    <row r="4295" spans="22:32" x14ac:dyDescent="0.25">
      <c r="V4295" s="10"/>
      <c r="W4295" s="17"/>
      <c r="X4295" s="10"/>
      <c r="Y4295" s="2"/>
      <c r="Z4295" s="2"/>
      <c r="AA4295" s="2"/>
      <c r="AB4295" s="23"/>
      <c r="AC4295" s="23"/>
      <c r="AD4295" s="17"/>
      <c r="AE4295" s="10"/>
      <c r="AF4295" s="6"/>
    </row>
    <row r="4296" spans="22:32" x14ac:dyDescent="0.25">
      <c r="V4296" s="10"/>
      <c r="W4296" s="17"/>
      <c r="X4296" s="10"/>
      <c r="Y4296" s="2"/>
      <c r="Z4296" s="2"/>
      <c r="AA4296" s="2"/>
      <c r="AB4296" s="23"/>
      <c r="AC4296" s="23"/>
      <c r="AD4296" s="17"/>
      <c r="AE4296" s="10"/>
      <c r="AF4296" s="6"/>
    </row>
    <row r="4297" spans="22:32" x14ac:dyDescent="0.25">
      <c r="V4297" s="10"/>
      <c r="W4297" s="17"/>
      <c r="X4297" s="10"/>
      <c r="Y4297" s="2"/>
      <c r="Z4297" s="2"/>
      <c r="AA4297" s="2"/>
      <c r="AB4297" s="23"/>
      <c r="AC4297" s="23"/>
      <c r="AD4297" s="17"/>
      <c r="AE4297" s="10"/>
      <c r="AF4297" s="6"/>
    </row>
    <row r="4298" spans="22:32" x14ac:dyDescent="0.25">
      <c r="V4298" s="10"/>
      <c r="W4298" s="17"/>
      <c r="X4298" s="10"/>
      <c r="Y4298" s="2"/>
      <c r="Z4298" s="2"/>
      <c r="AA4298" s="2"/>
      <c r="AB4298" s="23"/>
      <c r="AC4298" s="23"/>
      <c r="AD4298" s="17"/>
      <c r="AE4298" s="10"/>
      <c r="AF4298" s="6"/>
    </row>
    <row r="4299" spans="22:32" x14ac:dyDescent="0.25">
      <c r="V4299" s="10"/>
      <c r="W4299" s="17"/>
      <c r="X4299" s="10"/>
      <c r="Y4299" s="2"/>
      <c r="Z4299" s="2"/>
      <c r="AA4299" s="2"/>
      <c r="AB4299" s="23"/>
      <c r="AC4299" s="23"/>
      <c r="AD4299" s="17"/>
      <c r="AE4299" s="10"/>
      <c r="AF4299" s="6"/>
    </row>
    <row r="4300" spans="22:32" x14ac:dyDescent="0.25">
      <c r="V4300" s="10"/>
      <c r="W4300" s="17"/>
      <c r="X4300" s="10"/>
      <c r="Y4300" s="2"/>
      <c r="Z4300" s="2"/>
      <c r="AA4300" s="2"/>
      <c r="AB4300" s="23"/>
      <c r="AC4300" s="23"/>
      <c r="AD4300" s="17"/>
      <c r="AE4300" s="10"/>
      <c r="AF4300" s="6"/>
    </row>
    <row r="4301" spans="22:32" x14ac:dyDescent="0.25">
      <c r="V4301" s="10"/>
      <c r="W4301" s="17"/>
      <c r="X4301" s="10"/>
      <c r="Y4301" s="2"/>
      <c r="Z4301" s="2"/>
      <c r="AA4301" s="2"/>
      <c r="AB4301" s="23"/>
      <c r="AC4301" s="23"/>
      <c r="AD4301" s="17"/>
      <c r="AE4301" s="10"/>
      <c r="AF4301" s="6"/>
    </row>
    <row r="4302" spans="22:32" x14ac:dyDescent="0.25">
      <c r="V4302" s="10"/>
      <c r="W4302" s="17"/>
      <c r="X4302" s="10"/>
      <c r="Y4302" s="2"/>
      <c r="Z4302" s="2"/>
      <c r="AA4302" s="2"/>
      <c r="AB4302" s="23"/>
      <c r="AC4302" s="23"/>
      <c r="AD4302" s="17"/>
      <c r="AE4302" s="10"/>
      <c r="AF4302" s="6"/>
    </row>
    <row r="4303" spans="22:32" x14ac:dyDescent="0.25">
      <c r="V4303" s="10"/>
      <c r="W4303" s="17"/>
      <c r="X4303" s="10"/>
      <c r="Y4303" s="2"/>
      <c r="Z4303" s="2"/>
      <c r="AA4303" s="2"/>
      <c r="AB4303" s="23"/>
      <c r="AC4303" s="23"/>
      <c r="AD4303" s="17"/>
      <c r="AE4303" s="10"/>
      <c r="AF4303" s="6"/>
    </row>
    <row r="4304" spans="22:32" x14ac:dyDescent="0.25">
      <c r="V4304" s="10"/>
      <c r="W4304" s="17"/>
      <c r="X4304" s="10"/>
      <c r="Y4304" s="2"/>
      <c r="Z4304" s="2"/>
      <c r="AA4304" s="2"/>
      <c r="AB4304" s="23"/>
      <c r="AC4304" s="23"/>
      <c r="AD4304" s="17"/>
      <c r="AE4304" s="10"/>
      <c r="AF4304" s="6"/>
    </row>
    <row r="4305" spans="22:32" x14ac:dyDescent="0.25">
      <c r="V4305" s="10"/>
      <c r="W4305" s="17"/>
      <c r="X4305" s="10"/>
      <c r="Y4305" s="2"/>
      <c r="Z4305" s="2"/>
      <c r="AA4305" s="2"/>
      <c r="AB4305" s="23"/>
      <c r="AC4305" s="23"/>
      <c r="AD4305" s="17"/>
      <c r="AE4305" s="10"/>
      <c r="AF4305" s="6"/>
    </row>
    <row r="4306" spans="22:32" x14ac:dyDescent="0.25">
      <c r="V4306" s="10"/>
      <c r="W4306" s="17"/>
      <c r="X4306" s="10"/>
      <c r="Y4306" s="2"/>
      <c r="Z4306" s="2"/>
      <c r="AA4306" s="2"/>
      <c r="AB4306" s="23"/>
      <c r="AC4306" s="23"/>
      <c r="AD4306" s="17"/>
      <c r="AE4306" s="10"/>
      <c r="AF4306" s="6"/>
    </row>
    <row r="4307" spans="22:32" x14ac:dyDescent="0.25">
      <c r="V4307" s="10"/>
      <c r="W4307" s="17"/>
      <c r="X4307" s="10"/>
      <c r="Y4307" s="2"/>
      <c r="Z4307" s="2"/>
      <c r="AA4307" s="2"/>
      <c r="AB4307" s="23"/>
      <c r="AC4307" s="23"/>
      <c r="AD4307" s="17"/>
      <c r="AE4307" s="10"/>
      <c r="AF4307" s="6"/>
    </row>
    <row r="4308" spans="22:32" x14ac:dyDescent="0.25">
      <c r="V4308" s="10"/>
      <c r="W4308" s="17"/>
      <c r="X4308" s="10"/>
      <c r="Y4308" s="2"/>
      <c r="Z4308" s="2"/>
      <c r="AA4308" s="2"/>
      <c r="AB4308" s="23"/>
      <c r="AC4308" s="23"/>
      <c r="AD4308" s="17"/>
      <c r="AE4308" s="10"/>
      <c r="AF4308" s="6"/>
    </row>
    <row r="4309" spans="22:32" x14ac:dyDescent="0.25">
      <c r="V4309" s="10"/>
      <c r="W4309" s="17"/>
      <c r="X4309" s="10"/>
      <c r="Y4309" s="2"/>
      <c r="Z4309" s="2"/>
      <c r="AA4309" s="2"/>
      <c r="AB4309" s="23"/>
      <c r="AC4309" s="23"/>
      <c r="AD4309" s="17"/>
      <c r="AE4309" s="10"/>
      <c r="AF4309" s="6"/>
    </row>
    <row r="4310" spans="22:32" x14ac:dyDescent="0.25">
      <c r="V4310" s="10"/>
      <c r="W4310" s="17"/>
      <c r="X4310" s="10"/>
      <c r="Y4310" s="2"/>
      <c r="Z4310" s="2"/>
      <c r="AA4310" s="2"/>
      <c r="AB4310" s="23"/>
      <c r="AC4310" s="23"/>
      <c r="AD4310" s="17"/>
      <c r="AE4310" s="10"/>
      <c r="AF4310" s="6"/>
    </row>
    <row r="4311" spans="22:32" x14ac:dyDescent="0.25">
      <c r="V4311" s="10"/>
      <c r="W4311" s="17"/>
      <c r="X4311" s="10"/>
      <c r="Y4311" s="2"/>
      <c r="Z4311" s="2"/>
      <c r="AA4311" s="2"/>
      <c r="AB4311" s="23"/>
      <c r="AC4311" s="23"/>
      <c r="AD4311" s="17"/>
      <c r="AE4311" s="10"/>
      <c r="AF4311" s="6"/>
    </row>
    <row r="4312" spans="22:32" x14ac:dyDescent="0.25">
      <c r="V4312" s="10"/>
      <c r="W4312" s="17"/>
      <c r="X4312" s="10"/>
      <c r="Y4312" s="2"/>
      <c r="Z4312" s="2"/>
      <c r="AA4312" s="2"/>
      <c r="AB4312" s="23"/>
      <c r="AC4312" s="23"/>
      <c r="AD4312" s="17"/>
      <c r="AE4312" s="10"/>
      <c r="AF4312" s="6"/>
    </row>
    <row r="4313" spans="22:32" x14ac:dyDescent="0.25">
      <c r="V4313" s="10"/>
      <c r="W4313" s="17"/>
      <c r="X4313" s="10"/>
      <c r="Y4313" s="2"/>
      <c r="Z4313" s="2"/>
      <c r="AA4313" s="2"/>
      <c r="AB4313" s="23"/>
      <c r="AC4313" s="23"/>
      <c r="AD4313" s="17"/>
      <c r="AE4313" s="10"/>
      <c r="AF4313" s="6"/>
    </row>
    <row r="4314" spans="22:32" x14ac:dyDescent="0.25">
      <c r="V4314" s="10"/>
      <c r="W4314" s="17"/>
      <c r="X4314" s="10"/>
      <c r="Y4314" s="2"/>
      <c r="Z4314" s="2"/>
      <c r="AA4314" s="2"/>
      <c r="AB4314" s="23"/>
      <c r="AC4314" s="23"/>
      <c r="AD4314" s="17"/>
      <c r="AE4314" s="10"/>
      <c r="AF4314" s="6"/>
    </row>
    <row r="4315" spans="22:32" x14ac:dyDescent="0.25">
      <c r="V4315" s="10"/>
      <c r="W4315" s="17"/>
      <c r="X4315" s="10"/>
      <c r="Y4315" s="2"/>
      <c r="Z4315" s="2"/>
      <c r="AA4315" s="2"/>
      <c r="AB4315" s="23"/>
      <c r="AC4315" s="23"/>
      <c r="AD4315" s="17"/>
      <c r="AE4315" s="10"/>
      <c r="AF4315" s="6"/>
    </row>
    <row r="4316" spans="22:32" x14ac:dyDescent="0.25">
      <c r="V4316" s="10"/>
      <c r="W4316" s="17"/>
      <c r="X4316" s="10"/>
      <c r="Y4316" s="2"/>
      <c r="Z4316" s="2"/>
      <c r="AA4316" s="2"/>
      <c r="AB4316" s="23"/>
      <c r="AC4316" s="23"/>
      <c r="AD4316" s="17"/>
      <c r="AE4316" s="10"/>
      <c r="AF4316" s="6"/>
    </row>
    <row r="4317" spans="22:32" x14ac:dyDescent="0.25">
      <c r="V4317" s="10"/>
      <c r="W4317" s="17"/>
      <c r="X4317" s="10"/>
      <c r="Y4317" s="2"/>
      <c r="Z4317" s="2"/>
      <c r="AA4317" s="2"/>
      <c r="AB4317" s="23"/>
      <c r="AC4317" s="23"/>
      <c r="AD4317" s="17"/>
      <c r="AE4317" s="10"/>
      <c r="AF4317" s="6"/>
    </row>
    <row r="4318" spans="22:32" x14ac:dyDescent="0.25">
      <c r="V4318" s="10"/>
      <c r="W4318" s="17"/>
      <c r="X4318" s="10"/>
      <c r="Y4318" s="2"/>
      <c r="Z4318" s="2"/>
      <c r="AA4318" s="2"/>
      <c r="AB4318" s="23"/>
      <c r="AC4318" s="23"/>
      <c r="AD4318" s="17"/>
      <c r="AE4318" s="10"/>
      <c r="AF4318" s="6"/>
    </row>
    <row r="4319" spans="22:32" x14ac:dyDescent="0.25">
      <c r="V4319" s="10"/>
      <c r="W4319" s="17"/>
      <c r="X4319" s="10"/>
      <c r="Y4319" s="2"/>
      <c r="Z4319" s="2"/>
      <c r="AA4319" s="2"/>
      <c r="AB4319" s="23"/>
      <c r="AC4319" s="23"/>
      <c r="AD4319" s="17"/>
      <c r="AE4319" s="10"/>
      <c r="AF4319" s="6"/>
    </row>
    <row r="4320" spans="22:32" x14ac:dyDescent="0.25">
      <c r="V4320" s="10"/>
      <c r="W4320" s="17"/>
      <c r="X4320" s="10"/>
      <c r="Y4320" s="2"/>
      <c r="Z4320" s="2"/>
      <c r="AA4320" s="2"/>
      <c r="AB4320" s="23"/>
      <c r="AC4320" s="23"/>
      <c r="AD4320" s="17"/>
      <c r="AE4320" s="10"/>
      <c r="AF4320" s="6"/>
    </row>
    <row r="4321" spans="22:32" x14ac:dyDescent="0.25">
      <c r="V4321" s="10"/>
      <c r="W4321" s="17"/>
      <c r="X4321" s="10"/>
      <c r="Y4321" s="2"/>
      <c r="Z4321" s="2"/>
      <c r="AA4321" s="2"/>
      <c r="AB4321" s="23"/>
      <c r="AC4321" s="23"/>
      <c r="AD4321" s="17"/>
      <c r="AE4321" s="10"/>
      <c r="AF4321" s="6"/>
    </row>
    <row r="4322" spans="22:32" x14ac:dyDescent="0.25">
      <c r="V4322" s="10"/>
      <c r="W4322" s="17"/>
      <c r="X4322" s="10"/>
      <c r="Y4322" s="2"/>
      <c r="Z4322" s="2"/>
      <c r="AA4322" s="2"/>
      <c r="AB4322" s="23"/>
      <c r="AC4322" s="23"/>
      <c r="AD4322" s="17"/>
      <c r="AE4322" s="10"/>
      <c r="AF4322" s="6"/>
    </row>
    <row r="4323" spans="22:32" x14ac:dyDescent="0.25">
      <c r="V4323" s="10"/>
      <c r="W4323" s="17"/>
      <c r="X4323" s="10"/>
      <c r="Y4323" s="2"/>
      <c r="Z4323" s="2"/>
      <c r="AA4323" s="2"/>
      <c r="AB4323" s="23"/>
      <c r="AC4323" s="23"/>
      <c r="AD4323" s="17"/>
      <c r="AE4323" s="10"/>
      <c r="AF4323" s="6"/>
    </row>
    <row r="4324" spans="22:32" x14ac:dyDescent="0.25">
      <c r="V4324" s="10"/>
      <c r="W4324" s="17"/>
      <c r="X4324" s="10"/>
      <c r="Y4324" s="2"/>
      <c r="Z4324" s="2"/>
      <c r="AA4324" s="2"/>
      <c r="AB4324" s="23"/>
      <c r="AC4324" s="23"/>
      <c r="AD4324" s="17"/>
      <c r="AE4324" s="10"/>
      <c r="AF4324" s="6"/>
    </row>
    <row r="4325" spans="22:32" x14ac:dyDescent="0.25">
      <c r="V4325" s="10"/>
      <c r="W4325" s="17"/>
      <c r="X4325" s="10"/>
      <c r="Y4325" s="2"/>
      <c r="Z4325" s="2"/>
      <c r="AA4325" s="2"/>
      <c r="AB4325" s="23"/>
      <c r="AC4325" s="23"/>
      <c r="AD4325" s="17"/>
      <c r="AE4325" s="10"/>
      <c r="AF4325" s="6"/>
    </row>
    <row r="4326" spans="22:32" x14ac:dyDescent="0.25">
      <c r="V4326" s="10"/>
      <c r="W4326" s="17"/>
      <c r="X4326" s="10"/>
      <c r="Y4326" s="2"/>
      <c r="Z4326" s="2"/>
      <c r="AA4326" s="2"/>
      <c r="AB4326" s="23"/>
      <c r="AC4326" s="23"/>
      <c r="AD4326" s="17"/>
      <c r="AE4326" s="10"/>
      <c r="AF4326" s="6"/>
    </row>
    <row r="4327" spans="22:32" x14ac:dyDescent="0.25">
      <c r="V4327" s="10"/>
      <c r="W4327" s="17"/>
      <c r="X4327" s="10"/>
      <c r="Y4327" s="2"/>
      <c r="Z4327" s="2"/>
      <c r="AA4327" s="2"/>
      <c r="AB4327" s="23"/>
      <c r="AC4327" s="23"/>
      <c r="AD4327" s="17"/>
      <c r="AE4327" s="10"/>
      <c r="AF4327" s="6"/>
    </row>
    <row r="4328" spans="22:32" x14ac:dyDescent="0.25">
      <c r="V4328" s="10"/>
      <c r="W4328" s="17"/>
      <c r="X4328" s="10"/>
      <c r="Y4328" s="2"/>
      <c r="Z4328" s="2"/>
      <c r="AA4328" s="2"/>
      <c r="AB4328" s="23"/>
      <c r="AC4328" s="23"/>
      <c r="AD4328" s="17"/>
      <c r="AE4328" s="10"/>
      <c r="AF4328" s="6"/>
    </row>
    <row r="4329" spans="22:32" x14ac:dyDescent="0.25">
      <c r="V4329" s="10"/>
      <c r="W4329" s="17"/>
      <c r="X4329" s="10"/>
      <c r="Y4329" s="2"/>
      <c r="Z4329" s="2"/>
      <c r="AA4329" s="2"/>
      <c r="AB4329" s="23"/>
      <c r="AC4329" s="23"/>
      <c r="AD4329" s="17"/>
      <c r="AE4329" s="10"/>
      <c r="AF4329" s="6"/>
    </row>
    <row r="4330" spans="22:32" x14ac:dyDescent="0.25">
      <c r="V4330" s="10"/>
      <c r="W4330" s="17"/>
      <c r="X4330" s="10"/>
      <c r="Y4330" s="2"/>
      <c r="Z4330" s="2"/>
      <c r="AA4330" s="2"/>
      <c r="AB4330" s="23"/>
      <c r="AC4330" s="23"/>
      <c r="AD4330" s="17"/>
      <c r="AE4330" s="10"/>
      <c r="AF4330" s="6"/>
    </row>
    <row r="4331" spans="22:32" x14ac:dyDescent="0.25">
      <c r="V4331" s="10"/>
      <c r="W4331" s="17"/>
      <c r="X4331" s="10"/>
      <c r="Y4331" s="2"/>
      <c r="Z4331" s="2"/>
      <c r="AA4331" s="2"/>
      <c r="AB4331" s="23"/>
      <c r="AC4331" s="23"/>
      <c r="AD4331" s="17"/>
      <c r="AE4331" s="10"/>
      <c r="AF4331" s="6"/>
    </row>
    <row r="4332" spans="22:32" x14ac:dyDescent="0.25">
      <c r="V4332" s="10"/>
      <c r="W4332" s="17"/>
      <c r="X4332" s="10"/>
      <c r="Y4332" s="2"/>
      <c r="Z4332" s="2"/>
      <c r="AA4332" s="2"/>
      <c r="AB4332" s="23"/>
      <c r="AC4332" s="23"/>
      <c r="AD4332" s="17"/>
      <c r="AE4332" s="10"/>
      <c r="AF4332" s="6"/>
    </row>
    <row r="4333" spans="22:32" x14ac:dyDescent="0.25">
      <c r="V4333" s="10"/>
      <c r="W4333" s="17"/>
      <c r="X4333" s="10"/>
      <c r="Y4333" s="2"/>
      <c r="Z4333" s="2"/>
      <c r="AA4333" s="2"/>
      <c r="AB4333" s="23"/>
      <c r="AC4333" s="23"/>
      <c r="AD4333" s="17"/>
      <c r="AE4333" s="10"/>
      <c r="AF4333" s="6"/>
    </row>
    <row r="4334" spans="22:32" x14ac:dyDescent="0.25">
      <c r="V4334" s="10"/>
      <c r="W4334" s="17"/>
      <c r="X4334" s="10"/>
      <c r="Y4334" s="2"/>
      <c r="Z4334" s="2"/>
      <c r="AA4334" s="2"/>
      <c r="AB4334" s="23"/>
      <c r="AC4334" s="23"/>
      <c r="AD4334" s="17"/>
      <c r="AE4334" s="10"/>
      <c r="AF4334" s="6"/>
    </row>
    <row r="4335" spans="22:32" x14ac:dyDescent="0.25">
      <c r="V4335" s="10"/>
      <c r="W4335" s="17"/>
      <c r="X4335" s="10"/>
      <c r="Y4335" s="2"/>
      <c r="Z4335" s="2"/>
      <c r="AA4335" s="2"/>
      <c r="AB4335" s="23"/>
      <c r="AC4335" s="23"/>
      <c r="AD4335" s="17"/>
      <c r="AE4335" s="10"/>
      <c r="AF4335" s="6"/>
    </row>
    <row r="4336" spans="22:32" x14ac:dyDescent="0.25">
      <c r="V4336" s="10"/>
      <c r="W4336" s="17"/>
      <c r="X4336" s="10"/>
      <c r="Y4336" s="2"/>
      <c r="Z4336" s="2"/>
      <c r="AA4336" s="2"/>
      <c r="AB4336" s="23"/>
      <c r="AC4336" s="23"/>
      <c r="AD4336" s="17"/>
      <c r="AE4336" s="10"/>
      <c r="AF4336" s="6"/>
    </row>
    <row r="4337" spans="22:32" x14ac:dyDescent="0.25">
      <c r="V4337" s="10"/>
      <c r="W4337" s="17"/>
      <c r="X4337" s="10"/>
      <c r="Y4337" s="2"/>
      <c r="Z4337" s="2"/>
      <c r="AA4337" s="2"/>
      <c r="AB4337" s="23"/>
      <c r="AC4337" s="23"/>
      <c r="AD4337" s="17"/>
      <c r="AE4337" s="10"/>
      <c r="AF4337" s="6"/>
    </row>
    <row r="4338" spans="22:32" x14ac:dyDescent="0.25">
      <c r="V4338" s="10"/>
      <c r="W4338" s="17"/>
      <c r="X4338" s="10"/>
      <c r="Y4338" s="2"/>
      <c r="Z4338" s="2"/>
      <c r="AA4338" s="2"/>
      <c r="AB4338" s="23"/>
      <c r="AC4338" s="23"/>
      <c r="AD4338" s="17"/>
      <c r="AE4338" s="10"/>
      <c r="AF4338" s="6"/>
    </row>
    <row r="4339" spans="22:32" x14ac:dyDescent="0.25">
      <c r="V4339" s="10"/>
      <c r="W4339" s="17"/>
      <c r="X4339" s="10"/>
      <c r="Y4339" s="2"/>
      <c r="Z4339" s="2"/>
      <c r="AA4339" s="2"/>
      <c r="AB4339" s="23"/>
      <c r="AC4339" s="23"/>
      <c r="AD4339" s="17"/>
      <c r="AE4339" s="10"/>
      <c r="AF4339" s="6"/>
    </row>
    <row r="4340" spans="22:32" x14ac:dyDescent="0.25">
      <c r="V4340" s="10"/>
      <c r="W4340" s="17"/>
      <c r="X4340" s="10"/>
      <c r="Y4340" s="2"/>
      <c r="Z4340" s="2"/>
      <c r="AA4340" s="2"/>
      <c r="AB4340" s="23"/>
      <c r="AC4340" s="23"/>
      <c r="AD4340" s="17"/>
      <c r="AE4340" s="10"/>
      <c r="AF4340" s="6"/>
    </row>
    <row r="4341" spans="22:32" x14ac:dyDescent="0.25">
      <c r="V4341" s="10"/>
      <c r="W4341" s="17"/>
      <c r="X4341" s="10"/>
      <c r="Y4341" s="2"/>
      <c r="Z4341" s="2"/>
      <c r="AA4341" s="2"/>
      <c r="AB4341" s="23"/>
      <c r="AC4341" s="23"/>
      <c r="AD4341" s="17"/>
      <c r="AE4341" s="10"/>
      <c r="AF4341" s="6"/>
    </row>
    <row r="4342" spans="22:32" x14ac:dyDescent="0.25">
      <c r="V4342" s="10"/>
      <c r="W4342" s="17"/>
      <c r="X4342" s="10"/>
      <c r="Y4342" s="2"/>
      <c r="Z4342" s="2"/>
      <c r="AA4342" s="2"/>
      <c r="AB4342" s="23"/>
      <c r="AC4342" s="23"/>
      <c r="AD4342" s="17"/>
      <c r="AE4342" s="10"/>
      <c r="AF4342" s="6"/>
    </row>
    <row r="4343" spans="22:32" x14ac:dyDescent="0.25">
      <c r="V4343" s="10"/>
      <c r="W4343" s="17"/>
      <c r="X4343" s="10"/>
      <c r="Y4343" s="2"/>
      <c r="Z4343" s="2"/>
      <c r="AA4343" s="2"/>
      <c r="AB4343" s="23"/>
      <c r="AC4343" s="23"/>
      <c r="AD4343" s="17"/>
      <c r="AE4343" s="10"/>
      <c r="AF4343" s="6"/>
    </row>
    <row r="4344" spans="22:32" x14ac:dyDescent="0.25">
      <c r="V4344" s="10"/>
      <c r="W4344" s="17"/>
      <c r="X4344" s="10"/>
      <c r="Y4344" s="2"/>
      <c r="Z4344" s="2"/>
      <c r="AA4344" s="2"/>
      <c r="AB4344" s="23"/>
      <c r="AC4344" s="23"/>
      <c r="AD4344" s="17"/>
      <c r="AE4344" s="10"/>
      <c r="AF4344" s="6"/>
    </row>
    <row r="4345" spans="22:32" x14ac:dyDescent="0.25">
      <c r="V4345" s="10"/>
      <c r="W4345" s="17"/>
      <c r="X4345" s="10"/>
      <c r="Y4345" s="2"/>
      <c r="Z4345" s="2"/>
      <c r="AA4345" s="2"/>
      <c r="AB4345" s="23"/>
      <c r="AC4345" s="23"/>
      <c r="AD4345" s="17"/>
      <c r="AE4345" s="10"/>
      <c r="AF4345" s="6"/>
    </row>
    <row r="4346" spans="22:32" x14ac:dyDescent="0.25">
      <c r="V4346" s="10"/>
      <c r="W4346" s="17"/>
      <c r="X4346" s="10"/>
      <c r="Y4346" s="2"/>
      <c r="Z4346" s="2"/>
      <c r="AA4346" s="2"/>
      <c r="AB4346" s="23"/>
      <c r="AC4346" s="23"/>
      <c r="AD4346" s="17"/>
      <c r="AE4346" s="10"/>
      <c r="AF4346" s="6"/>
    </row>
    <row r="4347" spans="22:32" x14ac:dyDescent="0.25">
      <c r="V4347" s="10"/>
      <c r="W4347" s="17"/>
      <c r="X4347" s="10"/>
      <c r="Y4347" s="2"/>
      <c r="Z4347" s="2"/>
      <c r="AA4347" s="2"/>
      <c r="AB4347" s="23"/>
      <c r="AC4347" s="23"/>
      <c r="AD4347" s="17"/>
      <c r="AE4347" s="10"/>
      <c r="AF4347" s="6"/>
    </row>
    <row r="4348" spans="22:32" x14ac:dyDescent="0.25">
      <c r="V4348" s="10"/>
      <c r="W4348" s="17"/>
      <c r="X4348" s="10"/>
      <c r="Y4348" s="2"/>
      <c r="Z4348" s="2"/>
      <c r="AA4348" s="2"/>
      <c r="AB4348" s="23"/>
      <c r="AC4348" s="23"/>
      <c r="AD4348" s="17"/>
      <c r="AE4348" s="10"/>
      <c r="AF4348" s="6"/>
    </row>
    <row r="4349" spans="22:32" x14ac:dyDescent="0.25">
      <c r="V4349" s="10"/>
      <c r="W4349" s="17"/>
      <c r="X4349" s="10"/>
      <c r="Y4349" s="2"/>
      <c r="Z4349" s="2"/>
      <c r="AA4349" s="2"/>
      <c r="AB4349" s="23"/>
      <c r="AC4349" s="23"/>
      <c r="AD4349" s="17"/>
      <c r="AE4349" s="10"/>
      <c r="AF4349" s="6"/>
    </row>
    <row r="4350" spans="22:32" x14ac:dyDescent="0.25">
      <c r="V4350" s="10"/>
      <c r="W4350" s="17"/>
      <c r="X4350" s="10"/>
      <c r="Y4350" s="2"/>
      <c r="Z4350" s="2"/>
      <c r="AA4350" s="2"/>
      <c r="AB4350" s="23"/>
      <c r="AC4350" s="23"/>
      <c r="AD4350" s="17"/>
      <c r="AE4350" s="10"/>
      <c r="AF4350" s="6"/>
    </row>
    <row r="4351" spans="22:32" x14ac:dyDescent="0.25">
      <c r="V4351" s="10"/>
      <c r="W4351" s="17"/>
      <c r="X4351" s="10"/>
      <c r="Y4351" s="2"/>
      <c r="Z4351" s="2"/>
      <c r="AA4351" s="2"/>
      <c r="AB4351" s="23"/>
      <c r="AC4351" s="23"/>
      <c r="AD4351" s="17"/>
      <c r="AE4351" s="10"/>
      <c r="AF4351" s="6"/>
    </row>
    <row r="4352" spans="22:32" x14ac:dyDescent="0.25">
      <c r="V4352" s="10"/>
      <c r="W4352" s="17"/>
      <c r="X4352" s="10"/>
      <c r="Y4352" s="2"/>
      <c r="Z4352" s="2"/>
      <c r="AA4352" s="2"/>
      <c r="AB4352" s="23"/>
      <c r="AC4352" s="23"/>
      <c r="AD4352" s="17"/>
      <c r="AE4352" s="10"/>
      <c r="AF4352" s="6"/>
    </row>
    <row r="4353" spans="22:32" x14ac:dyDescent="0.25">
      <c r="V4353" s="10"/>
      <c r="W4353" s="17"/>
      <c r="X4353" s="10"/>
      <c r="Y4353" s="2"/>
      <c r="Z4353" s="2"/>
      <c r="AA4353" s="2"/>
      <c r="AB4353" s="23"/>
      <c r="AC4353" s="23"/>
      <c r="AD4353" s="17"/>
      <c r="AE4353" s="10"/>
      <c r="AF4353" s="6"/>
    </row>
    <row r="4354" spans="22:32" x14ac:dyDescent="0.25">
      <c r="V4354" s="10"/>
      <c r="W4354" s="17"/>
      <c r="X4354" s="10"/>
      <c r="Y4354" s="2"/>
      <c r="Z4354" s="2"/>
      <c r="AA4354" s="2"/>
      <c r="AB4354" s="23"/>
      <c r="AC4354" s="23"/>
      <c r="AD4354" s="17"/>
      <c r="AE4354" s="10"/>
      <c r="AF4354" s="6"/>
    </row>
    <row r="4355" spans="22:32" x14ac:dyDescent="0.25">
      <c r="V4355" s="10"/>
      <c r="W4355" s="17"/>
      <c r="X4355" s="10"/>
      <c r="Y4355" s="2"/>
      <c r="Z4355" s="2"/>
      <c r="AA4355" s="2"/>
      <c r="AB4355" s="23"/>
      <c r="AC4355" s="23"/>
      <c r="AD4355" s="17"/>
      <c r="AE4355" s="10"/>
      <c r="AF4355" s="6"/>
    </row>
    <row r="4356" spans="22:32" x14ac:dyDescent="0.25">
      <c r="V4356" s="10"/>
      <c r="W4356" s="17"/>
      <c r="X4356" s="10"/>
      <c r="Y4356" s="2"/>
      <c r="Z4356" s="2"/>
      <c r="AA4356" s="2"/>
      <c r="AB4356" s="23"/>
      <c r="AC4356" s="23"/>
      <c r="AD4356" s="17"/>
      <c r="AE4356" s="10"/>
      <c r="AF4356" s="6"/>
    </row>
    <row r="4357" spans="22:32" x14ac:dyDescent="0.25">
      <c r="V4357" s="10"/>
      <c r="W4357" s="17"/>
      <c r="X4357" s="10"/>
      <c r="Y4357" s="2"/>
      <c r="Z4357" s="2"/>
      <c r="AA4357" s="2"/>
      <c r="AB4357" s="23"/>
      <c r="AC4357" s="23"/>
      <c r="AD4357" s="17"/>
      <c r="AE4357" s="10"/>
      <c r="AF4357" s="6"/>
    </row>
    <row r="4358" spans="22:32" x14ac:dyDescent="0.25">
      <c r="V4358" s="10"/>
      <c r="W4358" s="17"/>
      <c r="X4358" s="10"/>
      <c r="Y4358" s="2"/>
      <c r="Z4358" s="2"/>
      <c r="AA4358" s="2"/>
      <c r="AB4358" s="23"/>
      <c r="AC4358" s="23"/>
      <c r="AD4358" s="17"/>
      <c r="AE4358" s="10"/>
      <c r="AF4358" s="6"/>
    </row>
    <row r="4359" spans="22:32" x14ac:dyDescent="0.25">
      <c r="V4359" s="10"/>
      <c r="W4359" s="17"/>
      <c r="X4359" s="10"/>
      <c r="Y4359" s="2"/>
      <c r="Z4359" s="2"/>
      <c r="AA4359" s="2"/>
      <c r="AB4359" s="23"/>
      <c r="AC4359" s="23"/>
      <c r="AD4359" s="17"/>
      <c r="AE4359" s="10"/>
      <c r="AF4359" s="6"/>
    </row>
    <row r="4360" spans="22:32" x14ac:dyDescent="0.25">
      <c r="V4360" s="10"/>
      <c r="W4360" s="17"/>
      <c r="X4360" s="10"/>
      <c r="Y4360" s="2"/>
      <c r="Z4360" s="2"/>
      <c r="AA4360" s="2"/>
      <c r="AB4360" s="23"/>
      <c r="AC4360" s="23"/>
      <c r="AD4360" s="17"/>
      <c r="AE4360" s="10"/>
      <c r="AF4360" s="6"/>
    </row>
    <row r="4361" spans="22:32" x14ac:dyDescent="0.25">
      <c r="V4361" s="10"/>
      <c r="W4361" s="17"/>
      <c r="X4361" s="10"/>
      <c r="Y4361" s="2"/>
      <c r="Z4361" s="2"/>
      <c r="AA4361" s="2"/>
      <c r="AB4361" s="23"/>
      <c r="AC4361" s="23"/>
      <c r="AD4361" s="17"/>
      <c r="AE4361" s="10"/>
      <c r="AF4361" s="6"/>
    </row>
    <row r="4362" spans="22:32" x14ac:dyDescent="0.25">
      <c r="V4362" s="10"/>
      <c r="W4362" s="17"/>
      <c r="X4362" s="10"/>
      <c r="Y4362" s="2"/>
      <c r="Z4362" s="2"/>
      <c r="AA4362" s="2"/>
      <c r="AB4362" s="23"/>
      <c r="AC4362" s="23"/>
      <c r="AD4362" s="17"/>
      <c r="AE4362" s="10"/>
      <c r="AF4362" s="6"/>
    </row>
    <row r="4363" spans="22:32" x14ac:dyDescent="0.25">
      <c r="V4363" s="10"/>
      <c r="W4363" s="17"/>
      <c r="X4363" s="10"/>
      <c r="Y4363" s="2"/>
      <c r="Z4363" s="2"/>
      <c r="AA4363" s="2"/>
      <c r="AB4363" s="23"/>
      <c r="AC4363" s="23"/>
      <c r="AD4363" s="17"/>
      <c r="AE4363" s="10"/>
      <c r="AF4363" s="6"/>
    </row>
    <row r="4364" spans="22:32" x14ac:dyDescent="0.25">
      <c r="V4364" s="10"/>
      <c r="W4364" s="17"/>
      <c r="X4364" s="10"/>
      <c r="Y4364" s="2"/>
      <c r="Z4364" s="2"/>
      <c r="AA4364" s="2"/>
      <c r="AB4364" s="23"/>
      <c r="AC4364" s="23"/>
      <c r="AD4364" s="17"/>
      <c r="AE4364" s="10"/>
      <c r="AF4364" s="6"/>
    </row>
    <row r="4365" spans="22:32" x14ac:dyDescent="0.25">
      <c r="V4365" s="10"/>
      <c r="W4365" s="17"/>
      <c r="X4365" s="10"/>
      <c r="Y4365" s="2"/>
      <c r="Z4365" s="2"/>
      <c r="AA4365" s="2"/>
      <c r="AB4365" s="23"/>
      <c r="AC4365" s="23"/>
      <c r="AD4365" s="17"/>
      <c r="AE4365" s="10"/>
      <c r="AF4365" s="6"/>
    </row>
    <row r="4366" spans="22:32" x14ac:dyDescent="0.25">
      <c r="V4366" s="10"/>
      <c r="W4366" s="17"/>
      <c r="X4366" s="10"/>
      <c r="Y4366" s="2"/>
      <c r="Z4366" s="2"/>
      <c r="AA4366" s="2"/>
      <c r="AB4366" s="23"/>
      <c r="AC4366" s="23"/>
      <c r="AD4366" s="17"/>
      <c r="AE4366" s="10"/>
      <c r="AF4366" s="6"/>
    </row>
    <row r="4367" spans="22:32" x14ac:dyDescent="0.25">
      <c r="V4367" s="10"/>
      <c r="W4367" s="17"/>
      <c r="X4367" s="10"/>
      <c r="Y4367" s="2"/>
      <c r="Z4367" s="2"/>
      <c r="AA4367" s="2"/>
      <c r="AB4367" s="23"/>
      <c r="AC4367" s="23"/>
      <c r="AD4367" s="17"/>
      <c r="AE4367" s="10"/>
      <c r="AF4367" s="6"/>
    </row>
    <row r="4368" spans="22:32" x14ac:dyDescent="0.25">
      <c r="V4368" s="10"/>
      <c r="W4368" s="17"/>
      <c r="X4368" s="10"/>
      <c r="Y4368" s="2"/>
      <c r="Z4368" s="2"/>
      <c r="AA4368" s="2"/>
      <c r="AB4368" s="23"/>
      <c r="AC4368" s="23"/>
      <c r="AD4368" s="17"/>
      <c r="AE4368" s="10"/>
      <c r="AF4368" s="6"/>
    </row>
    <row r="4369" spans="22:32" x14ac:dyDescent="0.25">
      <c r="V4369" s="10"/>
      <c r="W4369" s="17"/>
      <c r="X4369" s="10"/>
      <c r="Y4369" s="2"/>
      <c r="Z4369" s="2"/>
      <c r="AA4369" s="2"/>
      <c r="AB4369" s="23"/>
      <c r="AC4369" s="23"/>
      <c r="AD4369" s="17"/>
      <c r="AE4369" s="10"/>
      <c r="AF4369" s="6"/>
    </row>
    <row r="4370" spans="22:32" x14ac:dyDescent="0.25">
      <c r="V4370" s="10"/>
      <c r="W4370" s="17"/>
      <c r="X4370" s="10"/>
      <c r="Y4370" s="2"/>
      <c r="Z4370" s="2"/>
      <c r="AA4370" s="2"/>
      <c r="AB4370" s="23"/>
      <c r="AC4370" s="23"/>
      <c r="AD4370" s="17"/>
      <c r="AE4370" s="10"/>
      <c r="AF4370" s="6"/>
    </row>
    <row r="4371" spans="22:32" x14ac:dyDescent="0.25">
      <c r="V4371" s="10"/>
      <c r="W4371" s="17"/>
      <c r="X4371" s="10"/>
      <c r="Y4371" s="2"/>
      <c r="Z4371" s="2"/>
      <c r="AA4371" s="2"/>
      <c r="AB4371" s="23"/>
      <c r="AC4371" s="23"/>
      <c r="AD4371" s="17"/>
      <c r="AE4371" s="10"/>
      <c r="AF4371" s="6"/>
    </row>
    <row r="4372" spans="22:32" x14ac:dyDescent="0.25">
      <c r="V4372" s="10"/>
      <c r="W4372" s="17"/>
      <c r="X4372" s="10"/>
      <c r="Y4372" s="2"/>
      <c r="Z4372" s="2"/>
      <c r="AA4372" s="2"/>
      <c r="AB4372" s="23"/>
      <c r="AC4372" s="23"/>
      <c r="AD4372" s="17"/>
      <c r="AE4372" s="10"/>
      <c r="AF4372" s="6"/>
    </row>
    <row r="4373" spans="22:32" x14ac:dyDescent="0.25">
      <c r="V4373" s="10"/>
      <c r="W4373" s="17"/>
      <c r="X4373" s="10"/>
      <c r="Y4373" s="2"/>
      <c r="Z4373" s="2"/>
      <c r="AA4373" s="2"/>
      <c r="AB4373" s="23"/>
      <c r="AC4373" s="23"/>
      <c r="AD4373" s="17"/>
      <c r="AE4373" s="10"/>
      <c r="AF4373" s="6"/>
    </row>
    <row r="4374" spans="22:32" x14ac:dyDescent="0.25">
      <c r="V4374" s="10"/>
      <c r="W4374" s="17"/>
      <c r="X4374" s="10"/>
      <c r="Y4374" s="2"/>
      <c r="Z4374" s="2"/>
      <c r="AA4374" s="2"/>
      <c r="AB4374" s="23"/>
      <c r="AC4374" s="23"/>
      <c r="AD4374" s="17"/>
      <c r="AE4374" s="10"/>
      <c r="AF4374" s="6"/>
    </row>
    <row r="4375" spans="22:32" x14ac:dyDescent="0.25">
      <c r="V4375" s="10"/>
      <c r="W4375" s="17"/>
      <c r="X4375" s="10"/>
      <c r="Y4375" s="2"/>
      <c r="Z4375" s="2"/>
      <c r="AA4375" s="2"/>
      <c r="AB4375" s="23"/>
      <c r="AC4375" s="23"/>
      <c r="AD4375" s="17"/>
      <c r="AE4375" s="10"/>
      <c r="AF4375" s="6"/>
    </row>
    <row r="4376" spans="22:32" x14ac:dyDescent="0.25">
      <c r="V4376" s="10"/>
      <c r="W4376" s="17"/>
      <c r="X4376" s="10"/>
      <c r="Y4376" s="2"/>
      <c r="Z4376" s="2"/>
      <c r="AA4376" s="2"/>
      <c r="AB4376" s="23"/>
      <c r="AC4376" s="23"/>
      <c r="AD4376" s="17"/>
      <c r="AE4376" s="10"/>
      <c r="AF4376" s="6"/>
    </row>
    <row r="4377" spans="22:32" x14ac:dyDescent="0.25">
      <c r="V4377" s="10"/>
      <c r="W4377" s="17"/>
      <c r="X4377" s="10"/>
      <c r="Y4377" s="2"/>
      <c r="Z4377" s="2"/>
      <c r="AA4377" s="2"/>
      <c r="AB4377" s="23"/>
      <c r="AC4377" s="23"/>
      <c r="AD4377" s="17"/>
      <c r="AE4377" s="10"/>
      <c r="AF4377" s="6"/>
    </row>
    <row r="4378" spans="22:32" x14ac:dyDescent="0.25">
      <c r="V4378" s="10"/>
      <c r="W4378" s="17"/>
      <c r="X4378" s="10"/>
      <c r="Y4378" s="2"/>
      <c r="Z4378" s="2"/>
      <c r="AA4378" s="2"/>
      <c r="AB4378" s="23"/>
      <c r="AC4378" s="23"/>
      <c r="AD4378" s="17"/>
      <c r="AE4378" s="10"/>
      <c r="AF4378" s="6"/>
    </row>
    <row r="4379" spans="22:32" x14ac:dyDescent="0.25">
      <c r="V4379" s="10"/>
      <c r="W4379" s="17"/>
      <c r="X4379" s="10"/>
      <c r="Y4379" s="2"/>
      <c r="Z4379" s="2"/>
      <c r="AA4379" s="2"/>
      <c r="AB4379" s="23"/>
      <c r="AC4379" s="23"/>
      <c r="AD4379" s="17"/>
      <c r="AE4379" s="10"/>
      <c r="AF4379" s="6"/>
    </row>
    <row r="4380" spans="22:32" x14ac:dyDescent="0.25">
      <c r="V4380" s="10"/>
      <c r="W4380" s="17"/>
      <c r="X4380" s="10"/>
      <c r="Y4380" s="2"/>
      <c r="Z4380" s="2"/>
      <c r="AA4380" s="2"/>
      <c r="AB4380" s="23"/>
      <c r="AC4380" s="23"/>
      <c r="AD4380" s="17"/>
      <c r="AE4380" s="10"/>
      <c r="AF4380" s="6"/>
    </row>
    <row r="4381" spans="22:32" x14ac:dyDescent="0.25">
      <c r="V4381" s="10"/>
      <c r="W4381" s="17"/>
      <c r="X4381" s="10"/>
      <c r="Y4381" s="2"/>
      <c r="Z4381" s="2"/>
      <c r="AA4381" s="2"/>
      <c r="AB4381" s="23"/>
      <c r="AC4381" s="23"/>
      <c r="AD4381" s="17"/>
      <c r="AE4381" s="10"/>
      <c r="AF4381" s="6"/>
    </row>
    <row r="4382" spans="22:32" x14ac:dyDescent="0.25">
      <c r="V4382" s="10"/>
      <c r="W4382" s="17"/>
      <c r="X4382" s="10"/>
      <c r="Y4382" s="2"/>
      <c r="Z4382" s="2"/>
      <c r="AA4382" s="2"/>
      <c r="AB4382" s="23"/>
      <c r="AC4382" s="23"/>
      <c r="AD4382" s="17"/>
      <c r="AE4382" s="10"/>
      <c r="AF4382" s="6"/>
    </row>
    <row r="4383" spans="22:32" x14ac:dyDescent="0.25">
      <c r="V4383" s="10"/>
      <c r="W4383" s="17"/>
      <c r="X4383" s="10"/>
      <c r="Y4383" s="2"/>
      <c r="Z4383" s="2"/>
      <c r="AA4383" s="2"/>
      <c r="AB4383" s="23"/>
      <c r="AC4383" s="23"/>
      <c r="AD4383" s="17"/>
      <c r="AE4383" s="10"/>
      <c r="AF4383" s="6"/>
    </row>
    <row r="4384" spans="22:32" x14ac:dyDescent="0.25">
      <c r="V4384" s="10"/>
      <c r="W4384" s="17"/>
      <c r="X4384" s="10"/>
      <c r="Y4384" s="2"/>
      <c r="Z4384" s="2"/>
      <c r="AA4384" s="2"/>
      <c r="AB4384" s="23"/>
      <c r="AC4384" s="23"/>
      <c r="AD4384" s="17"/>
      <c r="AE4384" s="10"/>
      <c r="AF4384" s="6"/>
    </row>
    <row r="4385" spans="22:32" x14ac:dyDescent="0.25">
      <c r="V4385" s="10"/>
      <c r="W4385" s="17"/>
      <c r="X4385" s="10"/>
      <c r="Y4385" s="2"/>
      <c r="Z4385" s="2"/>
      <c r="AA4385" s="2"/>
      <c r="AB4385" s="23"/>
      <c r="AC4385" s="23"/>
      <c r="AD4385" s="17"/>
      <c r="AE4385" s="10"/>
      <c r="AF4385" s="6"/>
    </row>
    <row r="4386" spans="22:32" x14ac:dyDescent="0.25">
      <c r="V4386" s="10"/>
      <c r="W4386" s="17"/>
      <c r="X4386" s="10"/>
      <c r="Y4386" s="2"/>
      <c r="Z4386" s="2"/>
      <c r="AA4386" s="2"/>
      <c r="AB4386" s="23"/>
      <c r="AC4386" s="23"/>
      <c r="AD4386" s="17"/>
      <c r="AE4386" s="10"/>
      <c r="AF4386" s="6"/>
    </row>
    <row r="4387" spans="22:32" x14ac:dyDescent="0.25">
      <c r="V4387" s="10"/>
      <c r="W4387" s="17"/>
      <c r="X4387" s="10"/>
      <c r="Y4387" s="2"/>
      <c r="Z4387" s="2"/>
      <c r="AA4387" s="2"/>
      <c r="AB4387" s="23"/>
      <c r="AC4387" s="23"/>
      <c r="AD4387" s="17"/>
      <c r="AE4387" s="10"/>
      <c r="AF4387" s="6"/>
    </row>
    <row r="4388" spans="22:32" x14ac:dyDescent="0.25">
      <c r="V4388" s="10"/>
      <c r="W4388" s="17"/>
      <c r="X4388" s="10"/>
      <c r="Y4388" s="2"/>
      <c r="Z4388" s="2"/>
      <c r="AA4388" s="2"/>
      <c r="AB4388" s="23"/>
      <c r="AC4388" s="23"/>
      <c r="AD4388" s="17"/>
      <c r="AE4388" s="10"/>
      <c r="AF4388" s="6"/>
    </row>
    <row r="4389" spans="22:32" x14ac:dyDescent="0.25">
      <c r="V4389" s="10"/>
      <c r="W4389" s="17"/>
      <c r="X4389" s="10"/>
      <c r="Y4389" s="2"/>
      <c r="Z4389" s="2"/>
      <c r="AA4389" s="2"/>
      <c r="AB4389" s="23"/>
      <c r="AC4389" s="23"/>
      <c r="AD4389" s="17"/>
      <c r="AE4389" s="10"/>
      <c r="AF4389" s="6"/>
    </row>
    <row r="4390" spans="22:32" x14ac:dyDescent="0.25">
      <c r="V4390" s="10"/>
      <c r="W4390" s="17"/>
      <c r="X4390" s="10"/>
      <c r="Y4390" s="2"/>
      <c r="Z4390" s="2"/>
      <c r="AA4390" s="2"/>
      <c r="AB4390" s="23"/>
      <c r="AC4390" s="23"/>
      <c r="AD4390" s="17"/>
      <c r="AE4390" s="10"/>
      <c r="AF4390" s="6"/>
    </row>
    <row r="4391" spans="22:32" x14ac:dyDescent="0.25">
      <c r="V4391" s="10"/>
      <c r="W4391" s="17"/>
      <c r="X4391" s="10"/>
      <c r="Y4391" s="2"/>
      <c r="Z4391" s="2"/>
      <c r="AA4391" s="2"/>
      <c r="AB4391" s="23"/>
      <c r="AC4391" s="23"/>
      <c r="AD4391" s="17"/>
      <c r="AE4391" s="10"/>
      <c r="AF4391" s="6"/>
    </row>
    <row r="4392" spans="22:32" x14ac:dyDescent="0.25">
      <c r="V4392" s="10"/>
      <c r="W4392" s="17"/>
      <c r="X4392" s="10"/>
      <c r="Y4392" s="2"/>
      <c r="Z4392" s="2"/>
      <c r="AA4392" s="2"/>
      <c r="AB4392" s="23"/>
      <c r="AC4392" s="23"/>
      <c r="AD4392" s="17"/>
      <c r="AE4392" s="10"/>
      <c r="AF4392" s="6"/>
    </row>
    <row r="4393" spans="22:32" x14ac:dyDescent="0.25">
      <c r="V4393" s="10"/>
      <c r="W4393" s="17"/>
      <c r="X4393" s="10"/>
      <c r="Y4393" s="2"/>
      <c r="Z4393" s="2"/>
      <c r="AA4393" s="2"/>
      <c r="AB4393" s="23"/>
      <c r="AC4393" s="23"/>
      <c r="AD4393" s="17"/>
      <c r="AE4393" s="10"/>
      <c r="AF4393" s="6"/>
    </row>
    <row r="4394" spans="22:32" x14ac:dyDescent="0.25">
      <c r="V4394" s="10"/>
      <c r="W4394" s="17"/>
      <c r="X4394" s="10"/>
      <c r="Y4394" s="2"/>
      <c r="Z4394" s="2"/>
      <c r="AA4394" s="2"/>
      <c r="AB4394" s="23"/>
      <c r="AC4394" s="23"/>
      <c r="AD4394" s="17"/>
      <c r="AE4394" s="10"/>
      <c r="AF4394" s="6"/>
    </row>
    <row r="4395" spans="22:32" x14ac:dyDescent="0.25">
      <c r="V4395" s="10"/>
      <c r="W4395" s="17"/>
      <c r="X4395" s="10"/>
      <c r="Y4395" s="2"/>
      <c r="Z4395" s="2"/>
      <c r="AA4395" s="2"/>
      <c r="AB4395" s="23"/>
      <c r="AC4395" s="23"/>
      <c r="AD4395" s="17"/>
      <c r="AE4395" s="10"/>
      <c r="AF4395" s="6"/>
    </row>
    <row r="4396" spans="22:32" x14ac:dyDescent="0.25">
      <c r="V4396" s="10"/>
      <c r="W4396" s="17"/>
      <c r="X4396" s="10"/>
      <c r="Y4396" s="2"/>
      <c r="Z4396" s="2"/>
      <c r="AA4396" s="2"/>
      <c r="AB4396" s="23"/>
      <c r="AC4396" s="23"/>
      <c r="AD4396" s="17"/>
      <c r="AE4396" s="10"/>
      <c r="AF4396" s="6"/>
    </row>
    <row r="4397" spans="22:32" x14ac:dyDescent="0.25">
      <c r="V4397" s="10"/>
      <c r="W4397" s="17"/>
      <c r="X4397" s="10"/>
      <c r="Y4397" s="2"/>
      <c r="Z4397" s="2"/>
      <c r="AA4397" s="2"/>
      <c r="AB4397" s="23"/>
      <c r="AC4397" s="23"/>
      <c r="AD4397" s="17"/>
      <c r="AE4397" s="10"/>
      <c r="AF4397" s="6"/>
    </row>
    <row r="4398" spans="22:32" x14ac:dyDescent="0.25">
      <c r="V4398" s="10"/>
      <c r="W4398" s="17"/>
      <c r="X4398" s="10"/>
      <c r="Y4398" s="2"/>
      <c r="Z4398" s="2"/>
      <c r="AA4398" s="2"/>
      <c r="AB4398" s="23"/>
      <c r="AC4398" s="23"/>
      <c r="AD4398" s="17"/>
      <c r="AE4398" s="10"/>
      <c r="AF4398" s="6"/>
    </row>
    <row r="4399" spans="22:32" x14ac:dyDescent="0.25">
      <c r="V4399" s="10"/>
      <c r="W4399" s="17"/>
      <c r="X4399" s="10"/>
      <c r="Y4399" s="2"/>
      <c r="Z4399" s="2"/>
      <c r="AA4399" s="2"/>
      <c r="AB4399" s="23"/>
      <c r="AC4399" s="23"/>
      <c r="AD4399" s="17"/>
      <c r="AE4399" s="10"/>
      <c r="AF4399" s="6"/>
    </row>
    <row r="4400" spans="22:32" x14ac:dyDescent="0.25">
      <c r="V4400" s="10"/>
      <c r="W4400" s="17"/>
      <c r="X4400" s="10"/>
      <c r="Y4400" s="2"/>
      <c r="Z4400" s="2"/>
      <c r="AA4400" s="2"/>
      <c r="AB4400" s="23"/>
      <c r="AC4400" s="23"/>
      <c r="AD4400" s="17"/>
      <c r="AE4400" s="10"/>
      <c r="AF4400" s="6"/>
    </row>
    <row r="4401" spans="22:32" x14ac:dyDescent="0.25">
      <c r="V4401" s="10"/>
      <c r="W4401" s="17"/>
      <c r="X4401" s="10"/>
      <c r="Y4401" s="2"/>
      <c r="Z4401" s="2"/>
      <c r="AA4401" s="2"/>
      <c r="AB4401" s="23"/>
      <c r="AC4401" s="23"/>
      <c r="AD4401" s="17"/>
      <c r="AE4401" s="10"/>
      <c r="AF4401" s="6"/>
    </row>
    <row r="4402" spans="22:32" x14ac:dyDescent="0.25">
      <c r="V4402" s="10"/>
      <c r="W4402" s="17"/>
      <c r="X4402" s="10"/>
      <c r="Y4402" s="2"/>
      <c r="Z4402" s="2"/>
      <c r="AA4402" s="2"/>
      <c r="AB4402" s="23"/>
      <c r="AC4402" s="23"/>
      <c r="AD4402" s="17"/>
      <c r="AE4402" s="10"/>
      <c r="AF4402" s="6"/>
    </row>
    <row r="4403" spans="22:32" x14ac:dyDescent="0.25">
      <c r="V4403" s="10"/>
      <c r="W4403" s="17"/>
      <c r="X4403" s="10"/>
      <c r="Y4403" s="2"/>
      <c r="Z4403" s="2"/>
      <c r="AA4403" s="2"/>
      <c r="AB4403" s="23"/>
      <c r="AC4403" s="23"/>
      <c r="AD4403" s="17"/>
      <c r="AE4403" s="10"/>
      <c r="AF4403" s="6"/>
    </row>
    <row r="4404" spans="22:32" x14ac:dyDescent="0.25">
      <c r="V4404" s="10"/>
      <c r="W4404" s="17"/>
      <c r="X4404" s="10"/>
      <c r="Y4404" s="2"/>
      <c r="Z4404" s="2"/>
      <c r="AA4404" s="2"/>
      <c r="AB4404" s="23"/>
      <c r="AC4404" s="23"/>
      <c r="AD4404" s="17"/>
      <c r="AE4404" s="10"/>
      <c r="AF4404" s="6"/>
    </row>
    <row r="4405" spans="22:32" x14ac:dyDescent="0.25">
      <c r="V4405" s="10"/>
      <c r="W4405" s="17"/>
      <c r="X4405" s="10"/>
      <c r="Y4405" s="2"/>
      <c r="Z4405" s="2"/>
      <c r="AA4405" s="2"/>
      <c r="AB4405" s="23"/>
      <c r="AC4405" s="23"/>
      <c r="AD4405" s="17"/>
      <c r="AE4405" s="10"/>
      <c r="AF4405" s="6"/>
    </row>
    <row r="4406" spans="22:32" x14ac:dyDescent="0.25">
      <c r="V4406" s="10"/>
      <c r="W4406" s="17"/>
      <c r="X4406" s="10"/>
      <c r="Y4406" s="2"/>
      <c r="Z4406" s="2"/>
      <c r="AA4406" s="2"/>
      <c r="AB4406" s="23"/>
      <c r="AC4406" s="23"/>
      <c r="AD4406" s="17"/>
      <c r="AE4406" s="10"/>
      <c r="AF4406" s="6"/>
    </row>
    <row r="4407" spans="22:32" x14ac:dyDescent="0.25">
      <c r="V4407" s="10"/>
      <c r="W4407" s="17"/>
      <c r="X4407" s="10"/>
      <c r="Y4407" s="2"/>
      <c r="Z4407" s="2"/>
      <c r="AA4407" s="2"/>
      <c r="AB4407" s="23"/>
      <c r="AC4407" s="23"/>
      <c r="AD4407" s="17"/>
      <c r="AE4407" s="10"/>
      <c r="AF4407" s="6"/>
    </row>
    <row r="4408" spans="22:32" x14ac:dyDescent="0.25">
      <c r="V4408" s="10"/>
      <c r="W4408" s="17"/>
      <c r="X4408" s="10"/>
      <c r="Y4408" s="2"/>
      <c r="Z4408" s="2"/>
      <c r="AA4408" s="2"/>
      <c r="AB4408" s="23"/>
      <c r="AC4408" s="23"/>
      <c r="AD4408" s="17"/>
      <c r="AE4408" s="10"/>
      <c r="AF4408" s="6"/>
    </row>
    <row r="4409" spans="22:32" x14ac:dyDescent="0.25">
      <c r="V4409" s="10"/>
      <c r="W4409" s="17"/>
      <c r="X4409" s="10"/>
      <c r="Y4409" s="2"/>
      <c r="Z4409" s="2"/>
      <c r="AA4409" s="2"/>
      <c r="AB4409" s="23"/>
      <c r="AC4409" s="23"/>
      <c r="AD4409" s="17"/>
      <c r="AE4409" s="10"/>
      <c r="AF4409" s="6"/>
    </row>
    <row r="4410" spans="22:32" x14ac:dyDescent="0.25">
      <c r="V4410" s="10"/>
      <c r="W4410" s="17"/>
      <c r="X4410" s="10"/>
      <c r="Y4410" s="2"/>
      <c r="Z4410" s="2"/>
      <c r="AA4410" s="2"/>
      <c r="AB4410" s="23"/>
      <c r="AC4410" s="23"/>
      <c r="AD4410" s="17"/>
      <c r="AE4410" s="10"/>
      <c r="AF4410" s="6"/>
    </row>
    <row r="4411" spans="22:32" x14ac:dyDescent="0.25">
      <c r="V4411" s="10"/>
      <c r="W4411" s="17"/>
      <c r="X4411" s="10"/>
      <c r="Y4411" s="2"/>
      <c r="Z4411" s="2"/>
      <c r="AA4411" s="2"/>
      <c r="AB4411" s="23"/>
      <c r="AC4411" s="23"/>
      <c r="AD4411" s="17"/>
      <c r="AE4411" s="10"/>
      <c r="AF4411" s="6"/>
    </row>
    <row r="4412" spans="22:32" x14ac:dyDescent="0.25">
      <c r="V4412" s="10"/>
      <c r="W4412" s="17"/>
      <c r="X4412" s="10"/>
      <c r="Y4412" s="2"/>
      <c r="Z4412" s="2"/>
      <c r="AA4412" s="2"/>
      <c r="AB4412" s="23"/>
      <c r="AC4412" s="23"/>
      <c r="AD4412" s="17"/>
      <c r="AE4412" s="10"/>
      <c r="AF4412" s="6"/>
    </row>
    <row r="4413" spans="22:32" x14ac:dyDescent="0.25">
      <c r="V4413" s="10"/>
      <c r="W4413" s="17"/>
      <c r="X4413" s="10"/>
      <c r="Y4413" s="2"/>
      <c r="Z4413" s="2"/>
      <c r="AA4413" s="2"/>
      <c r="AB4413" s="23"/>
      <c r="AC4413" s="23"/>
      <c r="AD4413" s="17"/>
      <c r="AE4413" s="10"/>
      <c r="AF4413" s="6"/>
    </row>
    <row r="4414" spans="22:32" x14ac:dyDescent="0.25">
      <c r="V4414" s="10"/>
      <c r="W4414" s="17"/>
      <c r="X4414" s="10"/>
      <c r="Y4414" s="2"/>
      <c r="Z4414" s="2"/>
      <c r="AA4414" s="2"/>
      <c r="AB4414" s="23"/>
      <c r="AC4414" s="23"/>
      <c r="AD4414" s="17"/>
      <c r="AE4414" s="10"/>
      <c r="AF4414" s="6"/>
    </row>
    <row r="4415" spans="22:32" x14ac:dyDescent="0.25">
      <c r="V4415" s="10"/>
      <c r="W4415" s="17"/>
      <c r="X4415" s="10"/>
      <c r="Y4415" s="2"/>
      <c r="Z4415" s="2"/>
      <c r="AA4415" s="2"/>
      <c r="AB4415" s="23"/>
      <c r="AC4415" s="23"/>
      <c r="AD4415" s="17"/>
      <c r="AE4415" s="10"/>
      <c r="AF4415" s="6"/>
    </row>
    <row r="4416" spans="22:32" x14ac:dyDescent="0.25">
      <c r="V4416" s="10"/>
      <c r="W4416" s="17"/>
      <c r="X4416" s="10"/>
      <c r="Y4416" s="2"/>
      <c r="Z4416" s="2"/>
      <c r="AA4416" s="2"/>
      <c r="AB4416" s="23"/>
      <c r="AC4416" s="23"/>
      <c r="AD4416" s="17"/>
      <c r="AE4416" s="10"/>
      <c r="AF4416" s="6"/>
    </row>
    <row r="4417" spans="22:32" x14ac:dyDescent="0.25">
      <c r="V4417" s="10"/>
      <c r="W4417" s="17"/>
      <c r="X4417" s="10"/>
      <c r="Y4417" s="2"/>
      <c r="Z4417" s="2"/>
      <c r="AA4417" s="2"/>
      <c r="AB4417" s="23"/>
      <c r="AC4417" s="23"/>
      <c r="AD4417" s="17"/>
      <c r="AE4417" s="10"/>
      <c r="AF4417" s="6"/>
    </row>
    <row r="4418" spans="22:32" x14ac:dyDescent="0.25">
      <c r="V4418" s="10"/>
      <c r="W4418" s="17"/>
      <c r="X4418" s="10"/>
      <c r="Y4418" s="2"/>
      <c r="Z4418" s="2"/>
      <c r="AA4418" s="2"/>
      <c r="AB4418" s="23"/>
      <c r="AC4418" s="23"/>
      <c r="AD4418" s="17"/>
      <c r="AE4418" s="10"/>
      <c r="AF4418" s="6"/>
    </row>
    <row r="4419" spans="22:32" x14ac:dyDescent="0.25">
      <c r="V4419" s="10"/>
      <c r="W4419" s="17"/>
      <c r="X4419" s="10"/>
      <c r="Y4419" s="2"/>
      <c r="Z4419" s="2"/>
      <c r="AA4419" s="2"/>
      <c r="AB4419" s="23"/>
      <c r="AC4419" s="23"/>
      <c r="AD4419" s="17"/>
      <c r="AE4419" s="10"/>
      <c r="AF4419" s="6"/>
    </row>
    <row r="4420" spans="22:32" x14ac:dyDescent="0.25">
      <c r="V4420" s="10"/>
      <c r="W4420" s="17"/>
      <c r="X4420" s="10"/>
      <c r="Y4420" s="2"/>
      <c r="Z4420" s="2"/>
      <c r="AA4420" s="2"/>
      <c r="AB4420" s="23"/>
      <c r="AC4420" s="23"/>
      <c r="AD4420" s="17"/>
      <c r="AE4420" s="10"/>
      <c r="AF4420" s="6"/>
    </row>
    <row r="4421" spans="22:32" x14ac:dyDescent="0.25">
      <c r="V4421" s="10"/>
      <c r="W4421" s="17"/>
      <c r="X4421" s="10"/>
      <c r="Y4421" s="2"/>
      <c r="Z4421" s="2"/>
      <c r="AA4421" s="2"/>
      <c r="AB4421" s="23"/>
      <c r="AC4421" s="23"/>
      <c r="AD4421" s="17"/>
      <c r="AE4421" s="10"/>
      <c r="AF4421" s="6"/>
    </row>
    <row r="4422" spans="22:32" x14ac:dyDescent="0.25">
      <c r="V4422" s="10"/>
      <c r="W4422" s="17"/>
      <c r="X4422" s="10"/>
      <c r="Y4422" s="2"/>
      <c r="Z4422" s="2"/>
      <c r="AA4422" s="2"/>
      <c r="AB4422" s="23"/>
      <c r="AC4422" s="23"/>
      <c r="AD4422" s="17"/>
      <c r="AE4422" s="10"/>
      <c r="AF4422" s="6"/>
    </row>
    <row r="4423" spans="22:32" x14ac:dyDescent="0.25">
      <c r="V4423" s="10"/>
      <c r="W4423" s="17"/>
      <c r="X4423" s="10"/>
      <c r="Y4423" s="2"/>
      <c r="Z4423" s="2"/>
      <c r="AA4423" s="2"/>
      <c r="AB4423" s="23"/>
      <c r="AC4423" s="23"/>
      <c r="AD4423" s="17"/>
      <c r="AE4423" s="10"/>
      <c r="AF4423" s="6"/>
    </row>
    <row r="4424" spans="22:32" x14ac:dyDescent="0.25">
      <c r="V4424" s="10"/>
      <c r="W4424" s="17"/>
      <c r="X4424" s="10"/>
      <c r="Y4424" s="2"/>
      <c r="Z4424" s="2"/>
      <c r="AA4424" s="2"/>
      <c r="AB4424" s="23"/>
      <c r="AC4424" s="23"/>
      <c r="AD4424" s="17"/>
      <c r="AE4424" s="10"/>
      <c r="AF4424" s="6"/>
    </row>
    <row r="4425" spans="22:32" x14ac:dyDescent="0.25">
      <c r="V4425" s="10"/>
      <c r="W4425" s="17"/>
      <c r="X4425" s="10"/>
      <c r="Y4425" s="2"/>
      <c r="Z4425" s="2"/>
      <c r="AA4425" s="2"/>
      <c r="AB4425" s="23"/>
      <c r="AC4425" s="23"/>
      <c r="AD4425" s="17"/>
      <c r="AE4425" s="10"/>
      <c r="AF4425" s="6"/>
    </row>
    <row r="4426" spans="22:32" x14ac:dyDescent="0.25">
      <c r="V4426" s="10"/>
      <c r="W4426" s="17"/>
      <c r="X4426" s="10"/>
      <c r="Y4426" s="2"/>
      <c r="Z4426" s="2"/>
      <c r="AA4426" s="2"/>
      <c r="AB4426" s="23"/>
      <c r="AC4426" s="23"/>
      <c r="AD4426" s="17"/>
      <c r="AE4426" s="10"/>
      <c r="AF4426" s="6"/>
    </row>
    <row r="4427" spans="22:32" x14ac:dyDescent="0.25">
      <c r="V4427" s="10"/>
      <c r="W4427" s="17"/>
      <c r="X4427" s="10"/>
      <c r="Y4427" s="2"/>
      <c r="Z4427" s="2"/>
      <c r="AA4427" s="2"/>
      <c r="AB4427" s="23"/>
      <c r="AC4427" s="23"/>
      <c r="AD4427" s="17"/>
      <c r="AE4427" s="10"/>
      <c r="AF4427" s="6"/>
    </row>
    <row r="4428" spans="22:32" x14ac:dyDescent="0.25">
      <c r="V4428" s="10"/>
      <c r="W4428" s="17"/>
      <c r="X4428" s="10"/>
      <c r="Y4428" s="2"/>
      <c r="Z4428" s="2"/>
      <c r="AA4428" s="2"/>
      <c r="AB4428" s="23"/>
      <c r="AC4428" s="23"/>
      <c r="AD4428" s="17"/>
      <c r="AE4428" s="10"/>
      <c r="AF4428" s="6"/>
    </row>
    <row r="4429" spans="22:32" x14ac:dyDescent="0.25">
      <c r="V4429" s="10"/>
      <c r="W4429" s="17"/>
      <c r="X4429" s="10"/>
      <c r="Y4429" s="2"/>
      <c r="Z4429" s="2"/>
      <c r="AA4429" s="2"/>
      <c r="AB4429" s="23"/>
      <c r="AC4429" s="23"/>
      <c r="AD4429" s="17"/>
      <c r="AE4429" s="10"/>
      <c r="AF4429" s="6"/>
    </row>
    <row r="4430" spans="22:32" x14ac:dyDescent="0.25">
      <c r="V4430" s="10"/>
      <c r="W4430" s="17"/>
      <c r="X4430" s="10"/>
      <c r="Y4430" s="2"/>
      <c r="Z4430" s="2"/>
      <c r="AA4430" s="2"/>
      <c r="AB4430" s="23"/>
      <c r="AC4430" s="23"/>
      <c r="AD4430" s="17"/>
      <c r="AE4430" s="10"/>
      <c r="AF4430" s="6"/>
    </row>
    <row r="4431" spans="22:32" x14ac:dyDescent="0.25">
      <c r="V4431" s="10"/>
      <c r="W4431" s="17"/>
      <c r="X4431" s="10"/>
      <c r="Y4431" s="2"/>
      <c r="Z4431" s="2"/>
      <c r="AA4431" s="2"/>
      <c r="AB4431" s="23"/>
      <c r="AC4431" s="23"/>
      <c r="AD4431" s="17"/>
      <c r="AE4431" s="10"/>
      <c r="AF4431" s="6"/>
    </row>
    <row r="4432" spans="22:32" x14ac:dyDescent="0.25">
      <c r="V4432" s="10"/>
      <c r="W4432" s="17"/>
      <c r="X4432" s="10"/>
      <c r="Y4432" s="2"/>
      <c r="Z4432" s="2"/>
      <c r="AA4432" s="2"/>
      <c r="AB4432" s="23"/>
      <c r="AC4432" s="23"/>
      <c r="AD4432" s="17"/>
      <c r="AE4432" s="10"/>
      <c r="AF4432" s="6"/>
    </row>
    <row r="4433" spans="22:32" x14ac:dyDescent="0.25">
      <c r="V4433" s="10"/>
      <c r="W4433" s="17"/>
      <c r="X4433" s="10"/>
      <c r="Y4433" s="2"/>
      <c r="Z4433" s="2"/>
      <c r="AA4433" s="2"/>
      <c r="AB4433" s="23"/>
      <c r="AC4433" s="23"/>
      <c r="AD4433" s="17"/>
      <c r="AE4433" s="10"/>
      <c r="AF4433" s="6"/>
    </row>
    <row r="4434" spans="22:32" x14ac:dyDescent="0.25">
      <c r="V4434" s="10"/>
      <c r="W4434" s="17"/>
      <c r="X4434" s="10"/>
      <c r="Y4434" s="2"/>
      <c r="Z4434" s="2"/>
      <c r="AA4434" s="2"/>
      <c r="AB4434" s="23"/>
      <c r="AC4434" s="23"/>
      <c r="AD4434" s="17"/>
      <c r="AE4434" s="10"/>
      <c r="AF4434" s="6"/>
    </row>
    <row r="4435" spans="22:32" x14ac:dyDescent="0.25">
      <c r="V4435" s="10"/>
      <c r="W4435" s="17"/>
      <c r="X4435" s="10"/>
      <c r="Y4435" s="2"/>
      <c r="Z4435" s="2"/>
      <c r="AA4435" s="2"/>
      <c r="AB4435" s="23"/>
      <c r="AC4435" s="23"/>
      <c r="AD4435" s="17"/>
      <c r="AE4435" s="10"/>
      <c r="AF4435" s="6"/>
    </row>
    <row r="4436" spans="22:32" x14ac:dyDescent="0.25">
      <c r="V4436" s="10"/>
      <c r="W4436" s="17"/>
      <c r="X4436" s="10"/>
      <c r="Y4436" s="2"/>
      <c r="Z4436" s="2"/>
      <c r="AA4436" s="2"/>
      <c r="AB4436" s="23"/>
      <c r="AC4436" s="23"/>
      <c r="AD4436" s="17"/>
      <c r="AE4436" s="10"/>
      <c r="AF4436" s="6"/>
    </row>
    <row r="4437" spans="22:32" x14ac:dyDescent="0.25">
      <c r="V4437" s="10"/>
      <c r="W4437" s="17"/>
      <c r="X4437" s="10"/>
      <c r="Y4437" s="2"/>
      <c r="Z4437" s="2"/>
      <c r="AA4437" s="2"/>
      <c r="AB4437" s="23"/>
      <c r="AC4437" s="23"/>
      <c r="AD4437" s="17"/>
      <c r="AE4437" s="10"/>
      <c r="AF4437" s="6"/>
    </row>
    <row r="4438" spans="22:32" x14ac:dyDescent="0.25">
      <c r="V4438" s="10"/>
      <c r="W4438" s="17"/>
      <c r="X4438" s="10"/>
      <c r="Y4438" s="2"/>
      <c r="Z4438" s="2"/>
      <c r="AA4438" s="2"/>
      <c r="AB4438" s="23"/>
      <c r="AC4438" s="23"/>
      <c r="AD4438" s="17"/>
      <c r="AE4438" s="10"/>
      <c r="AF4438" s="6"/>
    </row>
    <row r="4439" spans="22:32" x14ac:dyDescent="0.25">
      <c r="V4439" s="10"/>
      <c r="W4439" s="17"/>
      <c r="X4439" s="10"/>
      <c r="Y4439" s="2"/>
      <c r="Z4439" s="2"/>
      <c r="AA4439" s="2"/>
      <c r="AB4439" s="23"/>
      <c r="AC4439" s="23"/>
      <c r="AD4439" s="17"/>
      <c r="AE4439" s="10"/>
      <c r="AF4439" s="6"/>
    </row>
    <row r="4440" spans="22:32" x14ac:dyDescent="0.25">
      <c r="V4440" s="10"/>
      <c r="W4440" s="17"/>
      <c r="X4440" s="10"/>
      <c r="Y4440" s="2"/>
      <c r="Z4440" s="2"/>
      <c r="AA4440" s="2"/>
      <c r="AB4440" s="23"/>
      <c r="AC4440" s="23"/>
      <c r="AD4440" s="17"/>
      <c r="AE4440" s="10"/>
      <c r="AF4440" s="6"/>
    </row>
    <row r="4441" spans="22:32" x14ac:dyDescent="0.25">
      <c r="V4441" s="10"/>
      <c r="W4441" s="17"/>
      <c r="X4441" s="10"/>
      <c r="Y4441" s="2"/>
      <c r="Z4441" s="2"/>
      <c r="AA4441" s="2"/>
      <c r="AB4441" s="23"/>
      <c r="AC4441" s="23"/>
      <c r="AD4441" s="17"/>
      <c r="AE4441" s="10"/>
      <c r="AF4441" s="6"/>
    </row>
    <row r="4442" spans="22:32" x14ac:dyDescent="0.25">
      <c r="V4442" s="10"/>
      <c r="W4442" s="17"/>
      <c r="X4442" s="10"/>
      <c r="Y4442" s="2"/>
      <c r="Z4442" s="2"/>
      <c r="AA4442" s="2"/>
      <c r="AB4442" s="23"/>
      <c r="AC4442" s="23"/>
      <c r="AD4442" s="17"/>
      <c r="AE4442" s="10"/>
      <c r="AF4442" s="6"/>
    </row>
    <row r="4443" spans="22:32" x14ac:dyDescent="0.25">
      <c r="V4443" s="10"/>
      <c r="W4443" s="17"/>
      <c r="X4443" s="10"/>
      <c r="Y4443" s="2"/>
      <c r="Z4443" s="2"/>
      <c r="AA4443" s="2"/>
      <c r="AB4443" s="23"/>
      <c r="AC4443" s="23"/>
      <c r="AD4443" s="17"/>
      <c r="AE4443" s="10"/>
      <c r="AF4443" s="6"/>
    </row>
    <row r="4444" spans="22:32" x14ac:dyDescent="0.25">
      <c r="V4444" s="10"/>
      <c r="W4444" s="17"/>
      <c r="X4444" s="10"/>
      <c r="Y4444" s="2"/>
      <c r="Z4444" s="2"/>
      <c r="AA4444" s="2"/>
      <c r="AB4444" s="23"/>
      <c r="AC4444" s="23"/>
      <c r="AD4444" s="17"/>
      <c r="AE4444" s="10"/>
      <c r="AF4444" s="6"/>
    </row>
    <row r="4445" spans="22:32" x14ac:dyDescent="0.25">
      <c r="V4445" s="10"/>
      <c r="W4445" s="17"/>
      <c r="X4445" s="10"/>
      <c r="Y4445" s="2"/>
      <c r="Z4445" s="2"/>
      <c r="AA4445" s="2"/>
      <c r="AB4445" s="23"/>
      <c r="AC4445" s="23"/>
      <c r="AD4445" s="17"/>
      <c r="AE4445" s="10"/>
      <c r="AF4445" s="6"/>
    </row>
    <row r="4446" spans="22:32" x14ac:dyDescent="0.25">
      <c r="V4446" s="10"/>
      <c r="W4446" s="17"/>
      <c r="X4446" s="10"/>
      <c r="Y4446" s="2"/>
      <c r="Z4446" s="2"/>
      <c r="AA4446" s="2"/>
      <c r="AB4446" s="23"/>
      <c r="AC4446" s="23"/>
      <c r="AD4446" s="17"/>
      <c r="AE4446" s="10"/>
      <c r="AF4446" s="6"/>
    </row>
    <row r="4447" spans="22:32" x14ac:dyDescent="0.25">
      <c r="V4447" s="10"/>
      <c r="W4447" s="17"/>
      <c r="X4447" s="10"/>
      <c r="Y4447" s="2"/>
      <c r="Z4447" s="2"/>
      <c r="AA4447" s="2"/>
      <c r="AB4447" s="23"/>
      <c r="AC4447" s="23"/>
      <c r="AD4447" s="17"/>
      <c r="AE4447" s="10"/>
      <c r="AF4447" s="6"/>
    </row>
    <row r="4448" spans="22:32" x14ac:dyDescent="0.25">
      <c r="V4448" s="10"/>
      <c r="W4448" s="17"/>
      <c r="X4448" s="10"/>
      <c r="Y4448" s="2"/>
      <c r="Z4448" s="2"/>
      <c r="AA4448" s="2"/>
      <c r="AB4448" s="23"/>
      <c r="AC4448" s="23"/>
      <c r="AD4448" s="17"/>
      <c r="AE4448" s="10"/>
      <c r="AF4448" s="6"/>
    </row>
    <row r="4449" spans="22:32" x14ac:dyDescent="0.25">
      <c r="V4449" s="10"/>
      <c r="W4449" s="17"/>
      <c r="X4449" s="10"/>
      <c r="Y4449" s="2"/>
      <c r="Z4449" s="2"/>
      <c r="AA4449" s="2"/>
      <c r="AB4449" s="23"/>
      <c r="AC4449" s="23"/>
      <c r="AD4449" s="17"/>
      <c r="AE4449" s="10"/>
      <c r="AF4449" s="6"/>
    </row>
    <row r="4450" spans="22:32" x14ac:dyDescent="0.25">
      <c r="V4450" s="10"/>
      <c r="W4450" s="17"/>
      <c r="X4450" s="10"/>
      <c r="Y4450" s="2"/>
      <c r="Z4450" s="2"/>
      <c r="AA4450" s="2"/>
      <c r="AB4450" s="23"/>
      <c r="AC4450" s="23"/>
      <c r="AD4450" s="17"/>
      <c r="AE4450" s="10"/>
      <c r="AF4450" s="6"/>
    </row>
    <row r="4451" spans="22:32" x14ac:dyDescent="0.25">
      <c r="V4451" s="10"/>
      <c r="W4451" s="17"/>
      <c r="X4451" s="10"/>
      <c r="Y4451" s="2"/>
      <c r="Z4451" s="2"/>
      <c r="AA4451" s="2"/>
      <c r="AB4451" s="23"/>
      <c r="AC4451" s="23"/>
      <c r="AD4451" s="17"/>
      <c r="AE4451" s="10"/>
      <c r="AF4451" s="6"/>
    </row>
    <row r="4452" spans="22:32" x14ac:dyDescent="0.25">
      <c r="V4452" s="10"/>
      <c r="W4452" s="17"/>
      <c r="X4452" s="10"/>
      <c r="Y4452" s="2"/>
      <c r="Z4452" s="2"/>
      <c r="AA4452" s="2"/>
      <c r="AB4452" s="23"/>
      <c r="AC4452" s="23"/>
      <c r="AD4452" s="17"/>
      <c r="AE4452" s="10"/>
      <c r="AF4452" s="6"/>
    </row>
    <row r="4453" spans="22:32" x14ac:dyDescent="0.25">
      <c r="V4453" s="10"/>
      <c r="W4453" s="17"/>
      <c r="X4453" s="10"/>
      <c r="Y4453" s="2"/>
      <c r="Z4453" s="2"/>
      <c r="AA4453" s="2"/>
      <c r="AB4453" s="23"/>
      <c r="AC4453" s="23"/>
      <c r="AD4453" s="17"/>
      <c r="AE4453" s="10"/>
      <c r="AF4453" s="6"/>
    </row>
    <row r="4454" spans="22:32" x14ac:dyDescent="0.25">
      <c r="V4454" s="10"/>
      <c r="W4454" s="17"/>
      <c r="X4454" s="10"/>
      <c r="Y4454" s="2"/>
      <c r="Z4454" s="2"/>
      <c r="AA4454" s="2"/>
      <c r="AB4454" s="23"/>
      <c r="AC4454" s="23"/>
      <c r="AD4454" s="17"/>
      <c r="AE4454" s="10"/>
      <c r="AF4454" s="6"/>
    </row>
    <row r="4455" spans="22:32" x14ac:dyDescent="0.25">
      <c r="V4455" s="10"/>
      <c r="W4455" s="17"/>
      <c r="X4455" s="10"/>
      <c r="Y4455" s="2"/>
      <c r="Z4455" s="2"/>
      <c r="AA4455" s="2"/>
      <c r="AB4455" s="23"/>
      <c r="AC4455" s="23"/>
      <c r="AD4455" s="17"/>
      <c r="AE4455" s="10"/>
      <c r="AF4455" s="6"/>
    </row>
    <row r="4456" spans="22:32" x14ac:dyDescent="0.25">
      <c r="V4456" s="10"/>
      <c r="W4456" s="17"/>
      <c r="X4456" s="10"/>
      <c r="Y4456" s="2"/>
      <c r="Z4456" s="2"/>
      <c r="AA4456" s="2"/>
      <c r="AB4456" s="23"/>
      <c r="AC4456" s="23"/>
      <c r="AD4456" s="17"/>
      <c r="AE4456" s="10"/>
      <c r="AF4456" s="6"/>
    </row>
    <row r="4457" spans="22:32" x14ac:dyDescent="0.25">
      <c r="V4457" s="10"/>
      <c r="W4457" s="17"/>
      <c r="X4457" s="10"/>
      <c r="Y4457" s="2"/>
      <c r="Z4457" s="2"/>
      <c r="AA4457" s="2"/>
      <c r="AB4457" s="23"/>
      <c r="AC4457" s="23"/>
      <c r="AD4457" s="17"/>
      <c r="AE4457" s="10"/>
      <c r="AF4457" s="6"/>
    </row>
    <row r="4458" spans="22:32" x14ac:dyDescent="0.25">
      <c r="V4458" s="10"/>
      <c r="W4458" s="17"/>
      <c r="X4458" s="10"/>
      <c r="Y4458" s="2"/>
      <c r="Z4458" s="2"/>
      <c r="AA4458" s="2"/>
      <c r="AB4458" s="23"/>
      <c r="AC4458" s="23"/>
      <c r="AD4458" s="17"/>
      <c r="AE4458" s="10"/>
      <c r="AF4458" s="6"/>
    </row>
    <row r="4459" spans="22:32" x14ac:dyDescent="0.25">
      <c r="V4459" s="10"/>
      <c r="W4459" s="17"/>
      <c r="X4459" s="10"/>
      <c r="Y4459" s="2"/>
      <c r="Z4459" s="2"/>
      <c r="AA4459" s="2"/>
      <c r="AB4459" s="23"/>
      <c r="AC4459" s="23"/>
      <c r="AD4459" s="17"/>
      <c r="AE4459" s="10"/>
      <c r="AF4459" s="6"/>
    </row>
    <row r="4460" spans="22:32" x14ac:dyDescent="0.25">
      <c r="V4460" s="10"/>
      <c r="W4460" s="17"/>
      <c r="X4460" s="10"/>
      <c r="Y4460" s="2"/>
      <c r="Z4460" s="2"/>
      <c r="AA4460" s="2"/>
      <c r="AB4460" s="23"/>
      <c r="AC4460" s="23"/>
      <c r="AD4460" s="17"/>
      <c r="AE4460" s="10"/>
      <c r="AF4460" s="6"/>
    </row>
    <row r="4461" spans="22:32" x14ac:dyDescent="0.25">
      <c r="V4461" s="10"/>
      <c r="W4461" s="17"/>
      <c r="X4461" s="10"/>
      <c r="Y4461" s="2"/>
      <c r="Z4461" s="2"/>
      <c r="AA4461" s="2"/>
      <c r="AB4461" s="23"/>
      <c r="AC4461" s="23"/>
      <c r="AD4461" s="17"/>
      <c r="AE4461" s="10"/>
      <c r="AF4461" s="6"/>
    </row>
    <row r="4462" spans="22:32" x14ac:dyDescent="0.25">
      <c r="V4462" s="10"/>
      <c r="W4462" s="17"/>
      <c r="X4462" s="10"/>
      <c r="Y4462" s="2"/>
      <c r="Z4462" s="2"/>
      <c r="AA4462" s="2"/>
      <c r="AB4462" s="23"/>
      <c r="AC4462" s="23"/>
      <c r="AD4462" s="17"/>
      <c r="AE4462" s="10"/>
      <c r="AF4462" s="6"/>
    </row>
    <row r="4463" spans="22:32" x14ac:dyDescent="0.25">
      <c r="V4463" s="10"/>
      <c r="W4463" s="17"/>
      <c r="X4463" s="10"/>
      <c r="Y4463" s="2"/>
      <c r="Z4463" s="2"/>
      <c r="AA4463" s="2"/>
      <c r="AB4463" s="23"/>
      <c r="AC4463" s="23"/>
      <c r="AD4463" s="17"/>
      <c r="AE4463" s="10"/>
      <c r="AF4463" s="6"/>
    </row>
    <row r="4464" spans="22:32" x14ac:dyDescent="0.25">
      <c r="V4464" s="10"/>
      <c r="W4464" s="17"/>
      <c r="X4464" s="10"/>
      <c r="Y4464" s="2"/>
      <c r="Z4464" s="2"/>
      <c r="AA4464" s="2"/>
      <c r="AB4464" s="23"/>
      <c r="AC4464" s="23"/>
      <c r="AD4464" s="17"/>
      <c r="AE4464" s="10"/>
      <c r="AF4464" s="6"/>
    </row>
    <row r="4465" spans="22:32" x14ac:dyDescent="0.25">
      <c r="V4465" s="10"/>
      <c r="W4465" s="17"/>
      <c r="X4465" s="10"/>
      <c r="Y4465" s="2"/>
      <c r="Z4465" s="2"/>
      <c r="AA4465" s="2"/>
      <c r="AB4465" s="23"/>
      <c r="AC4465" s="23"/>
      <c r="AD4465" s="17"/>
      <c r="AE4465" s="10"/>
      <c r="AF4465" s="6"/>
    </row>
    <row r="4466" spans="22:32" x14ac:dyDescent="0.25">
      <c r="V4466" s="10"/>
      <c r="W4466" s="17"/>
      <c r="X4466" s="10"/>
      <c r="Y4466" s="2"/>
      <c r="Z4466" s="2"/>
      <c r="AA4466" s="2"/>
      <c r="AB4466" s="23"/>
      <c r="AC4466" s="23"/>
      <c r="AD4466" s="17"/>
      <c r="AE4466" s="10"/>
      <c r="AF4466" s="6"/>
    </row>
    <row r="4467" spans="22:32" x14ac:dyDescent="0.25">
      <c r="V4467" s="10"/>
      <c r="W4467" s="17"/>
      <c r="X4467" s="10"/>
      <c r="Y4467" s="2"/>
      <c r="Z4467" s="2"/>
      <c r="AA4467" s="2"/>
      <c r="AB4467" s="23"/>
      <c r="AC4467" s="23"/>
      <c r="AD4467" s="17"/>
      <c r="AE4467" s="10"/>
      <c r="AF4467" s="6"/>
    </row>
    <row r="4468" spans="22:32" x14ac:dyDescent="0.25">
      <c r="V4468" s="10"/>
      <c r="W4468" s="17"/>
      <c r="X4468" s="10"/>
      <c r="Y4468" s="2"/>
      <c r="Z4468" s="2"/>
      <c r="AA4468" s="2"/>
      <c r="AB4468" s="23"/>
      <c r="AC4468" s="23"/>
      <c r="AD4468" s="17"/>
      <c r="AE4468" s="10"/>
      <c r="AF4468" s="6"/>
    </row>
    <row r="4469" spans="22:32" x14ac:dyDescent="0.25">
      <c r="V4469" s="10"/>
      <c r="W4469" s="17"/>
      <c r="X4469" s="10"/>
      <c r="Y4469" s="2"/>
      <c r="Z4469" s="2"/>
      <c r="AA4469" s="2"/>
      <c r="AB4469" s="23"/>
      <c r="AC4469" s="23"/>
      <c r="AD4469" s="17"/>
      <c r="AE4469" s="10"/>
      <c r="AF4469" s="6"/>
    </row>
    <row r="4470" spans="22:32" x14ac:dyDescent="0.25">
      <c r="V4470" s="10"/>
      <c r="W4470" s="17"/>
      <c r="X4470" s="10"/>
      <c r="Y4470" s="2"/>
      <c r="Z4470" s="2"/>
      <c r="AA4470" s="2"/>
      <c r="AB4470" s="23"/>
      <c r="AC4470" s="23"/>
      <c r="AD4470" s="17"/>
      <c r="AE4470" s="10"/>
      <c r="AF4470" s="6"/>
    </row>
    <row r="4471" spans="22:32" x14ac:dyDescent="0.25">
      <c r="V4471" s="10"/>
      <c r="W4471" s="17"/>
      <c r="X4471" s="10"/>
      <c r="Y4471" s="2"/>
      <c r="Z4471" s="2"/>
      <c r="AA4471" s="2"/>
      <c r="AB4471" s="23"/>
      <c r="AC4471" s="23"/>
      <c r="AD4471" s="17"/>
      <c r="AE4471" s="10"/>
      <c r="AF4471" s="6"/>
    </row>
    <row r="4472" spans="22:32" x14ac:dyDescent="0.25">
      <c r="V4472" s="10"/>
      <c r="W4472" s="17"/>
      <c r="X4472" s="10"/>
      <c r="Y4472" s="2"/>
      <c r="Z4472" s="2"/>
      <c r="AA4472" s="2"/>
      <c r="AB4472" s="23"/>
      <c r="AC4472" s="23"/>
      <c r="AD4472" s="17"/>
      <c r="AE4472" s="10"/>
      <c r="AF4472" s="6"/>
    </row>
    <row r="4473" spans="22:32" x14ac:dyDescent="0.25">
      <c r="V4473" s="10"/>
      <c r="W4473" s="17"/>
      <c r="X4473" s="10"/>
      <c r="Y4473" s="2"/>
      <c r="Z4473" s="2"/>
      <c r="AA4473" s="2"/>
      <c r="AB4473" s="23"/>
      <c r="AC4473" s="23"/>
      <c r="AD4473" s="17"/>
      <c r="AE4473" s="10"/>
      <c r="AF4473" s="6"/>
    </row>
    <row r="4474" spans="22:32" x14ac:dyDescent="0.25">
      <c r="V4474" s="10"/>
      <c r="W4474" s="17"/>
      <c r="X4474" s="10"/>
      <c r="Y4474" s="2"/>
      <c r="Z4474" s="2"/>
      <c r="AA4474" s="2"/>
      <c r="AB4474" s="23"/>
      <c r="AC4474" s="23"/>
      <c r="AD4474" s="17"/>
      <c r="AE4474" s="10"/>
      <c r="AF4474" s="6"/>
    </row>
    <row r="4475" spans="22:32" x14ac:dyDescent="0.25">
      <c r="V4475" s="10"/>
      <c r="W4475" s="17"/>
      <c r="X4475" s="10"/>
      <c r="Y4475" s="2"/>
      <c r="Z4475" s="2"/>
      <c r="AA4475" s="2"/>
      <c r="AB4475" s="23"/>
      <c r="AC4475" s="23"/>
      <c r="AD4475" s="17"/>
      <c r="AE4475" s="10"/>
      <c r="AF4475" s="6"/>
    </row>
    <row r="4476" spans="22:32" x14ac:dyDescent="0.25">
      <c r="V4476" s="10"/>
      <c r="W4476" s="17"/>
      <c r="X4476" s="10"/>
      <c r="Y4476" s="2"/>
      <c r="Z4476" s="2"/>
      <c r="AA4476" s="2"/>
      <c r="AB4476" s="23"/>
      <c r="AC4476" s="23"/>
      <c r="AD4476" s="17"/>
      <c r="AE4476" s="10"/>
      <c r="AF4476" s="6"/>
    </row>
    <row r="4477" spans="22:32" x14ac:dyDescent="0.25">
      <c r="V4477" s="10"/>
      <c r="W4477" s="17"/>
      <c r="X4477" s="10"/>
      <c r="Y4477" s="2"/>
      <c r="Z4477" s="2"/>
      <c r="AA4477" s="2"/>
      <c r="AB4477" s="23"/>
      <c r="AC4477" s="23"/>
      <c r="AD4477" s="17"/>
      <c r="AE4477" s="10"/>
      <c r="AF4477" s="6"/>
    </row>
    <row r="4478" spans="22:32" x14ac:dyDescent="0.25">
      <c r="V4478" s="10"/>
      <c r="W4478" s="17"/>
      <c r="X4478" s="10"/>
      <c r="Y4478" s="2"/>
      <c r="Z4478" s="2"/>
      <c r="AA4478" s="2"/>
      <c r="AB4478" s="23"/>
      <c r="AC4478" s="23"/>
      <c r="AD4478" s="17"/>
      <c r="AE4478" s="10"/>
      <c r="AF4478" s="6"/>
    </row>
    <row r="4479" spans="22:32" x14ac:dyDescent="0.25">
      <c r="V4479" s="10"/>
      <c r="W4479" s="17"/>
      <c r="X4479" s="10"/>
      <c r="Y4479" s="2"/>
      <c r="Z4479" s="2"/>
      <c r="AA4479" s="2"/>
      <c r="AB4479" s="23"/>
      <c r="AC4479" s="23"/>
      <c r="AD4479" s="17"/>
      <c r="AE4479" s="10"/>
      <c r="AF4479" s="6"/>
    </row>
    <row r="4480" spans="22:32" x14ac:dyDescent="0.25">
      <c r="V4480" s="10"/>
      <c r="W4480" s="17"/>
      <c r="X4480" s="10"/>
      <c r="Y4480" s="2"/>
      <c r="Z4480" s="2"/>
      <c r="AA4480" s="2"/>
      <c r="AB4480" s="23"/>
      <c r="AC4480" s="23"/>
      <c r="AD4480" s="17"/>
      <c r="AE4480" s="10"/>
      <c r="AF4480" s="6"/>
    </row>
    <row r="4481" spans="22:32" x14ac:dyDescent="0.25">
      <c r="V4481" s="10"/>
      <c r="W4481" s="17"/>
      <c r="X4481" s="10"/>
      <c r="Y4481" s="2"/>
      <c r="Z4481" s="2"/>
      <c r="AA4481" s="2"/>
      <c r="AB4481" s="23"/>
      <c r="AC4481" s="23"/>
      <c r="AD4481" s="17"/>
      <c r="AE4481" s="10"/>
      <c r="AF4481" s="6"/>
    </row>
    <row r="4482" spans="22:32" x14ac:dyDescent="0.25">
      <c r="V4482" s="10"/>
      <c r="W4482" s="17"/>
      <c r="X4482" s="10"/>
      <c r="Y4482" s="2"/>
      <c r="Z4482" s="2"/>
      <c r="AA4482" s="2"/>
      <c r="AB4482" s="23"/>
      <c r="AC4482" s="23"/>
      <c r="AD4482" s="17"/>
      <c r="AE4482" s="10"/>
      <c r="AF4482" s="6"/>
    </row>
    <row r="4483" spans="22:32" x14ac:dyDescent="0.25">
      <c r="V4483" s="10"/>
      <c r="W4483" s="17"/>
      <c r="X4483" s="10"/>
      <c r="Y4483" s="2"/>
      <c r="Z4483" s="2"/>
      <c r="AA4483" s="2"/>
      <c r="AB4483" s="23"/>
      <c r="AC4483" s="23"/>
      <c r="AD4483" s="17"/>
      <c r="AE4483" s="10"/>
      <c r="AF4483" s="6"/>
    </row>
    <row r="4484" spans="22:32" x14ac:dyDescent="0.25">
      <c r="V4484" s="10"/>
      <c r="W4484" s="17"/>
      <c r="X4484" s="10"/>
      <c r="Y4484" s="2"/>
      <c r="Z4484" s="2"/>
      <c r="AA4484" s="2"/>
      <c r="AB4484" s="23"/>
      <c r="AC4484" s="23"/>
      <c r="AD4484" s="17"/>
      <c r="AE4484" s="10"/>
      <c r="AF4484" s="6"/>
    </row>
    <row r="4485" spans="22:32" x14ac:dyDescent="0.25">
      <c r="V4485" s="10"/>
      <c r="W4485" s="17"/>
      <c r="X4485" s="10"/>
      <c r="Y4485" s="2"/>
      <c r="Z4485" s="2"/>
      <c r="AA4485" s="2"/>
      <c r="AB4485" s="23"/>
      <c r="AC4485" s="23"/>
      <c r="AD4485" s="17"/>
      <c r="AE4485" s="10"/>
      <c r="AF4485" s="6"/>
    </row>
    <row r="4486" spans="22:32" x14ac:dyDescent="0.25">
      <c r="V4486" s="10"/>
      <c r="W4486" s="17"/>
      <c r="X4486" s="10"/>
      <c r="Y4486" s="2"/>
      <c r="Z4486" s="2"/>
      <c r="AA4486" s="2"/>
      <c r="AB4486" s="23"/>
      <c r="AC4486" s="23"/>
      <c r="AD4486" s="17"/>
      <c r="AE4486" s="10"/>
      <c r="AF4486" s="6"/>
    </row>
    <row r="4487" spans="22:32" x14ac:dyDescent="0.25">
      <c r="V4487" s="10"/>
      <c r="W4487" s="17"/>
      <c r="X4487" s="10"/>
      <c r="Y4487" s="2"/>
      <c r="Z4487" s="2"/>
      <c r="AA4487" s="2"/>
      <c r="AB4487" s="23"/>
      <c r="AC4487" s="23"/>
      <c r="AD4487" s="17"/>
      <c r="AE4487" s="10"/>
      <c r="AF4487" s="6"/>
    </row>
    <row r="4488" spans="22:32" x14ac:dyDescent="0.25">
      <c r="V4488" s="10"/>
      <c r="W4488" s="17"/>
      <c r="X4488" s="10"/>
      <c r="Y4488" s="2"/>
      <c r="Z4488" s="2"/>
      <c r="AA4488" s="2"/>
      <c r="AB4488" s="23"/>
      <c r="AC4488" s="23"/>
      <c r="AD4488" s="17"/>
      <c r="AE4488" s="10"/>
      <c r="AF4488" s="6"/>
    </row>
    <row r="4489" spans="22:32" x14ac:dyDescent="0.25">
      <c r="V4489" s="10"/>
      <c r="W4489" s="17"/>
      <c r="X4489" s="10"/>
      <c r="Y4489" s="2"/>
      <c r="Z4489" s="2"/>
      <c r="AA4489" s="2"/>
      <c r="AB4489" s="23"/>
      <c r="AC4489" s="23"/>
      <c r="AD4489" s="17"/>
      <c r="AE4489" s="10"/>
      <c r="AF4489" s="6"/>
    </row>
    <row r="4490" spans="22:32" x14ac:dyDescent="0.25">
      <c r="V4490" s="10"/>
      <c r="W4490" s="17"/>
      <c r="X4490" s="10"/>
      <c r="Y4490" s="2"/>
      <c r="Z4490" s="2"/>
      <c r="AA4490" s="2"/>
      <c r="AB4490" s="23"/>
      <c r="AC4490" s="23"/>
      <c r="AD4490" s="17"/>
      <c r="AE4490" s="10"/>
      <c r="AF4490" s="6"/>
    </row>
    <row r="4491" spans="22:32" x14ac:dyDescent="0.25">
      <c r="V4491" s="10"/>
      <c r="W4491" s="17"/>
      <c r="X4491" s="10"/>
      <c r="Y4491" s="2"/>
      <c r="Z4491" s="2"/>
      <c r="AA4491" s="2"/>
      <c r="AB4491" s="23"/>
      <c r="AC4491" s="23"/>
      <c r="AD4491" s="17"/>
      <c r="AE4491" s="10"/>
      <c r="AF4491" s="6"/>
    </row>
    <row r="4492" spans="22:32" x14ac:dyDescent="0.25">
      <c r="V4492" s="10"/>
      <c r="W4492" s="17"/>
      <c r="X4492" s="10"/>
      <c r="Y4492" s="2"/>
      <c r="Z4492" s="2"/>
      <c r="AA4492" s="2"/>
      <c r="AB4492" s="23"/>
      <c r="AC4492" s="23"/>
      <c r="AD4492" s="17"/>
      <c r="AE4492" s="10"/>
      <c r="AF4492" s="6"/>
    </row>
    <row r="4493" spans="22:32" x14ac:dyDescent="0.25">
      <c r="V4493" s="10"/>
      <c r="W4493" s="17"/>
      <c r="X4493" s="10"/>
      <c r="Y4493" s="2"/>
      <c r="Z4493" s="2"/>
      <c r="AA4493" s="2"/>
      <c r="AB4493" s="23"/>
      <c r="AC4493" s="23"/>
      <c r="AD4493" s="17"/>
      <c r="AE4493" s="10"/>
      <c r="AF4493" s="6"/>
    </row>
    <row r="4494" spans="22:32" x14ac:dyDescent="0.25">
      <c r="V4494" s="10"/>
      <c r="W4494" s="17"/>
      <c r="X4494" s="10"/>
      <c r="Y4494" s="2"/>
      <c r="Z4494" s="2"/>
      <c r="AA4494" s="2"/>
      <c r="AB4494" s="23"/>
      <c r="AC4494" s="23"/>
      <c r="AD4494" s="17"/>
      <c r="AE4494" s="10"/>
      <c r="AF4494" s="6"/>
    </row>
    <row r="4495" spans="22:32" x14ac:dyDescent="0.25">
      <c r="V4495" s="10"/>
      <c r="W4495" s="17"/>
      <c r="X4495" s="10"/>
      <c r="Y4495" s="2"/>
      <c r="Z4495" s="2"/>
      <c r="AA4495" s="2"/>
      <c r="AB4495" s="23"/>
      <c r="AC4495" s="23"/>
      <c r="AD4495" s="17"/>
      <c r="AE4495" s="10"/>
      <c r="AF4495" s="6"/>
    </row>
    <row r="4496" spans="22:32" x14ac:dyDescent="0.25">
      <c r="V4496" s="10"/>
      <c r="W4496" s="17"/>
      <c r="X4496" s="10"/>
      <c r="Y4496" s="2"/>
      <c r="Z4496" s="2"/>
      <c r="AA4496" s="2"/>
      <c r="AB4496" s="23"/>
      <c r="AC4496" s="23"/>
      <c r="AD4496" s="17"/>
      <c r="AE4496" s="10"/>
      <c r="AF4496" s="6"/>
    </row>
    <row r="4497" spans="22:32" x14ac:dyDescent="0.25">
      <c r="V4497" s="10"/>
      <c r="W4497" s="17"/>
      <c r="X4497" s="10"/>
      <c r="Y4497" s="2"/>
      <c r="Z4497" s="2"/>
      <c r="AA4497" s="2"/>
      <c r="AB4497" s="23"/>
      <c r="AC4497" s="23"/>
      <c r="AD4497" s="17"/>
      <c r="AE4497" s="10"/>
      <c r="AF4497" s="6"/>
    </row>
    <row r="4498" spans="22:32" x14ac:dyDescent="0.25">
      <c r="V4498" s="10"/>
      <c r="W4498" s="17"/>
      <c r="X4498" s="10"/>
      <c r="Y4498" s="2"/>
      <c r="Z4498" s="2"/>
      <c r="AA4498" s="2"/>
      <c r="AB4498" s="23"/>
      <c r="AC4498" s="23"/>
      <c r="AD4498" s="17"/>
      <c r="AE4498" s="10"/>
      <c r="AF4498" s="6"/>
    </row>
    <row r="4499" spans="22:32" x14ac:dyDescent="0.25">
      <c r="V4499" s="10"/>
      <c r="W4499" s="17"/>
      <c r="X4499" s="10"/>
      <c r="Y4499" s="2"/>
      <c r="Z4499" s="2"/>
      <c r="AA4499" s="2"/>
      <c r="AB4499" s="23"/>
      <c r="AC4499" s="23"/>
      <c r="AD4499" s="17"/>
      <c r="AE4499" s="10"/>
      <c r="AF4499" s="6"/>
    </row>
    <row r="4500" spans="22:32" x14ac:dyDescent="0.25">
      <c r="V4500" s="10"/>
      <c r="W4500" s="17"/>
      <c r="X4500" s="10"/>
      <c r="Y4500" s="2"/>
      <c r="Z4500" s="2"/>
      <c r="AA4500" s="2"/>
      <c r="AB4500" s="23"/>
      <c r="AC4500" s="23"/>
      <c r="AD4500" s="17"/>
      <c r="AE4500" s="10"/>
      <c r="AF4500" s="6"/>
    </row>
    <row r="4501" spans="22:32" x14ac:dyDescent="0.25">
      <c r="V4501" s="10"/>
      <c r="W4501" s="17"/>
      <c r="X4501" s="10"/>
      <c r="Y4501" s="2"/>
      <c r="Z4501" s="2"/>
      <c r="AA4501" s="2"/>
      <c r="AB4501" s="23"/>
      <c r="AC4501" s="23"/>
      <c r="AD4501" s="17"/>
      <c r="AE4501" s="10"/>
      <c r="AF4501" s="6"/>
    </row>
    <row r="4502" spans="22:32" x14ac:dyDescent="0.25">
      <c r="V4502" s="10"/>
      <c r="W4502" s="17"/>
      <c r="X4502" s="10"/>
      <c r="Y4502" s="2"/>
      <c r="Z4502" s="2"/>
      <c r="AA4502" s="2"/>
      <c r="AB4502" s="23"/>
      <c r="AC4502" s="23"/>
      <c r="AD4502" s="17"/>
      <c r="AE4502" s="10"/>
      <c r="AF4502" s="6"/>
    </row>
    <row r="4503" spans="22:32" x14ac:dyDescent="0.25">
      <c r="V4503" s="10"/>
      <c r="W4503" s="17"/>
      <c r="X4503" s="10"/>
      <c r="Y4503" s="2"/>
      <c r="Z4503" s="2"/>
      <c r="AA4503" s="2"/>
      <c r="AB4503" s="23"/>
      <c r="AC4503" s="23"/>
      <c r="AD4503" s="17"/>
      <c r="AE4503" s="10"/>
      <c r="AF4503" s="6"/>
    </row>
    <row r="4504" spans="22:32" x14ac:dyDescent="0.25">
      <c r="V4504" s="10"/>
      <c r="W4504" s="17"/>
      <c r="X4504" s="10"/>
      <c r="Y4504" s="2"/>
      <c r="Z4504" s="2"/>
      <c r="AA4504" s="2"/>
      <c r="AB4504" s="23"/>
      <c r="AC4504" s="23"/>
      <c r="AD4504" s="17"/>
      <c r="AE4504" s="10"/>
      <c r="AF4504" s="6"/>
    </row>
    <row r="4505" spans="22:32" x14ac:dyDescent="0.25">
      <c r="V4505" s="10"/>
      <c r="W4505" s="17"/>
      <c r="X4505" s="10"/>
      <c r="Y4505" s="2"/>
      <c r="Z4505" s="2"/>
      <c r="AA4505" s="2"/>
      <c r="AB4505" s="23"/>
      <c r="AC4505" s="23"/>
      <c r="AD4505" s="17"/>
      <c r="AE4505" s="10"/>
      <c r="AF4505" s="6"/>
    </row>
    <row r="4506" spans="22:32" x14ac:dyDescent="0.25">
      <c r="V4506" s="10"/>
      <c r="W4506" s="17"/>
      <c r="X4506" s="10"/>
      <c r="Y4506" s="2"/>
      <c r="Z4506" s="2"/>
      <c r="AA4506" s="2"/>
      <c r="AB4506" s="23"/>
      <c r="AC4506" s="23"/>
      <c r="AD4506" s="17"/>
      <c r="AE4506" s="10"/>
      <c r="AF4506" s="6"/>
    </row>
    <row r="4507" spans="22:32" x14ac:dyDescent="0.25">
      <c r="V4507" s="10"/>
      <c r="W4507" s="17"/>
      <c r="X4507" s="10"/>
      <c r="Y4507" s="2"/>
      <c r="Z4507" s="2"/>
      <c r="AA4507" s="2"/>
      <c r="AB4507" s="23"/>
      <c r="AC4507" s="23"/>
      <c r="AD4507" s="17"/>
      <c r="AE4507" s="10"/>
      <c r="AF4507" s="6"/>
    </row>
    <row r="4508" spans="22:32" x14ac:dyDescent="0.25">
      <c r="V4508" s="10"/>
      <c r="W4508" s="17"/>
      <c r="X4508" s="10"/>
      <c r="Y4508" s="2"/>
      <c r="Z4508" s="2"/>
      <c r="AA4508" s="2"/>
      <c r="AB4508" s="23"/>
      <c r="AC4508" s="23"/>
      <c r="AD4508" s="17"/>
      <c r="AE4508" s="10"/>
      <c r="AF4508" s="6"/>
    </row>
    <row r="4509" spans="22:32" x14ac:dyDescent="0.25">
      <c r="V4509" s="10"/>
      <c r="W4509" s="17"/>
      <c r="X4509" s="10"/>
      <c r="Y4509" s="2"/>
      <c r="Z4509" s="2"/>
      <c r="AA4509" s="2"/>
      <c r="AB4509" s="23"/>
      <c r="AC4509" s="23"/>
      <c r="AD4509" s="17"/>
      <c r="AE4509" s="10"/>
      <c r="AF4509" s="6"/>
    </row>
    <row r="4510" spans="22:32" x14ac:dyDescent="0.25">
      <c r="V4510" s="10"/>
      <c r="W4510" s="17"/>
      <c r="X4510" s="10"/>
      <c r="Y4510" s="2"/>
      <c r="Z4510" s="2"/>
      <c r="AA4510" s="2"/>
      <c r="AB4510" s="23"/>
      <c r="AC4510" s="23"/>
      <c r="AD4510" s="17"/>
      <c r="AE4510" s="10"/>
      <c r="AF4510" s="6"/>
    </row>
    <row r="4511" spans="22:32" x14ac:dyDescent="0.25">
      <c r="V4511" s="10"/>
      <c r="W4511" s="17"/>
      <c r="X4511" s="10"/>
      <c r="Y4511" s="2"/>
      <c r="Z4511" s="2"/>
      <c r="AA4511" s="2"/>
      <c r="AB4511" s="23"/>
      <c r="AC4511" s="23"/>
      <c r="AD4511" s="17"/>
      <c r="AE4511" s="10"/>
      <c r="AF4511" s="6"/>
    </row>
    <row r="4512" spans="22:32" x14ac:dyDescent="0.25">
      <c r="V4512" s="10"/>
      <c r="W4512" s="17"/>
      <c r="X4512" s="10"/>
      <c r="Y4512" s="2"/>
      <c r="Z4512" s="2"/>
      <c r="AA4512" s="2"/>
      <c r="AB4512" s="23"/>
      <c r="AC4512" s="23"/>
      <c r="AD4512" s="17"/>
      <c r="AE4512" s="10"/>
      <c r="AF4512" s="6"/>
    </row>
    <row r="4513" spans="22:32" x14ac:dyDescent="0.25">
      <c r="V4513" s="10"/>
      <c r="W4513" s="17"/>
      <c r="X4513" s="10"/>
      <c r="Y4513" s="2"/>
      <c r="Z4513" s="2"/>
      <c r="AA4513" s="2"/>
      <c r="AB4513" s="23"/>
      <c r="AC4513" s="23"/>
      <c r="AD4513" s="17"/>
      <c r="AE4513" s="10"/>
      <c r="AF4513" s="6"/>
    </row>
    <row r="4514" spans="22:32" x14ac:dyDescent="0.25">
      <c r="V4514" s="10"/>
      <c r="W4514" s="17"/>
      <c r="X4514" s="10"/>
      <c r="Y4514" s="2"/>
      <c r="Z4514" s="2"/>
      <c r="AA4514" s="2"/>
      <c r="AB4514" s="23"/>
      <c r="AC4514" s="23"/>
      <c r="AD4514" s="17"/>
      <c r="AE4514" s="10"/>
      <c r="AF4514" s="6"/>
    </row>
    <row r="4515" spans="22:32" x14ac:dyDescent="0.25">
      <c r="V4515" s="10"/>
      <c r="W4515" s="17"/>
      <c r="X4515" s="10"/>
      <c r="Y4515" s="2"/>
      <c r="Z4515" s="2"/>
      <c r="AA4515" s="2"/>
      <c r="AB4515" s="23"/>
      <c r="AC4515" s="23"/>
      <c r="AD4515" s="17"/>
      <c r="AE4515" s="10"/>
      <c r="AF4515" s="6"/>
    </row>
    <row r="4516" spans="22:32" x14ac:dyDescent="0.25">
      <c r="V4516" s="10"/>
      <c r="W4516" s="17"/>
      <c r="X4516" s="10"/>
      <c r="Y4516" s="2"/>
      <c r="Z4516" s="2"/>
      <c r="AA4516" s="2"/>
      <c r="AB4516" s="23"/>
      <c r="AC4516" s="23"/>
      <c r="AD4516" s="17"/>
      <c r="AE4516" s="10"/>
      <c r="AF4516" s="6"/>
    </row>
    <row r="4517" spans="22:32" x14ac:dyDescent="0.25">
      <c r="V4517" s="10"/>
      <c r="W4517" s="17"/>
      <c r="X4517" s="10"/>
      <c r="Y4517" s="2"/>
      <c r="Z4517" s="2"/>
      <c r="AA4517" s="2"/>
      <c r="AB4517" s="23"/>
      <c r="AC4517" s="23"/>
      <c r="AD4517" s="17"/>
      <c r="AE4517" s="10"/>
      <c r="AF4517" s="6"/>
    </row>
    <row r="4518" spans="22:32" x14ac:dyDescent="0.25">
      <c r="V4518" s="10"/>
      <c r="W4518" s="17"/>
      <c r="X4518" s="10"/>
      <c r="Y4518" s="2"/>
      <c r="Z4518" s="2"/>
      <c r="AA4518" s="2"/>
      <c r="AB4518" s="23"/>
      <c r="AC4518" s="23"/>
      <c r="AD4518" s="17"/>
      <c r="AE4518" s="10"/>
      <c r="AF4518" s="6"/>
    </row>
    <row r="4519" spans="22:32" x14ac:dyDescent="0.25">
      <c r="V4519" s="10"/>
      <c r="W4519" s="17"/>
      <c r="X4519" s="10"/>
      <c r="Y4519" s="2"/>
      <c r="Z4519" s="2"/>
      <c r="AA4519" s="2"/>
      <c r="AB4519" s="23"/>
      <c r="AC4519" s="23"/>
      <c r="AD4519" s="17"/>
      <c r="AE4519" s="10"/>
      <c r="AF4519" s="6"/>
    </row>
    <row r="4520" spans="22:32" x14ac:dyDescent="0.25">
      <c r="V4520" s="10"/>
      <c r="W4520" s="17"/>
      <c r="X4520" s="10"/>
      <c r="Y4520" s="2"/>
      <c r="Z4520" s="2"/>
      <c r="AA4520" s="2"/>
      <c r="AB4520" s="23"/>
      <c r="AC4520" s="23"/>
      <c r="AD4520" s="17"/>
      <c r="AE4520" s="10"/>
      <c r="AF4520" s="6"/>
    </row>
    <row r="4521" spans="22:32" x14ac:dyDescent="0.25">
      <c r="V4521" s="10"/>
      <c r="W4521" s="17"/>
      <c r="X4521" s="10"/>
      <c r="Y4521" s="2"/>
      <c r="Z4521" s="2"/>
      <c r="AA4521" s="2"/>
      <c r="AB4521" s="23"/>
      <c r="AC4521" s="23"/>
      <c r="AD4521" s="17"/>
      <c r="AE4521" s="10"/>
      <c r="AF4521" s="6"/>
    </row>
    <row r="4522" spans="22:32" x14ac:dyDescent="0.25">
      <c r="V4522" s="10"/>
      <c r="W4522" s="17"/>
      <c r="X4522" s="10"/>
      <c r="Y4522" s="2"/>
      <c r="Z4522" s="2"/>
      <c r="AA4522" s="2"/>
      <c r="AB4522" s="23"/>
      <c r="AC4522" s="23"/>
      <c r="AD4522" s="17"/>
      <c r="AE4522" s="10"/>
      <c r="AF4522" s="6"/>
    </row>
    <row r="4523" spans="22:32" x14ac:dyDescent="0.25">
      <c r="V4523" s="10"/>
      <c r="W4523" s="17"/>
      <c r="X4523" s="10"/>
      <c r="Y4523" s="2"/>
      <c r="Z4523" s="2"/>
      <c r="AA4523" s="2"/>
      <c r="AB4523" s="23"/>
      <c r="AC4523" s="23"/>
      <c r="AD4523" s="17"/>
      <c r="AE4523" s="10"/>
      <c r="AF4523" s="6"/>
    </row>
    <row r="4524" spans="22:32" x14ac:dyDescent="0.25">
      <c r="V4524" s="10"/>
      <c r="W4524" s="17"/>
      <c r="X4524" s="10"/>
      <c r="Y4524" s="2"/>
      <c r="Z4524" s="2"/>
      <c r="AA4524" s="2"/>
      <c r="AB4524" s="23"/>
      <c r="AC4524" s="23"/>
      <c r="AD4524" s="17"/>
      <c r="AE4524" s="10"/>
      <c r="AF4524" s="6"/>
    </row>
    <row r="4525" spans="22:32" x14ac:dyDescent="0.25">
      <c r="V4525" s="10"/>
      <c r="W4525" s="17"/>
      <c r="X4525" s="10"/>
      <c r="Y4525" s="2"/>
      <c r="Z4525" s="2"/>
      <c r="AA4525" s="2"/>
      <c r="AB4525" s="23"/>
      <c r="AC4525" s="23"/>
      <c r="AD4525" s="17"/>
      <c r="AE4525" s="10"/>
      <c r="AF4525" s="6"/>
    </row>
    <row r="4526" spans="22:32" x14ac:dyDescent="0.25">
      <c r="V4526" s="10"/>
      <c r="W4526" s="17"/>
      <c r="X4526" s="10"/>
      <c r="Y4526" s="2"/>
      <c r="Z4526" s="2"/>
      <c r="AA4526" s="2"/>
      <c r="AB4526" s="23"/>
      <c r="AC4526" s="23"/>
      <c r="AD4526" s="17"/>
      <c r="AE4526" s="10"/>
      <c r="AF4526" s="6"/>
    </row>
    <row r="4527" spans="22:32" x14ac:dyDescent="0.25">
      <c r="V4527" s="10"/>
      <c r="W4527" s="17"/>
      <c r="X4527" s="10"/>
      <c r="Y4527" s="2"/>
      <c r="Z4527" s="2"/>
      <c r="AA4527" s="2"/>
      <c r="AB4527" s="23"/>
      <c r="AC4527" s="23"/>
      <c r="AD4527" s="17"/>
      <c r="AE4527" s="10"/>
      <c r="AF4527" s="6"/>
    </row>
    <row r="4528" spans="22:32" x14ac:dyDescent="0.25">
      <c r="V4528" s="10"/>
      <c r="W4528" s="17"/>
      <c r="X4528" s="10"/>
      <c r="Y4528" s="2"/>
      <c r="Z4528" s="2"/>
      <c r="AA4528" s="2"/>
      <c r="AB4528" s="23"/>
      <c r="AC4528" s="23"/>
      <c r="AD4528" s="17"/>
      <c r="AE4528" s="10"/>
      <c r="AF4528" s="6"/>
    </row>
    <row r="4529" spans="22:32" x14ac:dyDescent="0.25">
      <c r="V4529" s="10"/>
      <c r="W4529" s="17"/>
      <c r="X4529" s="10"/>
      <c r="Y4529" s="2"/>
      <c r="Z4529" s="2"/>
      <c r="AA4529" s="2"/>
      <c r="AB4529" s="23"/>
      <c r="AC4529" s="23"/>
      <c r="AD4529" s="17"/>
      <c r="AE4529" s="10"/>
      <c r="AF4529" s="6"/>
    </row>
    <row r="4530" spans="22:32" x14ac:dyDescent="0.25">
      <c r="V4530" s="10"/>
      <c r="W4530" s="17"/>
      <c r="X4530" s="10"/>
      <c r="Y4530" s="2"/>
      <c r="Z4530" s="2"/>
      <c r="AA4530" s="2"/>
      <c r="AB4530" s="23"/>
      <c r="AC4530" s="23"/>
      <c r="AD4530" s="17"/>
      <c r="AE4530" s="10"/>
      <c r="AF4530" s="6"/>
    </row>
    <row r="4531" spans="22:32" x14ac:dyDescent="0.25">
      <c r="V4531" s="10"/>
      <c r="W4531" s="17"/>
      <c r="X4531" s="10"/>
      <c r="Y4531" s="2"/>
      <c r="Z4531" s="2"/>
      <c r="AA4531" s="2"/>
      <c r="AB4531" s="23"/>
      <c r="AC4531" s="23"/>
      <c r="AD4531" s="17"/>
      <c r="AE4531" s="10"/>
      <c r="AF4531" s="6"/>
    </row>
    <row r="4532" spans="22:32" x14ac:dyDescent="0.25">
      <c r="V4532" s="10"/>
      <c r="W4532" s="17"/>
      <c r="X4532" s="10"/>
      <c r="Y4532" s="2"/>
      <c r="Z4532" s="2"/>
      <c r="AA4532" s="2"/>
      <c r="AB4532" s="23"/>
      <c r="AC4532" s="23"/>
      <c r="AD4532" s="17"/>
      <c r="AE4532" s="10"/>
      <c r="AF4532" s="6"/>
    </row>
    <row r="4533" spans="22:32" x14ac:dyDescent="0.25">
      <c r="V4533" s="10"/>
      <c r="W4533" s="17"/>
      <c r="X4533" s="10"/>
      <c r="Y4533" s="2"/>
      <c r="Z4533" s="2"/>
      <c r="AA4533" s="2"/>
      <c r="AB4533" s="23"/>
      <c r="AC4533" s="23"/>
      <c r="AD4533" s="17"/>
      <c r="AE4533" s="10"/>
      <c r="AF4533" s="6"/>
    </row>
    <row r="4534" spans="22:32" x14ac:dyDescent="0.25">
      <c r="V4534" s="10"/>
      <c r="W4534" s="17"/>
      <c r="X4534" s="10"/>
      <c r="Y4534" s="2"/>
      <c r="Z4534" s="2"/>
      <c r="AA4534" s="2"/>
      <c r="AB4534" s="23"/>
      <c r="AC4534" s="23"/>
      <c r="AD4534" s="17"/>
      <c r="AE4534" s="10"/>
      <c r="AF4534" s="6"/>
    </row>
    <row r="4535" spans="22:32" x14ac:dyDescent="0.25">
      <c r="V4535" s="10"/>
      <c r="W4535" s="17"/>
      <c r="X4535" s="10"/>
      <c r="Y4535" s="2"/>
      <c r="Z4535" s="2"/>
      <c r="AA4535" s="2"/>
      <c r="AB4535" s="23"/>
      <c r="AC4535" s="23"/>
      <c r="AD4535" s="17"/>
      <c r="AE4535" s="10"/>
      <c r="AF4535" s="6"/>
    </row>
    <row r="4536" spans="22:32" x14ac:dyDescent="0.25">
      <c r="V4536" s="10"/>
      <c r="W4536" s="17"/>
      <c r="X4536" s="10"/>
      <c r="Y4536" s="2"/>
      <c r="Z4536" s="2"/>
      <c r="AA4536" s="2"/>
      <c r="AB4536" s="23"/>
      <c r="AC4536" s="23"/>
      <c r="AD4536" s="17"/>
      <c r="AE4536" s="10"/>
      <c r="AF4536" s="6"/>
    </row>
    <row r="4537" spans="22:32" x14ac:dyDescent="0.25">
      <c r="V4537" s="10"/>
      <c r="W4537" s="17"/>
      <c r="X4537" s="10"/>
      <c r="Y4537" s="2"/>
      <c r="Z4537" s="2"/>
      <c r="AA4537" s="2"/>
      <c r="AB4537" s="23"/>
      <c r="AC4537" s="23"/>
      <c r="AD4537" s="17"/>
      <c r="AE4537" s="10"/>
      <c r="AF4537" s="6"/>
    </row>
    <row r="4538" spans="22:32" x14ac:dyDescent="0.25">
      <c r="V4538" s="10"/>
      <c r="W4538" s="17"/>
      <c r="X4538" s="10"/>
      <c r="Y4538" s="2"/>
      <c r="Z4538" s="2"/>
      <c r="AA4538" s="2"/>
      <c r="AB4538" s="23"/>
      <c r="AC4538" s="23"/>
      <c r="AD4538" s="17"/>
      <c r="AE4538" s="10"/>
      <c r="AF4538" s="6"/>
    </row>
    <row r="4539" spans="22:32" x14ac:dyDescent="0.25">
      <c r="V4539" s="10"/>
      <c r="W4539" s="17"/>
      <c r="X4539" s="10"/>
      <c r="Y4539" s="2"/>
      <c r="Z4539" s="2"/>
      <c r="AA4539" s="2"/>
      <c r="AB4539" s="23"/>
      <c r="AC4539" s="23"/>
      <c r="AD4539" s="17"/>
      <c r="AE4539" s="10"/>
      <c r="AF4539" s="6"/>
    </row>
    <row r="4540" spans="22:32" x14ac:dyDescent="0.25">
      <c r="V4540" s="10"/>
      <c r="W4540" s="17"/>
      <c r="X4540" s="10"/>
      <c r="Y4540" s="2"/>
      <c r="Z4540" s="2"/>
      <c r="AA4540" s="2"/>
      <c r="AB4540" s="23"/>
      <c r="AC4540" s="23"/>
      <c r="AD4540" s="17"/>
      <c r="AE4540" s="10"/>
      <c r="AF4540" s="6"/>
    </row>
    <row r="4541" spans="22:32" x14ac:dyDescent="0.25">
      <c r="V4541" s="10"/>
      <c r="W4541" s="17"/>
      <c r="X4541" s="10"/>
      <c r="Y4541" s="2"/>
      <c r="Z4541" s="2"/>
      <c r="AA4541" s="2"/>
      <c r="AB4541" s="23"/>
      <c r="AC4541" s="23"/>
      <c r="AD4541" s="17"/>
      <c r="AE4541" s="10"/>
      <c r="AF4541" s="6"/>
    </row>
    <row r="4542" spans="22:32" x14ac:dyDescent="0.25">
      <c r="V4542" s="10"/>
      <c r="W4542" s="17"/>
      <c r="X4542" s="10"/>
      <c r="Y4542" s="2"/>
      <c r="Z4542" s="2"/>
      <c r="AA4542" s="2"/>
      <c r="AB4542" s="23"/>
      <c r="AC4542" s="23"/>
      <c r="AD4542" s="17"/>
      <c r="AE4542" s="10"/>
      <c r="AF4542" s="6"/>
    </row>
    <row r="4543" spans="22:32" x14ac:dyDescent="0.25">
      <c r="V4543" s="10"/>
      <c r="W4543" s="17"/>
      <c r="X4543" s="10"/>
      <c r="Y4543" s="2"/>
      <c r="Z4543" s="2"/>
      <c r="AA4543" s="2"/>
      <c r="AB4543" s="23"/>
      <c r="AC4543" s="23"/>
      <c r="AD4543" s="17"/>
      <c r="AE4543" s="10"/>
      <c r="AF4543" s="6"/>
    </row>
    <row r="4544" spans="22:32" x14ac:dyDescent="0.25">
      <c r="V4544" s="10"/>
      <c r="W4544" s="17"/>
      <c r="X4544" s="10"/>
      <c r="Y4544" s="2"/>
      <c r="Z4544" s="2"/>
      <c r="AA4544" s="2"/>
      <c r="AB4544" s="23"/>
      <c r="AC4544" s="23"/>
      <c r="AD4544" s="17"/>
      <c r="AE4544" s="10"/>
      <c r="AF4544" s="6"/>
    </row>
    <row r="4545" spans="22:32" x14ac:dyDescent="0.25">
      <c r="V4545" s="10"/>
      <c r="W4545" s="17"/>
      <c r="X4545" s="10"/>
      <c r="Y4545" s="2"/>
      <c r="Z4545" s="2"/>
      <c r="AA4545" s="2"/>
      <c r="AB4545" s="23"/>
      <c r="AC4545" s="23"/>
      <c r="AD4545" s="17"/>
      <c r="AE4545" s="10"/>
      <c r="AF4545" s="6"/>
    </row>
    <row r="4546" spans="22:32" x14ac:dyDescent="0.25">
      <c r="V4546" s="10"/>
      <c r="W4546" s="17"/>
      <c r="X4546" s="10"/>
      <c r="Y4546" s="2"/>
      <c r="Z4546" s="2"/>
      <c r="AA4546" s="2"/>
      <c r="AB4546" s="23"/>
      <c r="AC4546" s="23"/>
      <c r="AD4546" s="17"/>
      <c r="AE4546" s="10"/>
      <c r="AF4546" s="6"/>
    </row>
    <row r="4547" spans="22:32" x14ac:dyDescent="0.25">
      <c r="V4547" s="10"/>
      <c r="W4547" s="17"/>
      <c r="X4547" s="10"/>
      <c r="Y4547" s="2"/>
      <c r="Z4547" s="2"/>
      <c r="AA4547" s="2"/>
      <c r="AB4547" s="23"/>
      <c r="AC4547" s="23"/>
      <c r="AD4547" s="17"/>
      <c r="AE4547" s="10"/>
      <c r="AF4547" s="6"/>
    </row>
    <row r="4548" spans="22:32" x14ac:dyDescent="0.25">
      <c r="V4548" s="10"/>
      <c r="W4548" s="17"/>
      <c r="X4548" s="10"/>
      <c r="Y4548" s="2"/>
      <c r="Z4548" s="2"/>
      <c r="AA4548" s="2"/>
      <c r="AB4548" s="23"/>
      <c r="AC4548" s="23"/>
      <c r="AD4548" s="17"/>
      <c r="AE4548" s="10"/>
      <c r="AF4548" s="6"/>
    </row>
    <row r="4549" spans="22:32" x14ac:dyDescent="0.25">
      <c r="V4549" s="10"/>
      <c r="W4549" s="17"/>
      <c r="X4549" s="10"/>
      <c r="Y4549" s="2"/>
      <c r="Z4549" s="2"/>
      <c r="AA4549" s="2"/>
      <c r="AB4549" s="23"/>
      <c r="AC4549" s="23"/>
      <c r="AD4549" s="17"/>
      <c r="AE4549" s="10"/>
      <c r="AF4549" s="6"/>
    </row>
    <row r="4550" spans="22:32" x14ac:dyDescent="0.25">
      <c r="V4550" s="10"/>
      <c r="W4550" s="17"/>
      <c r="X4550" s="10"/>
      <c r="Y4550" s="2"/>
      <c r="Z4550" s="2"/>
      <c r="AA4550" s="2"/>
      <c r="AB4550" s="23"/>
      <c r="AC4550" s="23"/>
      <c r="AD4550" s="17"/>
      <c r="AE4550" s="10"/>
      <c r="AF4550" s="6"/>
    </row>
    <row r="4551" spans="22:32" x14ac:dyDescent="0.25">
      <c r="V4551" s="10"/>
      <c r="W4551" s="17"/>
      <c r="X4551" s="10"/>
      <c r="Y4551" s="2"/>
      <c r="Z4551" s="2"/>
      <c r="AA4551" s="2"/>
      <c r="AB4551" s="23"/>
      <c r="AC4551" s="23"/>
      <c r="AD4551" s="17"/>
      <c r="AE4551" s="10"/>
      <c r="AF4551" s="6"/>
    </row>
    <row r="4552" spans="22:32" x14ac:dyDescent="0.25">
      <c r="V4552" s="10"/>
      <c r="W4552" s="17"/>
      <c r="X4552" s="10"/>
      <c r="Y4552" s="2"/>
      <c r="Z4552" s="2"/>
      <c r="AA4552" s="2"/>
      <c r="AB4552" s="23"/>
      <c r="AC4552" s="23"/>
      <c r="AD4552" s="17"/>
      <c r="AE4552" s="10"/>
      <c r="AF4552" s="6"/>
    </row>
    <row r="4553" spans="22:32" x14ac:dyDescent="0.25">
      <c r="V4553" s="10"/>
      <c r="W4553" s="17"/>
      <c r="X4553" s="10"/>
      <c r="Y4553" s="2"/>
      <c r="Z4553" s="2"/>
      <c r="AA4553" s="2"/>
      <c r="AB4553" s="23"/>
      <c r="AC4553" s="23"/>
      <c r="AD4553" s="17"/>
      <c r="AE4553" s="10"/>
      <c r="AF4553" s="6"/>
    </row>
    <row r="4554" spans="22:32" x14ac:dyDescent="0.25">
      <c r="V4554" s="10"/>
      <c r="W4554" s="17"/>
      <c r="X4554" s="10"/>
      <c r="Y4554" s="2"/>
      <c r="Z4554" s="2"/>
      <c r="AA4554" s="2"/>
      <c r="AB4554" s="23"/>
      <c r="AC4554" s="23"/>
      <c r="AD4554" s="17"/>
      <c r="AE4554" s="10"/>
      <c r="AF4554" s="6"/>
    </row>
    <row r="4555" spans="22:32" x14ac:dyDescent="0.25">
      <c r="V4555" s="10"/>
      <c r="W4555" s="17"/>
      <c r="X4555" s="10"/>
      <c r="Y4555" s="2"/>
      <c r="Z4555" s="2"/>
      <c r="AA4555" s="2"/>
      <c r="AB4555" s="23"/>
      <c r="AC4555" s="23"/>
      <c r="AD4555" s="17"/>
      <c r="AE4555" s="10"/>
      <c r="AF4555" s="6"/>
    </row>
    <row r="4556" spans="22:32" x14ac:dyDescent="0.25">
      <c r="V4556" s="10"/>
      <c r="W4556" s="17"/>
      <c r="X4556" s="10"/>
      <c r="Y4556" s="2"/>
      <c r="Z4556" s="2"/>
      <c r="AA4556" s="2"/>
      <c r="AB4556" s="23"/>
      <c r="AC4556" s="23"/>
      <c r="AD4556" s="17"/>
      <c r="AE4556" s="10"/>
      <c r="AF4556" s="6"/>
    </row>
    <row r="4557" spans="22:32" x14ac:dyDescent="0.25">
      <c r="V4557" s="10"/>
      <c r="W4557" s="17"/>
      <c r="X4557" s="10"/>
      <c r="Y4557" s="2"/>
      <c r="Z4557" s="2"/>
      <c r="AA4557" s="2"/>
      <c r="AB4557" s="23"/>
      <c r="AC4557" s="23"/>
      <c r="AD4557" s="17"/>
      <c r="AE4557" s="10"/>
      <c r="AF4557" s="6"/>
    </row>
    <row r="4558" spans="22:32" x14ac:dyDescent="0.25">
      <c r="V4558" s="10"/>
      <c r="W4558" s="17"/>
      <c r="X4558" s="10"/>
      <c r="Y4558" s="2"/>
      <c r="Z4558" s="2"/>
      <c r="AA4558" s="2"/>
      <c r="AB4558" s="23"/>
      <c r="AC4558" s="23"/>
      <c r="AD4558" s="17"/>
      <c r="AE4558" s="10"/>
      <c r="AF4558" s="6"/>
    </row>
    <row r="4559" spans="22:32" x14ac:dyDescent="0.25">
      <c r="V4559" s="10"/>
      <c r="W4559" s="17"/>
      <c r="X4559" s="10"/>
      <c r="Y4559" s="2"/>
      <c r="Z4559" s="2"/>
      <c r="AA4559" s="2"/>
      <c r="AB4559" s="23"/>
      <c r="AC4559" s="23"/>
      <c r="AD4559" s="17"/>
      <c r="AE4559" s="10"/>
      <c r="AF4559" s="6"/>
    </row>
    <row r="4560" spans="22:32" x14ac:dyDescent="0.25">
      <c r="V4560" s="10"/>
      <c r="W4560" s="17"/>
      <c r="X4560" s="10"/>
      <c r="Y4560" s="2"/>
      <c r="Z4560" s="2"/>
      <c r="AA4560" s="2"/>
      <c r="AB4560" s="23"/>
      <c r="AC4560" s="23"/>
      <c r="AD4560" s="17"/>
      <c r="AE4560" s="10"/>
      <c r="AF4560" s="6"/>
    </row>
    <row r="4561" spans="22:32" x14ac:dyDescent="0.25">
      <c r="V4561" s="10"/>
      <c r="W4561" s="17"/>
      <c r="X4561" s="10"/>
      <c r="Y4561" s="2"/>
      <c r="Z4561" s="2"/>
      <c r="AA4561" s="2"/>
      <c r="AB4561" s="23"/>
      <c r="AC4561" s="23"/>
      <c r="AD4561" s="17"/>
      <c r="AE4561" s="10"/>
      <c r="AF4561" s="6"/>
    </row>
    <row r="4562" spans="22:32" x14ac:dyDescent="0.25">
      <c r="V4562" s="10"/>
      <c r="W4562" s="17"/>
      <c r="X4562" s="10"/>
      <c r="Y4562" s="2"/>
      <c r="Z4562" s="2"/>
      <c r="AA4562" s="2"/>
      <c r="AB4562" s="23"/>
      <c r="AC4562" s="23"/>
      <c r="AD4562" s="17"/>
      <c r="AE4562" s="10"/>
      <c r="AF4562" s="6"/>
    </row>
    <row r="4563" spans="22:32" x14ac:dyDescent="0.25">
      <c r="V4563" s="10"/>
      <c r="W4563" s="17"/>
      <c r="X4563" s="10"/>
      <c r="Y4563" s="2"/>
      <c r="Z4563" s="2"/>
      <c r="AA4563" s="2"/>
      <c r="AB4563" s="23"/>
      <c r="AC4563" s="23"/>
      <c r="AD4563" s="17"/>
      <c r="AE4563" s="10"/>
      <c r="AF4563" s="6"/>
    </row>
    <row r="4564" spans="22:32" x14ac:dyDescent="0.25">
      <c r="V4564" s="10"/>
      <c r="W4564" s="17"/>
      <c r="X4564" s="10"/>
      <c r="Y4564" s="2"/>
      <c r="Z4564" s="2"/>
      <c r="AA4564" s="2"/>
      <c r="AB4564" s="23"/>
      <c r="AC4564" s="23"/>
      <c r="AD4564" s="17"/>
      <c r="AE4564" s="10"/>
      <c r="AF4564" s="6"/>
    </row>
    <row r="4565" spans="22:32" x14ac:dyDescent="0.25">
      <c r="V4565" s="10"/>
      <c r="W4565" s="17"/>
      <c r="X4565" s="10"/>
      <c r="Y4565" s="2"/>
      <c r="Z4565" s="2"/>
      <c r="AA4565" s="2"/>
      <c r="AB4565" s="23"/>
      <c r="AC4565" s="23"/>
      <c r="AD4565" s="17"/>
      <c r="AE4565" s="10"/>
      <c r="AF4565" s="6"/>
    </row>
    <row r="4566" spans="22:32" x14ac:dyDescent="0.25">
      <c r="V4566" s="10"/>
      <c r="W4566" s="17"/>
      <c r="X4566" s="10"/>
      <c r="Y4566" s="2"/>
      <c r="Z4566" s="2"/>
      <c r="AA4566" s="2"/>
      <c r="AB4566" s="23"/>
      <c r="AC4566" s="23"/>
      <c r="AD4566" s="17"/>
      <c r="AE4566" s="10"/>
      <c r="AF4566" s="6"/>
    </row>
    <row r="4567" spans="22:32" x14ac:dyDescent="0.25">
      <c r="V4567" s="10"/>
      <c r="W4567" s="17"/>
      <c r="X4567" s="10"/>
      <c r="Y4567" s="2"/>
      <c r="Z4567" s="2"/>
      <c r="AA4567" s="2"/>
      <c r="AB4567" s="23"/>
      <c r="AC4567" s="23"/>
      <c r="AD4567" s="17"/>
      <c r="AE4567" s="10"/>
      <c r="AF4567" s="6"/>
    </row>
    <row r="4568" spans="22:32" x14ac:dyDescent="0.25">
      <c r="V4568" s="10"/>
      <c r="W4568" s="17"/>
      <c r="X4568" s="10"/>
      <c r="Y4568" s="2"/>
      <c r="Z4568" s="2"/>
      <c r="AA4568" s="2"/>
      <c r="AB4568" s="23"/>
      <c r="AC4568" s="23"/>
      <c r="AD4568" s="17"/>
      <c r="AE4568" s="10"/>
      <c r="AF4568" s="6"/>
    </row>
    <row r="4569" spans="22:32" x14ac:dyDescent="0.25">
      <c r="V4569" s="10"/>
      <c r="W4569" s="17"/>
      <c r="X4569" s="10"/>
      <c r="Y4569" s="2"/>
      <c r="Z4569" s="2"/>
      <c r="AA4569" s="2"/>
      <c r="AB4569" s="23"/>
      <c r="AC4569" s="23"/>
      <c r="AD4569" s="17"/>
      <c r="AE4569" s="10"/>
      <c r="AF4569" s="6"/>
    </row>
    <row r="4570" spans="22:32" x14ac:dyDescent="0.25">
      <c r="V4570" s="10"/>
      <c r="W4570" s="17"/>
      <c r="X4570" s="10"/>
      <c r="Y4570" s="2"/>
      <c r="Z4570" s="2"/>
      <c r="AA4570" s="2"/>
      <c r="AB4570" s="23"/>
      <c r="AC4570" s="23"/>
      <c r="AD4570" s="17"/>
      <c r="AE4570" s="10"/>
      <c r="AF4570" s="6"/>
    </row>
    <row r="4571" spans="22:32" x14ac:dyDescent="0.25">
      <c r="V4571" s="10"/>
      <c r="W4571" s="17"/>
      <c r="X4571" s="10"/>
      <c r="Y4571" s="2"/>
      <c r="Z4571" s="2"/>
      <c r="AA4571" s="2"/>
      <c r="AB4571" s="23"/>
      <c r="AC4571" s="23"/>
      <c r="AD4571" s="17"/>
      <c r="AE4571" s="10"/>
      <c r="AF4571" s="6"/>
    </row>
    <row r="4572" spans="22:32" x14ac:dyDescent="0.25">
      <c r="V4572" s="10"/>
      <c r="W4572" s="17"/>
      <c r="X4572" s="10"/>
      <c r="Y4572" s="2"/>
      <c r="Z4572" s="2"/>
      <c r="AA4572" s="2"/>
      <c r="AB4572" s="23"/>
      <c r="AC4572" s="23"/>
      <c r="AD4572" s="17"/>
      <c r="AE4572" s="10"/>
      <c r="AF4572" s="6"/>
    </row>
    <row r="4573" spans="22:32" x14ac:dyDescent="0.25">
      <c r="V4573" s="10"/>
      <c r="W4573" s="17"/>
      <c r="X4573" s="10"/>
      <c r="Y4573" s="2"/>
      <c r="Z4573" s="2"/>
      <c r="AA4573" s="2"/>
      <c r="AB4573" s="23"/>
      <c r="AC4573" s="23"/>
      <c r="AD4573" s="17"/>
      <c r="AE4573" s="10"/>
      <c r="AF4573" s="6"/>
    </row>
    <row r="4574" spans="22:32" x14ac:dyDescent="0.25">
      <c r="V4574" s="10"/>
      <c r="W4574" s="17"/>
      <c r="X4574" s="10"/>
      <c r="Y4574" s="2"/>
      <c r="Z4574" s="2"/>
      <c r="AA4574" s="2"/>
      <c r="AB4574" s="23"/>
      <c r="AC4574" s="23"/>
      <c r="AD4574" s="17"/>
      <c r="AE4574" s="10"/>
      <c r="AF4574" s="6"/>
    </row>
    <row r="4575" spans="22:32" x14ac:dyDescent="0.25">
      <c r="V4575" s="10"/>
      <c r="W4575" s="17"/>
      <c r="X4575" s="10"/>
      <c r="Y4575" s="2"/>
      <c r="Z4575" s="2"/>
      <c r="AA4575" s="2"/>
      <c r="AB4575" s="23"/>
      <c r="AC4575" s="23"/>
      <c r="AD4575" s="17"/>
      <c r="AE4575" s="10"/>
      <c r="AF4575" s="6"/>
    </row>
    <row r="4576" spans="22:32" x14ac:dyDescent="0.25">
      <c r="V4576" s="10"/>
      <c r="W4576" s="17"/>
      <c r="X4576" s="10"/>
      <c r="Y4576" s="2"/>
      <c r="Z4576" s="2"/>
      <c r="AA4576" s="2"/>
      <c r="AB4576" s="23"/>
      <c r="AC4576" s="23"/>
      <c r="AD4576" s="17"/>
      <c r="AE4576" s="10"/>
      <c r="AF4576" s="6"/>
    </row>
    <row r="4577" spans="22:32" x14ac:dyDescent="0.25">
      <c r="V4577" s="10"/>
      <c r="W4577" s="17"/>
      <c r="X4577" s="10"/>
      <c r="Y4577" s="2"/>
      <c r="Z4577" s="2"/>
      <c r="AA4577" s="2"/>
      <c r="AB4577" s="23"/>
      <c r="AC4577" s="23"/>
      <c r="AD4577" s="17"/>
      <c r="AE4577" s="10"/>
      <c r="AF4577" s="6"/>
    </row>
    <row r="4578" spans="22:32" x14ac:dyDescent="0.25">
      <c r="V4578" s="10"/>
      <c r="W4578" s="17"/>
      <c r="X4578" s="10"/>
      <c r="Y4578" s="2"/>
      <c r="Z4578" s="2"/>
      <c r="AA4578" s="2"/>
      <c r="AB4578" s="23"/>
      <c r="AC4578" s="23"/>
      <c r="AD4578" s="17"/>
      <c r="AE4578" s="10"/>
      <c r="AF4578" s="6"/>
    </row>
    <row r="4579" spans="22:32" x14ac:dyDescent="0.25">
      <c r="V4579" s="10"/>
      <c r="W4579" s="17"/>
      <c r="X4579" s="10"/>
      <c r="Y4579" s="2"/>
      <c r="Z4579" s="2"/>
      <c r="AA4579" s="2"/>
      <c r="AB4579" s="23"/>
      <c r="AC4579" s="23"/>
      <c r="AD4579" s="17"/>
      <c r="AE4579" s="10"/>
      <c r="AF4579" s="6"/>
    </row>
    <row r="4580" spans="22:32" x14ac:dyDescent="0.25">
      <c r="V4580" s="10"/>
      <c r="W4580" s="17"/>
      <c r="X4580" s="10"/>
      <c r="Y4580" s="2"/>
      <c r="Z4580" s="2"/>
      <c r="AA4580" s="2"/>
      <c r="AB4580" s="23"/>
      <c r="AC4580" s="23"/>
      <c r="AD4580" s="17"/>
      <c r="AE4580" s="10"/>
      <c r="AF4580" s="6"/>
    </row>
    <row r="4581" spans="22:32" x14ac:dyDescent="0.25">
      <c r="V4581" s="10"/>
      <c r="W4581" s="17"/>
      <c r="X4581" s="10"/>
      <c r="Y4581" s="2"/>
      <c r="Z4581" s="2"/>
      <c r="AA4581" s="2"/>
      <c r="AB4581" s="23"/>
      <c r="AC4581" s="23"/>
      <c r="AD4581" s="17"/>
      <c r="AE4581" s="10"/>
      <c r="AF4581" s="6"/>
    </row>
    <row r="4582" spans="22:32" x14ac:dyDescent="0.25">
      <c r="V4582" s="10"/>
      <c r="W4582" s="17"/>
      <c r="X4582" s="10"/>
      <c r="Y4582" s="2"/>
      <c r="Z4582" s="2"/>
      <c r="AA4582" s="2"/>
      <c r="AB4582" s="23"/>
      <c r="AC4582" s="23"/>
      <c r="AD4582" s="17"/>
      <c r="AE4582" s="10"/>
      <c r="AF4582" s="6"/>
    </row>
    <row r="4583" spans="22:32" x14ac:dyDescent="0.25">
      <c r="V4583" s="10"/>
      <c r="W4583" s="17"/>
      <c r="X4583" s="10"/>
      <c r="Y4583" s="2"/>
      <c r="Z4583" s="2"/>
      <c r="AA4583" s="2"/>
      <c r="AB4583" s="23"/>
      <c r="AC4583" s="23"/>
      <c r="AD4583" s="17"/>
      <c r="AE4583" s="10"/>
      <c r="AF4583" s="6"/>
    </row>
    <row r="4584" spans="22:32" x14ac:dyDescent="0.25">
      <c r="V4584" s="10"/>
      <c r="W4584" s="17"/>
      <c r="X4584" s="10"/>
      <c r="Y4584" s="2"/>
      <c r="Z4584" s="2"/>
      <c r="AA4584" s="2"/>
      <c r="AB4584" s="23"/>
      <c r="AC4584" s="23"/>
      <c r="AD4584" s="17"/>
      <c r="AE4584" s="10"/>
      <c r="AF4584" s="6"/>
    </row>
    <row r="4585" spans="22:32" x14ac:dyDescent="0.25">
      <c r="V4585" s="10"/>
      <c r="W4585" s="17"/>
      <c r="X4585" s="10"/>
      <c r="Y4585" s="2"/>
      <c r="Z4585" s="2"/>
      <c r="AA4585" s="2"/>
      <c r="AB4585" s="23"/>
      <c r="AC4585" s="23"/>
      <c r="AD4585" s="17"/>
      <c r="AE4585" s="10"/>
      <c r="AF4585" s="6"/>
    </row>
    <row r="4586" spans="22:32" x14ac:dyDescent="0.25">
      <c r="V4586" s="10"/>
      <c r="W4586" s="17"/>
      <c r="X4586" s="10"/>
      <c r="Y4586" s="2"/>
      <c r="Z4586" s="2"/>
      <c r="AA4586" s="2"/>
      <c r="AB4586" s="23"/>
      <c r="AC4586" s="23"/>
      <c r="AD4586" s="17"/>
      <c r="AE4586" s="10"/>
      <c r="AF4586" s="6"/>
    </row>
    <row r="4587" spans="22:32" x14ac:dyDescent="0.25">
      <c r="V4587" s="10"/>
      <c r="W4587" s="17"/>
      <c r="X4587" s="10"/>
      <c r="Y4587" s="2"/>
      <c r="Z4587" s="2"/>
      <c r="AA4587" s="2"/>
      <c r="AB4587" s="23"/>
      <c r="AC4587" s="23"/>
      <c r="AD4587" s="17"/>
      <c r="AE4587" s="10"/>
      <c r="AF4587" s="6"/>
    </row>
    <row r="4588" spans="22:32" x14ac:dyDescent="0.25">
      <c r="V4588" s="10"/>
      <c r="W4588" s="17"/>
      <c r="X4588" s="10"/>
      <c r="Y4588" s="2"/>
      <c r="Z4588" s="2"/>
      <c r="AA4588" s="2"/>
      <c r="AB4588" s="23"/>
      <c r="AC4588" s="23"/>
      <c r="AD4588" s="17"/>
      <c r="AE4588" s="10"/>
      <c r="AF4588" s="6"/>
    </row>
    <row r="4589" spans="22:32" x14ac:dyDescent="0.25">
      <c r="V4589" s="10"/>
      <c r="W4589" s="17"/>
      <c r="X4589" s="10"/>
      <c r="Y4589" s="2"/>
      <c r="Z4589" s="2"/>
      <c r="AA4589" s="2"/>
      <c r="AB4589" s="23"/>
      <c r="AC4589" s="23"/>
      <c r="AD4589" s="17"/>
      <c r="AE4589" s="10"/>
      <c r="AF4589" s="6"/>
    </row>
    <row r="4590" spans="22:32" x14ac:dyDescent="0.25">
      <c r="V4590" s="10"/>
      <c r="W4590" s="17"/>
      <c r="X4590" s="10"/>
      <c r="Y4590" s="2"/>
      <c r="Z4590" s="2"/>
      <c r="AA4590" s="2"/>
      <c r="AB4590" s="23"/>
      <c r="AC4590" s="23"/>
      <c r="AD4590" s="17"/>
      <c r="AE4590" s="10"/>
      <c r="AF4590" s="6"/>
    </row>
    <row r="4591" spans="22:32" x14ac:dyDescent="0.25">
      <c r="V4591" s="10"/>
      <c r="W4591" s="17"/>
      <c r="X4591" s="10"/>
      <c r="Y4591" s="2"/>
      <c r="Z4591" s="2"/>
      <c r="AA4591" s="2"/>
      <c r="AB4591" s="23"/>
      <c r="AC4591" s="23"/>
      <c r="AD4591" s="17"/>
      <c r="AE4591" s="10"/>
      <c r="AF4591" s="6"/>
    </row>
    <row r="4592" spans="22:32" x14ac:dyDescent="0.25">
      <c r="V4592" s="10"/>
      <c r="W4592" s="17"/>
      <c r="X4592" s="10"/>
      <c r="Y4592" s="2"/>
      <c r="Z4592" s="2"/>
      <c r="AA4592" s="2"/>
      <c r="AB4592" s="23"/>
      <c r="AC4592" s="23"/>
      <c r="AD4592" s="17"/>
      <c r="AE4592" s="10"/>
      <c r="AF4592" s="6"/>
    </row>
    <row r="4593" spans="22:32" x14ac:dyDescent="0.25">
      <c r="V4593" s="10"/>
      <c r="W4593" s="17"/>
      <c r="X4593" s="10"/>
      <c r="Y4593" s="2"/>
      <c r="Z4593" s="2"/>
      <c r="AA4593" s="2"/>
      <c r="AB4593" s="23"/>
      <c r="AC4593" s="23"/>
      <c r="AD4593" s="17"/>
      <c r="AE4593" s="10"/>
      <c r="AF4593" s="6"/>
    </row>
    <row r="4594" spans="22:32" x14ac:dyDescent="0.25">
      <c r="V4594" s="10"/>
      <c r="W4594" s="17"/>
      <c r="X4594" s="10"/>
      <c r="Y4594" s="2"/>
      <c r="Z4594" s="2"/>
      <c r="AA4594" s="2"/>
      <c r="AB4594" s="23"/>
      <c r="AC4594" s="23"/>
      <c r="AD4594" s="17"/>
      <c r="AE4594" s="10"/>
      <c r="AF4594" s="6"/>
    </row>
    <row r="4595" spans="22:32" x14ac:dyDescent="0.25">
      <c r="V4595" s="10"/>
      <c r="W4595" s="17"/>
      <c r="X4595" s="10"/>
      <c r="Y4595" s="2"/>
      <c r="Z4595" s="2"/>
      <c r="AA4595" s="2"/>
      <c r="AB4595" s="23"/>
      <c r="AC4595" s="23"/>
      <c r="AD4595" s="17"/>
      <c r="AE4595" s="10"/>
      <c r="AF4595" s="6"/>
    </row>
    <row r="4596" spans="22:32" x14ac:dyDescent="0.25">
      <c r="V4596" s="10"/>
      <c r="W4596" s="17"/>
      <c r="X4596" s="10"/>
      <c r="Y4596" s="2"/>
      <c r="Z4596" s="2"/>
      <c r="AA4596" s="2"/>
      <c r="AB4596" s="23"/>
      <c r="AC4596" s="23"/>
      <c r="AD4596" s="17"/>
      <c r="AE4596" s="10"/>
      <c r="AF4596" s="6"/>
    </row>
    <row r="4597" spans="22:32" x14ac:dyDescent="0.25">
      <c r="V4597" s="10"/>
      <c r="W4597" s="17"/>
      <c r="X4597" s="10"/>
      <c r="Y4597" s="2"/>
      <c r="Z4597" s="2"/>
      <c r="AA4597" s="2"/>
      <c r="AB4597" s="23"/>
      <c r="AC4597" s="23"/>
      <c r="AD4597" s="17"/>
      <c r="AE4597" s="10"/>
      <c r="AF4597" s="6"/>
    </row>
    <row r="4598" spans="22:32" x14ac:dyDescent="0.25">
      <c r="V4598" s="10"/>
      <c r="W4598" s="17"/>
      <c r="X4598" s="10"/>
      <c r="Y4598" s="2"/>
      <c r="Z4598" s="2"/>
      <c r="AA4598" s="2"/>
      <c r="AB4598" s="23"/>
      <c r="AC4598" s="23"/>
      <c r="AD4598" s="17"/>
      <c r="AE4598" s="10"/>
      <c r="AF4598" s="6"/>
    </row>
    <row r="4599" spans="22:32" x14ac:dyDescent="0.25">
      <c r="V4599" s="10"/>
      <c r="W4599" s="17"/>
      <c r="X4599" s="10"/>
      <c r="Y4599" s="2"/>
      <c r="Z4599" s="2"/>
      <c r="AA4599" s="2"/>
      <c r="AB4599" s="23"/>
      <c r="AC4599" s="23"/>
      <c r="AD4599" s="17"/>
      <c r="AE4599" s="10"/>
      <c r="AF4599" s="6"/>
    </row>
    <row r="4600" spans="22:32" x14ac:dyDescent="0.25">
      <c r="V4600" s="10"/>
      <c r="W4600" s="17"/>
      <c r="X4600" s="10"/>
      <c r="Y4600" s="2"/>
      <c r="Z4600" s="2"/>
      <c r="AA4600" s="2"/>
      <c r="AB4600" s="23"/>
      <c r="AC4600" s="23"/>
      <c r="AD4600" s="17"/>
      <c r="AE4600" s="10"/>
      <c r="AF4600" s="6"/>
    </row>
    <row r="4601" spans="22:32" x14ac:dyDescent="0.25">
      <c r="V4601" s="10"/>
      <c r="W4601" s="17"/>
      <c r="X4601" s="10"/>
      <c r="Y4601" s="2"/>
      <c r="Z4601" s="2"/>
      <c r="AA4601" s="2"/>
      <c r="AB4601" s="23"/>
      <c r="AC4601" s="23"/>
      <c r="AD4601" s="17"/>
      <c r="AE4601" s="10"/>
      <c r="AF4601" s="6"/>
    </row>
    <row r="4602" spans="22:32" x14ac:dyDescent="0.25">
      <c r="V4602" s="10"/>
      <c r="W4602" s="17"/>
      <c r="X4602" s="10"/>
      <c r="Y4602" s="2"/>
      <c r="Z4602" s="2"/>
      <c r="AA4602" s="2"/>
      <c r="AB4602" s="23"/>
      <c r="AC4602" s="23"/>
      <c r="AD4602" s="17"/>
      <c r="AE4602" s="10"/>
      <c r="AF4602" s="6"/>
    </row>
    <row r="4603" spans="22:32" x14ac:dyDescent="0.25">
      <c r="V4603" s="10"/>
      <c r="W4603" s="17"/>
      <c r="X4603" s="10"/>
      <c r="Y4603" s="2"/>
      <c r="Z4603" s="2"/>
      <c r="AA4603" s="2"/>
      <c r="AB4603" s="23"/>
      <c r="AC4603" s="23"/>
      <c r="AD4603" s="17"/>
      <c r="AE4603" s="10"/>
      <c r="AF4603" s="6"/>
    </row>
    <row r="4604" spans="22:32" x14ac:dyDescent="0.25">
      <c r="V4604" s="10"/>
      <c r="W4604" s="17"/>
      <c r="X4604" s="10"/>
      <c r="Y4604" s="2"/>
      <c r="Z4604" s="2"/>
      <c r="AA4604" s="2"/>
      <c r="AB4604" s="23"/>
      <c r="AC4604" s="23"/>
      <c r="AD4604" s="17"/>
      <c r="AE4604" s="10"/>
      <c r="AF4604" s="6"/>
    </row>
    <row r="4605" spans="22:32" x14ac:dyDescent="0.25">
      <c r="V4605" s="10"/>
      <c r="W4605" s="17"/>
      <c r="X4605" s="10"/>
      <c r="Y4605" s="2"/>
      <c r="Z4605" s="2"/>
      <c r="AA4605" s="2"/>
      <c r="AB4605" s="23"/>
      <c r="AC4605" s="23"/>
      <c r="AD4605" s="17"/>
      <c r="AE4605" s="10"/>
      <c r="AF4605" s="6"/>
    </row>
    <row r="4606" spans="22:32" x14ac:dyDescent="0.25">
      <c r="V4606" s="10"/>
      <c r="W4606" s="17"/>
      <c r="X4606" s="10"/>
      <c r="Y4606" s="2"/>
      <c r="Z4606" s="2"/>
      <c r="AA4606" s="2"/>
      <c r="AB4606" s="23"/>
      <c r="AC4606" s="23"/>
      <c r="AD4606" s="17"/>
      <c r="AE4606" s="10"/>
      <c r="AF4606" s="6"/>
    </row>
    <row r="4607" spans="22:32" x14ac:dyDescent="0.25">
      <c r="V4607" s="10"/>
      <c r="W4607" s="17"/>
      <c r="X4607" s="10"/>
      <c r="Y4607" s="2"/>
      <c r="Z4607" s="2"/>
      <c r="AA4607" s="2"/>
      <c r="AB4607" s="23"/>
      <c r="AC4607" s="23"/>
      <c r="AD4607" s="17"/>
      <c r="AE4607" s="10"/>
      <c r="AF4607" s="6"/>
    </row>
    <row r="4608" spans="22:32" x14ac:dyDescent="0.25">
      <c r="V4608" s="10"/>
      <c r="W4608" s="17"/>
      <c r="X4608" s="10"/>
      <c r="Y4608" s="2"/>
      <c r="Z4608" s="2"/>
      <c r="AA4608" s="2"/>
      <c r="AB4608" s="23"/>
      <c r="AC4608" s="23"/>
      <c r="AD4608" s="17"/>
      <c r="AE4608" s="10"/>
      <c r="AF4608" s="6"/>
    </row>
    <row r="4609" spans="22:32" x14ac:dyDescent="0.25">
      <c r="V4609" s="10"/>
      <c r="W4609" s="17"/>
      <c r="X4609" s="10"/>
      <c r="Y4609" s="2"/>
      <c r="Z4609" s="2"/>
      <c r="AA4609" s="2"/>
      <c r="AB4609" s="23"/>
      <c r="AC4609" s="23"/>
      <c r="AD4609" s="17"/>
      <c r="AE4609" s="10"/>
      <c r="AF4609" s="6"/>
    </row>
    <row r="4610" spans="22:32" x14ac:dyDescent="0.25">
      <c r="V4610" s="10"/>
      <c r="W4610" s="17"/>
      <c r="X4610" s="10"/>
      <c r="Y4610" s="2"/>
      <c r="Z4610" s="2"/>
      <c r="AA4610" s="2"/>
      <c r="AB4610" s="23"/>
      <c r="AC4610" s="23"/>
      <c r="AD4610" s="17"/>
      <c r="AE4610" s="10"/>
      <c r="AF4610" s="6"/>
    </row>
    <row r="4611" spans="22:32" x14ac:dyDescent="0.25">
      <c r="V4611" s="10"/>
      <c r="W4611" s="17"/>
      <c r="X4611" s="10"/>
      <c r="Y4611" s="2"/>
      <c r="Z4611" s="2"/>
      <c r="AA4611" s="2"/>
      <c r="AB4611" s="23"/>
      <c r="AC4611" s="23"/>
      <c r="AD4611" s="17"/>
      <c r="AE4611" s="10"/>
      <c r="AF4611" s="6"/>
    </row>
    <row r="4612" spans="22:32" x14ac:dyDescent="0.25">
      <c r="V4612" s="10"/>
      <c r="W4612" s="17"/>
      <c r="X4612" s="10"/>
      <c r="Y4612" s="2"/>
      <c r="Z4612" s="2"/>
      <c r="AA4612" s="2"/>
      <c r="AB4612" s="23"/>
      <c r="AC4612" s="23"/>
      <c r="AD4612" s="17"/>
      <c r="AE4612" s="10"/>
      <c r="AF4612" s="6"/>
    </row>
    <row r="4613" spans="22:32" x14ac:dyDescent="0.25">
      <c r="V4613" s="10"/>
      <c r="W4613" s="17"/>
      <c r="X4613" s="10"/>
      <c r="Y4613" s="2"/>
      <c r="Z4613" s="2"/>
      <c r="AA4613" s="2"/>
      <c r="AB4613" s="23"/>
      <c r="AC4613" s="23"/>
      <c r="AD4613" s="17"/>
      <c r="AE4613" s="10"/>
      <c r="AF4613" s="6"/>
    </row>
    <row r="4614" spans="22:32" x14ac:dyDescent="0.25">
      <c r="V4614" s="10"/>
      <c r="W4614" s="17"/>
      <c r="X4614" s="10"/>
      <c r="Y4614" s="2"/>
      <c r="Z4614" s="2"/>
      <c r="AA4614" s="2"/>
      <c r="AB4614" s="23"/>
      <c r="AC4614" s="23"/>
      <c r="AD4614" s="17"/>
      <c r="AE4614" s="10"/>
      <c r="AF4614" s="6"/>
    </row>
    <row r="4615" spans="22:32" x14ac:dyDescent="0.25">
      <c r="V4615" s="10"/>
      <c r="W4615" s="17"/>
      <c r="X4615" s="10"/>
      <c r="Y4615" s="2"/>
      <c r="Z4615" s="2"/>
      <c r="AA4615" s="2"/>
      <c r="AB4615" s="23"/>
      <c r="AC4615" s="23"/>
      <c r="AD4615" s="17"/>
      <c r="AE4615" s="10"/>
      <c r="AF4615" s="6"/>
    </row>
    <row r="4616" spans="22:32" x14ac:dyDescent="0.25">
      <c r="V4616" s="10"/>
      <c r="W4616" s="17"/>
      <c r="X4616" s="10"/>
      <c r="Y4616" s="2"/>
      <c r="Z4616" s="2"/>
      <c r="AA4616" s="2"/>
      <c r="AB4616" s="23"/>
      <c r="AC4616" s="23"/>
      <c r="AD4616" s="17"/>
      <c r="AE4616" s="10"/>
      <c r="AF4616" s="6"/>
    </row>
    <row r="4617" spans="22:32" x14ac:dyDescent="0.25">
      <c r="V4617" s="10"/>
      <c r="W4617" s="17"/>
      <c r="X4617" s="10"/>
      <c r="Y4617" s="2"/>
      <c r="Z4617" s="2"/>
      <c r="AA4617" s="2"/>
      <c r="AB4617" s="23"/>
      <c r="AC4617" s="23"/>
      <c r="AD4617" s="17"/>
      <c r="AE4617" s="10"/>
      <c r="AF4617" s="6"/>
    </row>
    <row r="4618" spans="22:32" x14ac:dyDescent="0.25">
      <c r="V4618" s="10"/>
      <c r="W4618" s="17"/>
      <c r="X4618" s="10"/>
      <c r="Y4618" s="2"/>
      <c r="Z4618" s="2"/>
      <c r="AA4618" s="2"/>
      <c r="AB4618" s="23"/>
      <c r="AC4618" s="23"/>
      <c r="AD4618" s="17"/>
      <c r="AE4618" s="10"/>
      <c r="AF4618" s="6"/>
    </row>
    <row r="4619" spans="22:32" x14ac:dyDescent="0.25">
      <c r="V4619" s="10"/>
      <c r="W4619" s="17"/>
      <c r="X4619" s="10"/>
      <c r="Y4619" s="2"/>
      <c r="Z4619" s="2"/>
      <c r="AA4619" s="2"/>
      <c r="AB4619" s="23"/>
      <c r="AC4619" s="23"/>
      <c r="AD4619" s="17"/>
      <c r="AE4619" s="10"/>
      <c r="AF4619" s="6"/>
    </row>
    <row r="4620" spans="22:32" x14ac:dyDescent="0.25">
      <c r="V4620" s="10"/>
      <c r="W4620" s="17"/>
      <c r="X4620" s="10"/>
      <c r="Y4620" s="2"/>
      <c r="Z4620" s="2"/>
      <c r="AA4620" s="2"/>
      <c r="AB4620" s="23"/>
      <c r="AC4620" s="23"/>
      <c r="AD4620" s="17"/>
      <c r="AE4620" s="10"/>
      <c r="AF4620" s="6"/>
    </row>
    <row r="4621" spans="22:32" x14ac:dyDescent="0.25">
      <c r="V4621" s="10"/>
      <c r="W4621" s="17"/>
      <c r="X4621" s="10"/>
      <c r="Y4621" s="2"/>
      <c r="Z4621" s="2"/>
      <c r="AA4621" s="2"/>
      <c r="AB4621" s="23"/>
      <c r="AC4621" s="23"/>
      <c r="AD4621" s="17"/>
      <c r="AE4621" s="10"/>
      <c r="AF4621" s="6"/>
    </row>
    <row r="4622" spans="22:32" x14ac:dyDescent="0.25">
      <c r="V4622" s="10"/>
      <c r="W4622" s="17"/>
      <c r="X4622" s="10"/>
      <c r="Y4622" s="2"/>
      <c r="Z4622" s="2"/>
      <c r="AA4622" s="2"/>
      <c r="AB4622" s="23"/>
      <c r="AC4622" s="23"/>
      <c r="AD4622" s="17"/>
      <c r="AE4622" s="10"/>
      <c r="AF4622" s="6"/>
    </row>
    <row r="4623" spans="22:32" x14ac:dyDescent="0.25">
      <c r="V4623" s="10"/>
      <c r="W4623" s="17"/>
      <c r="X4623" s="10"/>
      <c r="Y4623" s="2"/>
      <c r="Z4623" s="2"/>
      <c r="AA4623" s="2"/>
      <c r="AB4623" s="23"/>
      <c r="AC4623" s="23"/>
      <c r="AD4623" s="17"/>
      <c r="AE4623" s="10"/>
      <c r="AF4623" s="6"/>
    </row>
    <row r="4624" spans="22:32" x14ac:dyDescent="0.25">
      <c r="V4624" s="10"/>
      <c r="W4624" s="17"/>
      <c r="X4624" s="10"/>
      <c r="Y4624" s="2"/>
      <c r="Z4624" s="2"/>
      <c r="AA4624" s="2"/>
      <c r="AB4624" s="23"/>
      <c r="AC4624" s="23"/>
      <c r="AD4624" s="17"/>
      <c r="AE4624" s="10"/>
      <c r="AF4624" s="6"/>
    </row>
    <row r="4625" spans="22:32" x14ac:dyDescent="0.25">
      <c r="V4625" s="10"/>
      <c r="W4625" s="17"/>
      <c r="X4625" s="10"/>
      <c r="Y4625" s="2"/>
      <c r="Z4625" s="2"/>
      <c r="AA4625" s="2"/>
      <c r="AB4625" s="23"/>
      <c r="AC4625" s="23"/>
      <c r="AD4625" s="17"/>
      <c r="AE4625" s="10"/>
      <c r="AF4625" s="6"/>
    </row>
    <row r="4626" spans="22:32" x14ac:dyDescent="0.25">
      <c r="V4626" s="10"/>
      <c r="W4626" s="17"/>
      <c r="X4626" s="10"/>
      <c r="Y4626" s="2"/>
      <c r="Z4626" s="2"/>
      <c r="AA4626" s="2"/>
      <c r="AB4626" s="23"/>
      <c r="AC4626" s="23"/>
      <c r="AD4626" s="17"/>
      <c r="AE4626" s="10"/>
      <c r="AF4626" s="6"/>
    </row>
    <row r="4627" spans="22:32" x14ac:dyDescent="0.25">
      <c r="V4627" s="10"/>
      <c r="W4627" s="17"/>
      <c r="X4627" s="10"/>
      <c r="Y4627" s="2"/>
      <c r="Z4627" s="2"/>
      <c r="AA4627" s="2"/>
      <c r="AB4627" s="23"/>
      <c r="AC4627" s="23"/>
      <c r="AD4627" s="17"/>
      <c r="AE4627" s="10"/>
      <c r="AF4627" s="6"/>
    </row>
    <row r="4628" spans="22:32" x14ac:dyDescent="0.25">
      <c r="V4628" s="10"/>
      <c r="W4628" s="17"/>
      <c r="X4628" s="10"/>
      <c r="Y4628" s="2"/>
      <c r="Z4628" s="2"/>
      <c r="AA4628" s="2"/>
      <c r="AB4628" s="23"/>
      <c r="AC4628" s="23"/>
      <c r="AD4628" s="17"/>
      <c r="AE4628" s="10"/>
      <c r="AF4628" s="6"/>
    </row>
    <row r="4629" spans="22:32" x14ac:dyDescent="0.25">
      <c r="V4629" s="10"/>
      <c r="W4629" s="17"/>
      <c r="X4629" s="10"/>
      <c r="Y4629" s="2"/>
      <c r="Z4629" s="2"/>
      <c r="AA4629" s="2"/>
      <c r="AB4629" s="23"/>
      <c r="AC4629" s="23"/>
      <c r="AD4629" s="17"/>
      <c r="AE4629" s="10"/>
      <c r="AF4629" s="6"/>
    </row>
    <row r="4630" spans="22:32" x14ac:dyDescent="0.25">
      <c r="V4630" s="10"/>
      <c r="W4630" s="17"/>
      <c r="X4630" s="10"/>
      <c r="Y4630" s="2"/>
      <c r="Z4630" s="2"/>
      <c r="AA4630" s="2"/>
      <c r="AB4630" s="23"/>
      <c r="AC4630" s="23"/>
      <c r="AD4630" s="17"/>
      <c r="AE4630" s="10"/>
      <c r="AF4630" s="6"/>
    </row>
    <row r="4631" spans="22:32" x14ac:dyDescent="0.25">
      <c r="V4631" s="10"/>
      <c r="W4631" s="17"/>
      <c r="X4631" s="10"/>
      <c r="Y4631" s="2"/>
      <c r="Z4631" s="2"/>
      <c r="AA4631" s="2"/>
      <c r="AB4631" s="23"/>
      <c r="AC4631" s="23"/>
      <c r="AD4631" s="17"/>
      <c r="AE4631" s="10"/>
      <c r="AF4631" s="6"/>
    </row>
    <row r="4632" spans="22:32" x14ac:dyDescent="0.25">
      <c r="V4632" s="10"/>
      <c r="W4632" s="17"/>
      <c r="X4632" s="10"/>
      <c r="Y4632" s="2"/>
      <c r="Z4632" s="2"/>
      <c r="AA4632" s="2"/>
      <c r="AB4632" s="23"/>
      <c r="AC4632" s="23"/>
      <c r="AD4632" s="17"/>
      <c r="AE4632" s="10"/>
      <c r="AF4632" s="6"/>
    </row>
    <row r="4633" spans="22:32" x14ac:dyDescent="0.25">
      <c r="V4633" s="10"/>
      <c r="W4633" s="17"/>
      <c r="X4633" s="10"/>
      <c r="Y4633" s="2"/>
      <c r="Z4633" s="2"/>
      <c r="AA4633" s="2"/>
      <c r="AB4633" s="23"/>
      <c r="AC4633" s="23"/>
      <c r="AD4633" s="17"/>
      <c r="AE4633" s="10"/>
      <c r="AF4633" s="6"/>
    </row>
    <row r="4634" spans="22:32" x14ac:dyDescent="0.25">
      <c r="V4634" s="10"/>
      <c r="W4634" s="17"/>
      <c r="X4634" s="10"/>
      <c r="Y4634" s="2"/>
      <c r="Z4634" s="2"/>
      <c r="AA4634" s="2"/>
      <c r="AB4634" s="23"/>
      <c r="AC4634" s="23"/>
      <c r="AD4634" s="17"/>
      <c r="AE4634" s="10"/>
      <c r="AF4634" s="6"/>
    </row>
    <row r="4635" spans="22:32" x14ac:dyDescent="0.25">
      <c r="V4635" s="10"/>
      <c r="W4635" s="17"/>
      <c r="X4635" s="10"/>
      <c r="Y4635" s="2"/>
      <c r="Z4635" s="2"/>
      <c r="AA4635" s="2"/>
      <c r="AB4635" s="23"/>
      <c r="AC4635" s="23"/>
      <c r="AD4635" s="17"/>
      <c r="AE4635" s="10"/>
      <c r="AF4635" s="6"/>
    </row>
    <row r="4636" spans="22:32" x14ac:dyDescent="0.25">
      <c r="V4636" s="10"/>
      <c r="W4636" s="17"/>
      <c r="X4636" s="10"/>
      <c r="Y4636" s="2"/>
      <c r="Z4636" s="2"/>
      <c r="AA4636" s="2"/>
      <c r="AB4636" s="23"/>
      <c r="AC4636" s="23"/>
      <c r="AD4636" s="17"/>
      <c r="AE4636" s="10"/>
      <c r="AF4636" s="6"/>
    </row>
    <row r="4637" spans="22:32" x14ac:dyDescent="0.25">
      <c r="V4637" s="10"/>
      <c r="W4637" s="17"/>
      <c r="X4637" s="10"/>
      <c r="Y4637" s="2"/>
      <c r="Z4637" s="2"/>
      <c r="AA4637" s="2"/>
      <c r="AB4637" s="23"/>
      <c r="AC4637" s="23"/>
      <c r="AD4637" s="17"/>
      <c r="AE4637" s="10"/>
      <c r="AF4637" s="6"/>
    </row>
    <row r="4638" spans="22:32" x14ac:dyDescent="0.25">
      <c r="V4638" s="10"/>
      <c r="W4638" s="17"/>
      <c r="X4638" s="10"/>
      <c r="Y4638" s="2"/>
      <c r="Z4638" s="2"/>
      <c r="AA4638" s="2"/>
      <c r="AB4638" s="23"/>
      <c r="AC4638" s="23"/>
      <c r="AD4638" s="17"/>
      <c r="AE4638" s="10"/>
      <c r="AF4638" s="6"/>
    </row>
    <row r="4639" spans="22:32" x14ac:dyDescent="0.25">
      <c r="V4639" s="10"/>
      <c r="W4639" s="17"/>
      <c r="X4639" s="10"/>
      <c r="Y4639" s="2"/>
      <c r="Z4639" s="2"/>
      <c r="AA4639" s="2"/>
      <c r="AB4639" s="23"/>
      <c r="AC4639" s="23"/>
      <c r="AD4639" s="17"/>
      <c r="AE4639" s="10"/>
      <c r="AF4639" s="6"/>
    </row>
    <row r="4640" spans="22:32" x14ac:dyDescent="0.25">
      <c r="V4640" s="10"/>
      <c r="W4640" s="17"/>
      <c r="X4640" s="10"/>
      <c r="Y4640" s="2"/>
      <c r="Z4640" s="2"/>
      <c r="AA4640" s="2"/>
      <c r="AB4640" s="23"/>
      <c r="AC4640" s="23"/>
      <c r="AD4640" s="17"/>
      <c r="AE4640" s="10"/>
      <c r="AF4640" s="6"/>
    </row>
    <row r="4641" spans="22:32" x14ac:dyDescent="0.25">
      <c r="V4641" s="10"/>
      <c r="W4641" s="17"/>
      <c r="X4641" s="10"/>
      <c r="Y4641" s="2"/>
      <c r="Z4641" s="2"/>
      <c r="AA4641" s="2"/>
      <c r="AB4641" s="23"/>
      <c r="AC4641" s="23"/>
      <c r="AD4641" s="17"/>
      <c r="AE4641" s="10"/>
      <c r="AF4641" s="6"/>
    </row>
    <row r="4642" spans="22:32" x14ac:dyDescent="0.25">
      <c r="V4642" s="10"/>
      <c r="W4642" s="17"/>
      <c r="X4642" s="10"/>
      <c r="Y4642" s="2"/>
      <c r="Z4642" s="2"/>
      <c r="AA4642" s="2"/>
      <c r="AB4642" s="23"/>
      <c r="AC4642" s="23"/>
      <c r="AD4642" s="17"/>
      <c r="AE4642" s="10"/>
      <c r="AF4642" s="6"/>
    </row>
    <row r="4643" spans="22:32" x14ac:dyDescent="0.25">
      <c r="V4643" s="10"/>
      <c r="W4643" s="17"/>
      <c r="X4643" s="10"/>
      <c r="Y4643" s="2"/>
      <c r="Z4643" s="2"/>
      <c r="AA4643" s="2"/>
      <c r="AB4643" s="23"/>
      <c r="AC4643" s="23"/>
      <c r="AD4643" s="17"/>
      <c r="AE4643" s="10"/>
      <c r="AF4643" s="6"/>
    </row>
    <row r="4644" spans="22:32" x14ac:dyDescent="0.25">
      <c r="V4644" s="10"/>
      <c r="W4644" s="17"/>
      <c r="X4644" s="10"/>
      <c r="Y4644" s="2"/>
      <c r="Z4644" s="2"/>
      <c r="AA4644" s="2"/>
      <c r="AB4644" s="23"/>
      <c r="AC4644" s="23"/>
      <c r="AD4644" s="17"/>
      <c r="AE4644" s="10"/>
      <c r="AF4644" s="6"/>
    </row>
    <row r="4645" spans="22:32" x14ac:dyDescent="0.25">
      <c r="V4645" s="10"/>
      <c r="W4645" s="17"/>
      <c r="X4645" s="10"/>
      <c r="Y4645" s="2"/>
      <c r="Z4645" s="2"/>
      <c r="AA4645" s="2"/>
      <c r="AB4645" s="23"/>
      <c r="AC4645" s="23"/>
      <c r="AD4645" s="17"/>
      <c r="AE4645" s="10"/>
      <c r="AF4645" s="6"/>
    </row>
    <row r="4646" spans="22:32" x14ac:dyDescent="0.25">
      <c r="V4646" s="10"/>
      <c r="W4646" s="17"/>
      <c r="X4646" s="10"/>
      <c r="Y4646" s="2"/>
      <c r="Z4646" s="2"/>
      <c r="AA4646" s="2"/>
      <c r="AB4646" s="23"/>
      <c r="AC4646" s="23"/>
      <c r="AD4646" s="17"/>
      <c r="AE4646" s="10"/>
      <c r="AF4646" s="6"/>
    </row>
    <row r="4647" spans="22:32" x14ac:dyDescent="0.25">
      <c r="V4647" s="10"/>
      <c r="W4647" s="17"/>
      <c r="X4647" s="10"/>
      <c r="Y4647" s="2"/>
      <c r="Z4647" s="2"/>
      <c r="AA4647" s="2"/>
      <c r="AB4647" s="23"/>
      <c r="AC4647" s="23"/>
      <c r="AD4647" s="17"/>
      <c r="AE4647" s="10"/>
      <c r="AF4647" s="6"/>
    </row>
    <row r="4648" spans="22:32" x14ac:dyDescent="0.25">
      <c r="V4648" s="10"/>
      <c r="W4648" s="17"/>
      <c r="X4648" s="10"/>
      <c r="Y4648" s="2"/>
      <c r="Z4648" s="2"/>
      <c r="AA4648" s="2"/>
      <c r="AB4648" s="23"/>
      <c r="AC4648" s="23"/>
      <c r="AD4648" s="17"/>
      <c r="AE4648" s="10"/>
      <c r="AF4648" s="6"/>
    </row>
    <row r="4649" spans="22:32" x14ac:dyDescent="0.25">
      <c r="V4649" s="10"/>
      <c r="W4649" s="17"/>
      <c r="X4649" s="10"/>
      <c r="Y4649" s="2"/>
      <c r="Z4649" s="2"/>
      <c r="AA4649" s="2"/>
      <c r="AB4649" s="23"/>
      <c r="AC4649" s="23"/>
      <c r="AD4649" s="17"/>
      <c r="AE4649" s="10"/>
      <c r="AF4649" s="6"/>
    </row>
    <row r="4650" spans="22:32" x14ac:dyDescent="0.25">
      <c r="V4650" s="10"/>
      <c r="W4650" s="17"/>
      <c r="X4650" s="10"/>
      <c r="Y4650" s="2"/>
      <c r="Z4650" s="2"/>
      <c r="AA4650" s="2"/>
      <c r="AB4650" s="23"/>
      <c r="AC4650" s="23"/>
      <c r="AD4650" s="17"/>
      <c r="AE4650" s="10"/>
      <c r="AF4650" s="6"/>
    </row>
    <row r="4651" spans="22:32" x14ac:dyDescent="0.25">
      <c r="V4651" s="10"/>
      <c r="W4651" s="17"/>
      <c r="X4651" s="10"/>
      <c r="Y4651" s="2"/>
      <c r="Z4651" s="2"/>
      <c r="AA4651" s="2"/>
      <c r="AB4651" s="23"/>
      <c r="AC4651" s="23"/>
      <c r="AD4651" s="17"/>
      <c r="AE4651" s="10"/>
      <c r="AF4651" s="6"/>
    </row>
    <row r="4652" spans="22:32" x14ac:dyDescent="0.25">
      <c r="V4652" s="10"/>
      <c r="W4652" s="17"/>
      <c r="X4652" s="10"/>
      <c r="Y4652" s="2"/>
      <c r="Z4652" s="2"/>
      <c r="AA4652" s="2"/>
      <c r="AB4652" s="23"/>
      <c r="AC4652" s="23"/>
      <c r="AD4652" s="17"/>
      <c r="AE4652" s="10"/>
      <c r="AF4652" s="6"/>
    </row>
    <row r="4653" spans="22:32" x14ac:dyDescent="0.25">
      <c r="V4653" s="10"/>
      <c r="W4653" s="17"/>
      <c r="X4653" s="10"/>
      <c r="Y4653" s="2"/>
      <c r="Z4653" s="2"/>
      <c r="AA4653" s="2"/>
      <c r="AB4653" s="23"/>
      <c r="AC4653" s="23"/>
      <c r="AD4653" s="17"/>
      <c r="AE4653" s="10"/>
      <c r="AF4653" s="6"/>
    </row>
    <row r="4654" spans="22:32" x14ac:dyDescent="0.25">
      <c r="V4654" s="10"/>
      <c r="W4654" s="17"/>
      <c r="X4654" s="10"/>
      <c r="Y4654" s="2"/>
      <c r="Z4654" s="2"/>
      <c r="AA4654" s="2"/>
      <c r="AB4654" s="23"/>
      <c r="AC4654" s="23"/>
      <c r="AD4654" s="17"/>
      <c r="AE4654" s="10"/>
      <c r="AF4654" s="6"/>
    </row>
    <row r="4655" spans="22:32" x14ac:dyDescent="0.25">
      <c r="V4655" s="10"/>
      <c r="W4655" s="17"/>
      <c r="X4655" s="10"/>
      <c r="Y4655" s="2"/>
      <c r="Z4655" s="2"/>
      <c r="AA4655" s="2"/>
      <c r="AB4655" s="23"/>
      <c r="AC4655" s="23"/>
      <c r="AD4655" s="17"/>
      <c r="AE4655" s="10"/>
      <c r="AF4655" s="6"/>
    </row>
    <row r="4656" spans="22:32" x14ac:dyDescent="0.25">
      <c r="V4656" s="10"/>
      <c r="W4656" s="17"/>
      <c r="X4656" s="10"/>
      <c r="Y4656" s="2"/>
      <c r="Z4656" s="2"/>
      <c r="AA4656" s="2"/>
      <c r="AB4656" s="23"/>
      <c r="AC4656" s="23"/>
      <c r="AD4656" s="17"/>
      <c r="AE4656" s="10"/>
      <c r="AF4656" s="6"/>
    </row>
    <row r="4657" spans="22:32" x14ac:dyDescent="0.25">
      <c r="V4657" s="10"/>
      <c r="W4657" s="17"/>
      <c r="X4657" s="10"/>
      <c r="Y4657" s="2"/>
      <c r="Z4657" s="2"/>
      <c r="AA4657" s="2"/>
      <c r="AB4657" s="23"/>
      <c r="AC4657" s="23"/>
      <c r="AD4657" s="17"/>
      <c r="AE4657" s="10"/>
      <c r="AF4657" s="6"/>
    </row>
    <row r="4658" spans="22:32" x14ac:dyDescent="0.25">
      <c r="V4658" s="10"/>
      <c r="W4658" s="17"/>
      <c r="X4658" s="10"/>
      <c r="Y4658" s="2"/>
      <c r="Z4658" s="2"/>
      <c r="AA4658" s="2"/>
      <c r="AB4658" s="23"/>
      <c r="AC4658" s="23"/>
      <c r="AD4658" s="17"/>
      <c r="AE4658" s="10"/>
      <c r="AF4658" s="6"/>
    </row>
    <row r="4659" spans="22:32" x14ac:dyDescent="0.25">
      <c r="V4659" s="10"/>
      <c r="W4659" s="17"/>
      <c r="X4659" s="10"/>
      <c r="Y4659" s="2"/>
      <c r="Z4659" s="2"/>
      <c r="AA4659" s="2"/>
      <c r="AB4659" s="23"/>
      <c r="AC4659" s="23"/>
      <c r="AD4659" s="17"/>
      <c r="AE4659" s="10"/>
      <c r="AF4659" s="6"/>
    </row>
    <row r="4660" spans="22:32" x14ac:dyDescent="0.25">
      <c r="V4660" s="10"/>
      <c r="W4660" s="17"/>
      <c r="X4660" s="10"/>
      <c r="Y4660" s="2"/>
      <c r="Z4660" s="2"/>
      <c r="AA4660" s="2"/>
      <c r="AB4660" s="23"/>
      <c r="AC4660" s="23"/>
      <c r="AD4660" s="17"/>
      <c r="AE4660" s="10"/>
      <c r="AF4660" s="6"/>
    </row>
    <row r="4661" spans="22:32" x14ac:dyDescent="0.25">
      <c r="V4661" s="10"/>
      <c r="W4661" s="17"/>
      <c r="X4661" s="10"/>
      <c r="Y4661" s="2"/>
      <c r="Z4661" s="2"/>
      <c r="AA4661" s="2"/>
      <c r="AB4661" s="23"/>
      <c r="AC4661" s="23"/>
      <c r="AD4661" s="17"/>
      <c r="AE4661" s="10"/>
      <c r="AF4661" s="6"/>
    </row>
    <row r="4662" spans="22:32" x14ac:dyDescent="0.25">
      <c r="V4662" s="10"/>
      <c r="W4662" s="17"/>
      <c r="X4662" s="10"/>
      <c r="Y4662" s="2"/>
      <c r="Z4662" s="2"/>
      <c r="AA4662" s="2"/>
      <c r="AB4662" s="23"/>
      <c r="AC4662" s="23"/>
      <c r="AD4662" s="17"/>
      <c r="AE4662" s="10"/>
      <c r="AF4662" s="6"/>
    </row>
    <row r="4663" spans="22:32" x14ac:dyDescent="0.25">
      <c r="V4663" s="10"/>
      <c r="W4663" s="17"/>
      <c r="X4663" s="10"/>
      <c r="Y4663" s="2"/>
      <c r="Z4663" s="2"/>
      <c r="AA4663" s="2"/>
      <c r="AB4663" s="23"/>
      <c r="AC4663" s="23"/>
      <c r="AD4663" s="17"/>
      <c r="AE4663" s="10"/>
      <c r="AF4663" s="6"/>
    </row>
    <row r="4664" spans="22:32" x14ac:dyDescent="0.25">
      <c r="V4664" s="10"/>
      <c r="W4664" s="17"/>
      <c r="X4664" s="10"/>
      <c r="Y4664" s="2"/>
      <c r="Z4664" s="2"/>
      <c r="AA4664" s="2"/>
      <c r="AB4664" s="23"/>
      <c r="AC4664" s="23"/>
      <c r="AD4664" s="17"/>
      <c r="AE4664" s="10"/>
      <c r="AF4664" s="6"/>
    </row>
    <row r="4665" spans="22:32" x14ac:dyDescent="0.25">
      <c r="V4665" s="10"/>
      <c r="W4665" s="17"/>
      <c r="X4665" s="10"/>
      <c r="Y4665" s="2"/>
      <c r="Z4665" s="2"/>
      <c r="AA4665" s="2"/>
      <c r="AB4665" s="23"/>
      <c r="AC4665" s="23"/>
      <c r="AD4665" s="17"/>
      <c r="AE4665" s="10"/>
      <c r="AF4665" s="6"/>
    </row>
    <row r="4666" spans="22:32" x14ac:dyDescent="0.25">
      <c r="V4666" s="10"/>
      <c r="W4666" s="17"/>
      <c r="X4666" s="10"/>
      <c r="Y4666" s="2"/>
      <c r="Z4666" s="2"/>
      <c r="AA4666" s="2"/>
      <c r="AB4666" s="23"/>
      <c r="AC4666" s="23"/>
      <c r="AD4666" s="17"/>
      <c r="AE4666" s="10"/>
      <c r="AF4666" s="6"/>
    </row>
    <row r="4667" spans="22:32" x14ac:dyDescent="0.25">
      <c r="V4667" s="10"/>
      <c r="W4667" s="17"/>
      <c r="X4667" s="10"/>
      <c r="Y4667" s="2"/>
      <c r="Z4667" s="2"/>
      <c r="AA4667" s="2"/>
      <c r="AB4667" s="23"/>
      <c r="AC4667" s="23"/>
      <c r="AD4667" s="17"/>
      <c r="AE4667" s="10"/>
      <c r="AF4667" s="6"/>
    </row>
    <row r="4668" spans="22:32" x14ac:dyDescent="0.25">
      <c r="V4668" s="10"/>
      <c r="W4668" s="17"/>
      <c r="X4668" s="10"/>
      <c r="Y4668" s="2"/>
      <c r="Z4668" s="2"/>
      <c r="AA4668" s="2"/>
      <c r="AB4668" s="23"/>
      <c r="AC4668" s="23"/>
      <c r="AD4668" s="17"/>
      <c r="AE4668" s="10"/>
      <c r="AF4668" s="6"/>
    </row>
    <row r="4669" spans="22:32" x14ac:dyDescent="0.25">
      <c r="V4669" s="10"/>
      <c r="W4669" s="17"/>
      <c r="X4669" s="10"/>
      <c r="Y4669" s="2"/>
      <c r="Z4669" s="2"/>
      <c r="AA4669" s="2"/>
      <c r="AB4669" s="23"/>
      <c r="AC4669" s="23"/>
      <c r="AD4669" s="17"/>
      <c r="AE4669" s="10"/>
      <c r="AF4669" s="6"/>
    </row>
    <row r="4670" spans="22:32" x14ac:dyDescent="0.25">
      <c r="V4670" s="10"/>
      <c r="W4670" s="17"/>
      <c r="X4670" s="10"/>
      <c r="Y4670" s="2"/>
      <c r="Z4670" s="2"/>
      <c r="AA4670" s="2"/>
      <c r="AB4670" s="23"/>
      <c r="AC4670" s="23"/>
      <c r="AD4670" s="17"/>
      <c r="AE4670" s="10"/>
      <c r="AF4670" s="6"/>
    </row>
    <row r="4671" spans="22:32" x14ac:dyDescent="0.25">
      <c r="V4671" s="10"/>
      <c r="W4671" s="17"/>
      <c r="X4671" s="10"/>
      <c r="Y4671" s="2"/>
      <c r="Z4671" s="2"/>
      <c r="AA4671" s="2"/>
      <c r="AB4671" s="23"/>
      <c r="AC4671" s="23"/>
      <c r="AD4671" s="17"/>
      <c r="AE4671" s="10"/>
      <c r="AF4671" s="6"/>
    </row>
    <row r="4672" spans="22:32" x14ac:dyDescent="0.25">
      <c r="V4672" s="10"/>
      <c r="W4672" s="17"/>
      <c r="X4672" s="10"/>
      <c r="Y4672" s="2"/>
      <c r="Z4672" s="2"/>
      <c r="AA4672" s="2"/>
      <c r="AB4672" s="23"/>
      <c r="AC4672" s="23"/>
      <c r="AD4672" s="17"/>
      <c r="AE4672" s="10"/>
      <c r="AF4672" s="6"/>
    </row>
    <row r="4673" spans="22:32" x14ac:dyDescent="0.25">
      <c r="V4673" s="10"/>
      <c r="W4673" s="17"/>
      <c r="X4673" s="10"/>
      <c r="Y4673" s="2"/>
      <c r="Z4673" s="2"/>
      <c r="AA4673" s="2"/>
      <c r="AB4673" s="23"/>
      <c r="AC4673" s="23"/>
      <c r="AD4673" s="17"/>
      <c r="AE4673" s="10"/>
      <c r="AF4673" s="6"/>
    </row>
    <row r="4674" spans="22:32" x14ac:dyDescent="0.25">
      <c r="V4674" s="10"/>
      <c r="W4674" s="17"/>
      <c r="X4674" s="10"/>
      <c r="Y4674" s="2"/>
      <c r="Z4674" s="2"/>
      <c r="AA4674" s="2"/>
      <c r="AB4674" s="23"/>
      <c r="AC4674" s="23"/>
      <c r="AD4674" s="17"/>
      <c r="AE4674" s="10"/>
      <c r="AF4674" s="6"/>
    </row>
    <row r="4675" spans="22:32" x14ac:dyDescent="0.25">
      <c r="V4675" s="10"/>
      <c r="W4675" s="17"/>
      <c r="X4675" s="10"/>
      <c r="Y4675" s="2"/>
      <c r="Z4675" s="2"/>
      <c r="AA4675" s="2"/>
      <c r="AB4675" s="23"/>
      <c r="AC4675" s="23"/>
      <c r="AD4675" s="17"/>
      <c r="AE4675" s="10"/>
      <c r="AF4675" s="6"/>
    </row>
    <row r="4676" spans="22:32" x14ac:dyDescent="0.25">
      <c r="V4676" s="10"/>
      <c r="W4676" s="17"/>
      <c r="X4676" s="10"/>
      <c r="Y4676" s="2"/>
      <c r="Z4676" s="2"/>
      <c r="AA4676" s="2"/>
      <c r="AB4676" s="23"/>
      <c r="AC4676" s="23"/>
      <c r="AD4676" s="17"/>
      <c r="AE4676" s="10"/>
      <c r="AF4676" s="6"/>
    </row>
    <row r="4677" spans="22:32" x14ac:dyDescent="0.25">
      <c r="V4677" s="10"/>
      <c r="W4677" s="17"/>
      <c r="X4677" s="10"/>
      <c r="Y4677" s="2"/>
      <c r="Z4677" s="2"/>
      <c r="AA4677" s="2"/>
      <c r="AB4677" s="23"/>
      <c r="AC4677" s="23"/>
      <c r="AD4677" s="17"/>
      <c r="AE4677" s="10"/>
      <c r="AF4677" s="6"/>
    </row>
    <row r="4678" spans="22:32" x14ac:dyDescent="0.25">
      <c r="V4678" s="10"/>
      <c r="W4678" s="17"/>
      <c r="X4678" s="10"/>
      <c r="Y4678" s="2"/>
      <c r="Z4678" s="2"/>
      <c r="AA4678" s="2"/>
      <c r="AB4678" s="23"/>
      <c r="AC4678" s="23"/>
      <c r="AD4678" s="17"/>
      <c r="AE4678" s="10"/>
      <c r="AF4678" s="6"/>
    </row>
    <row r="4679" spans="22:32" x14ac:dyDescent="0.25">
      <c r="V4679" s="10"/>
      <c r="W4679" s="17"/>
      <c r="X4679" s="10"/>
      <c r="Y4679" s="2"/>
      <c r="Z4679" s="2"/>
      <c r="AA4679" s="2"/>
      <c r="AB4679" s="23"/>
      <c r="AC4679" s="23"/>
      <c r="AD4679" s="17"/>
      <c r="AE4679" s="10"/>
      <c r="AF4679" s="6"/>
    </row>
    <row r="4680" spans="22:32" x14ac:dyDescent="0.25">
      <c r="V4680" s="10"/>
      <c r="W4680" s="17"/>
      <c r="X4680" s="10"/>
      <c r="Y4680" s="2"/>
      <c r="Z4680" s="2"/>
      <c r="AA4680" s="2"/>
      <c r="AB4680" s="23"/>
      <c r="AC4680" s="23"/>
      <c r="AD4680" s="17"/>
      <c r="AE4680" s="10"/>
      <c r="AF4680" s="6"/>
    </row>
    <row r="4681" spans="22:32" x14ac:dyDescent="0.25">
      <c r="V4681" s="10"/>
      <c r="W4681" s="17"/>
      <c r="X4681" s="10"/>
      <c r="Y4681" s="2"/>
      <c r="Z4681" s="2"/>
      <c r="AA4681" s="2"/>
      <c r="AB4681" s="23"/>
      <c r="AC4681" s="23"/>
      <c r="AD4681" s="17"/>
      <c r="AE4681" s="10"/>
      <c r="AF4681" s="6"/>
    </row>
    <row r="4682" spans="22:32" x14ac:dyDescent="0.25">
      <c r="V4682" s="10"/>
      <c r="W4682" s="17"/>
      <c r="X4682" s="10"/>
      <c r="Y4682" s="2"/>
      <c r="Z4682" s="2"/>
      <c r="AA4682" s="2"/>
      <c r="AB4682" s="23"/>
      <c r="AC4682" s="23"/>
      <c r="AD4682" s="17"/>
      <c r="AE4682" s="10"/>
      <c r="AF4682" s="6"/>
    </row>
    <row r="4683" spans="22:32" x14ac:dyDescent="0.25">
      <c r="V4683" s="10"/>
      <c r="W4683" s="17"/>
      <c r="X4683" s="10"/>
      <c r="Y4683" s="2"/>
      <c r="Z4683" s="2"/>
      <c r="AA4683" s="2"/>
      <c r="AB4683" s="23"/>
      <c r="AC4683" s="23"/>
      <c r="AD4683" s="17"/>
      <c r="AE4683" s="10"/>
      <c r="AF4683" s="6"/>
    </row>
    <row r="4684" spans="22:32" x14ac:dyDescent="0.25">
      <c r="V4684" s="10"/>
      <c r="W4684" s="17"/>
      <c r="X4684" s="10"/>
      <c r="Y4684" s="2"/>
      <c r="Z4684" s="2"/>
      <c r="AA4684" s="2"/>
      <c r="AB4684" s="23"/>
      <c r="AC4684" s="23"/>
      <c r="AD4684" s="17"/>
      <c r="AE4684" s="10"/>
      <c r="AF4684" s="6"/>
    </row>
    <row r="4685" spans="22:32" x14ac:dyDescent="0.25">
      <c r="V4685" s="10"/>
      <c r="W4685" s="17"/>
      <c r="X4685" s="10"/>
      <c r="Y4685" s="2"/>
      <c r="Z4685" s="2"/>
      <c r="AA4685" s="2"/>
      <c r="AB4685" s="23"/>
      <c r="AC4685" s="23"/>
      <c r="AD4685" s="17"/>
      <c r="AE4685" s="10"/>
      <c r="AF4685" s="6"/>
    </row>
    <row r="4686" spans="22:32" x14ac:dyDescent="0.25">
      <c r="V4686" s="10"/>
      <c r="W4686" s="17"/>
      <c r="X4686" s="10"/>
      <c r="Y4686" s="2"/>
      <c r="Z4686" s="2"/>
      <c r="AA4686" s="2"/>
      <c r="AB4686" s="23"/>
      <c r="AC4686" s="23"/>
      <c r="AD4686" s="17"/>
      <c r="AE4686" s="10"/>
      <c r="AF4686" s="6"/>
    </row>
    <row r="4687" spans="22:32" x14ac:dyDescent="0.25">
      <c r="V4687" s="10"/>
      <c r="W4687" s="17"/>
      <c r="X4687" s="10"/>
      <c r="Y4687" s="2"/>
      <c r="Z4687" s="2"/>
      <c r="AA4687" s="2"/>
      <c r="AB4687" s="23"/>
      <c r="AC4687" s="23"/>
      <c r="AD4687" s="17"/>
      <c r="AE4687" s="10"/>
      <c r="AF4687" s="6"/>
    </row>
    <row r="4688" spans="22:32" x14ac:dyDescent="0.25">
      <c r="V4688" s="10"/>
      <c r="W4688" s="17"/>
      <c r="X4688" s="10"/>
      <c r="Y4688" s="2"/>
      <c r="Z4688" s="2"/>
      <c r="AA4688" s="2"/>
      <c r="AB4688" s="23"/>
      <c r="AC4688" s="23"/>
      <c r="AD4688" s="17"/>
      <c r="AE4688" s="10"/>
      <c r="AF4688" s="6"/>
    </row>
    <row r="4689" spans="22:32" x14ac:dyDescent="0.25">
      <c r="V4689" s="10"/>
      <c r="W4689" s="17"/>
      <c r="X4689" s="10"/>
      <c r="Y4689" s="2"/>
      <c r="Z4689" s="2"/>
      <c r="AA4689" s="2"/>
      <c r="AB4689" s="23"/>
      <c r="AC4689" s="23"/>
      <c r="AD4689" s="17"/>
      <c r="AE4689" s="10"/>
      <c r="AF4689" s="6"/>
    </row>
    <row r="4690" spans="22:32" x14ac:dyDescent="0.25">
      <c r="V4690" s="10"/>
      <c r="W4690" s="17"/>
      <c r="X4690" s="10"/>
      <c r="Y4690" s="2"/>
      <c r="Z4690" s="2"/>
      <c r="AA4690" s="2"/>
      <c r="AB4690" s="23"/>
      <c r="AC4690" s="23"/>
      <c r="AD4690" s="17"/>
      <c r="AE4690" s="10"/>
      <c r="AF4690" s="6"/>
    </row>
    <row r="4691" spans="22:32" x14ac:dyDescent="0.25">
      <c r="V4691" s="10"/>
      <c r="W4691" s="17"/>
      <c r="X4691" s="10"/>
      <c r="Y4691" s="2"/>
      <c r="Z4691" s="2"/>
      <c r="AA4691" s="2"/>
      <c r="AB4691" s="23"/>
      <c r="AC4691" s="23"/>
      <c r="AD4691" s="17"/>
      <c r="AE4691" s="10"/>
      <c r="AF4691" s="6"/>
    </row>
    <row r="4692" spans="22:32" x14ac:dyDescent="0.25">
      <c r="V4692" s="10"/>
      <c r="W4692" s="17"/>
      <c r="X4692" s="10"/>
      <c r="Y4692" s="2"/>
      <c r="Z4692" s="2"/>
      <c r="AA4692" s="2"/>
      <c r="AB4692" s="23"/>
      <c r="AC4692" s="23"/>
      <c r="AD4692" s="17"/>
      <c r="AE4692" s="10"/>
      <c r="AF4692" s="6"/>
    </row>
    <row r="4693" spans="22:32" x14ac:dyDescent="0.25">
      <c r="V4693" s="10"/>
      <c r="W4693" s="17"/>
      <c r="X4693" s="10"/>
      <c r="Y4693" s="2"/>
      <c r="Z4693" s="2"/>
      <c r="AA4693" s="2"/>
      <c r="AB4693" s="23"/>
      <c r="AC4693" s="23"/>
      <c r="AD4693" s="17"/>
      <c r="AE4693" s="10"/>
      <c r="AF4693" s="6"/>
    </row>
    <row r="4694" spans="22:32" x14ac:dyDescent="0.25">
      <c r="V4694" s="10"/>
      <c r="W4694" s="17"/>
      <c r="X4694" s="10"/>
      <c r="Y4694" s="2"/>
      <c r="Z4694" s="2"/>
      <c r="AA4694" s="2"/>
      <c r="AB4694" s="23"/>
      <c r="AC4694" s="23"/>
      <c r="AD4694" s="17"/>
      <c r="AE4694" s="10"/>
      <c r="AF4694" s="6"/>
    </row>
    <row r="4695" spans="22:32" x14ac:dyDescent="0.25">
      <c r="V4695" s="10"/>
      <c r="W4695" s="17"/>
      <c r="X4695" s="10"/>
      <c r="Y4695" s="2"/>
      <c r="Z4695" s="2"/>
      <c r="AA4695" s="2"/>
      <c r="AB4695" s="23"/>
      <c r="AC4695" s="23"/>
      <c r="AD4695" s="17"/>
      <c r="AE4695" s="10"/>
      <c r="AF4695" s="6"/>
    </row>
    <row r="4696" spans="22:32" x14ac:dyDescent="0.25">
      <c r="V4696" s="10"/>
      <c r="W4696" s="17"/>
      <c r="X4696" s="10"/>
      <c r="Y4696" s="2"/>
      <c r="Z4696" s="2"/>
      <c r="AA4696" s="2"/>
      <c r="AB4696" s="23"/>
      <c r="AC4696" s="23"/>
      <c r="AD4696" s="17"/>
      <c r="AE4696" s="10"/>
      <c r="AF4696" s="6"/>
    </row>
    <row r="4697" spans="22:32" x14ac:dyDescent="0.25">
      <c r="V4697" s="10"/>
      <c r="W4697" s="17"/>
      <c r="X4697" s="10"/>
      <c r="Y4697" s="2"/>
      <c r="Z4697" s="2"/>
      <c r="AA4697" s="2"/>
      <c r="AB4697" s="23"/>
      <c r="AC4697" s="23"/>
      <c r="AD4697" s="17"/>
      <c r="AE4697" s="10"/>
      <c r="AF4697" s="6"/>
    </row>
    <row r="4698" spans="22:32" x14ac:dyDescent="0.25">
      <c r="V4698" s="10"/>
      <c r="W4698" s="17"/>
      <c r="X4698" s="10"/>
      <c r="Y4698" s="2"/>
      <c r="Z4698" s="2"/>
      <c r="AA4698" s="2"/>
      <c r="AB4698" s="23"/>
      <c r="AC4698" s="23"/>
      <c r="AD4698" s="17"/>
      <c r="AE4698" s="10"/>
      <c r="AF4698" s="6"/>
    </row>
    <row r="4699" spans="22:32" x14ac:dyDescent="0.25">
      <c r="V4699" s="10"/>
      <c r="W4699" s="17"/>
      <c r="X4699" s="10"/>
      <c r="Y4699" s="2"/>
      <c r="Z4699" s="2"/>
      <c r="AA4699" s="2"/>
      <c r="AB4699" s="23"/>
      <c r="AC4699" s="23"/>
      <c r="AD4699" s="17"/>
      <c r="AE4699" s="10"/>
      <c r="AF4699" s="6"/>
    </row>
    <row r="4700" spans="22:32" x14ac:dyDescent="0.25">
      <c r="V4700" s="10"/>
      <c r="W4700" s="17"/>
      <c r="X4700" s="10"/>
      <c r="Y4700" s="2"/>
      <c r="Z4700" s="2"/>
      <c r="AA4700" s="2"/>
      <c r="AB4700" s="23"/>
      <c r="AC4700" s="23"/>
      <c r="AD4700" s="17"/>
      <c r="AE4700" s="10"/>
      <c r="AF4700" s="6"/>
    </row>
    <row r="4701" spans="22:32" x14ac:dyDescent="0.25">
      <c r="V4701" s="10"/>
      <c r="W4701" s="17"/>
      <c r="X4701" s="10"/>
      <c r="Y4701" s="2"/>
      <c r="Z4701" s="2"/>
      <c r="AA4701" s="2"/>
      <c r="AB4701" s="23"/>
      <c r="AC4701" s="23"/>
      <c r="AD4701" s="17"/>
      <c r="AE4701" s="10"/>
      <c r="AF4701" s="6"/>
    </row>
    <row r="4702" spans="22:32" x14ac:dyDescent="0.25">
      <c r="V4702" s="10"/>
      <c r="W4702" s="17"/>
      <c r="X4702" s="10"/>
      <c r="Y4702" s="2"/>
      <c r="Z4702" s="2"/>
      <c r="AA4702" s="2"/>
      <c r="AB4702" s="23"/>
      <c r="AC4702" s="23"/>
      <c r="AD4702" s="17"/>
      <c r="AE4702" s="10"/>
      <c r="AF4702" s="6"/>
    </row>
    <row r="4703" spans="22:32" x14ac:dyDescent="0.25">
      <c r="V4703" s="10"/>
      <c r="W4703" s="17"/>
      <c r="X4703" s="10"/>
      <c r="Y4703" s="2"/>
      <c r="Z4703" s="2"/>
      <c r="AA4703" s="2"/>
      <c r="AB4703" s="23"/>
      <c r="AC4703" s="23"/>
      <c r="AD4703" s="17"/>
      <c r="AE4703" s="10"/>
      <c r="AF4703" s="6"/>
    </row>
    <row r="4704" spans="22:32" x14ac:dyDescent="0.25">
      <c r="V4704" s="10"/>
      <c r="W4704" s="17"/>
      <c r="X4704" s="10"/>
      <c r="Y4704" s="2"/>
      <c r="Z4704" s="2"/>
      <c r="AA4704" s="2"/>
      <c r="AB4704" s="23"/>
      <c r="AC4704" s="23"/>
      <c r="AD4704" s="17"/>
      <c r="AE4704" s="10"/>
      <c r="AF4704" s="6"/>
    </row>
    <row r="4705" spans="22:32" x14ac:dyDescent="0.25">
      <c r="V4705" s="10"/>
      <c r="W4705" s="17"/>
      <c r="X4705" s="10"/>
      <c r="Y4705" s="2"/>
      <c r="Z4705" s="2"/>
      <c r="AA4705" s="2"/>
      <c r="AB4705" s="23"/>
      <c r="AC4705" s="23"/>
      <c r="AD4705" s="17"/>
      <c r="AE4705" s="10"/>
      <c r="AF4705" s="6"/>
    </row>
    <row r="4706" spans="22:32" x14ac:dyDescent="0.25">
      <c r="V4706" s="10"/>
      <c r="W4706" s="17"/>
      <c r="X4706" s="10"/>
      <c r="Y4706" s="2"/>
      <c r="Z4706" s="2"/>
      <c r="AA4706" s="2"/>
      <c r="AB4706" s="23"/>
      <c r="AC4706" s="23"/>
      <c r="AD4706" s="17"/>
      <c r="AE4706" s="10"/>
      <c r="AF4706" s="6"/>
    </row>
    <row r="4707" spans="22:32" x14ac:dyDescent="0.25">
      <c r="V4707" s="10"/>
      <c r="W4707" s="17"/>
      <c r="X4707" s="10"/>
      <c r="Y4707" s="2"/>
      <c r="Z4707" s="2"/>
      <c r="AA4707" s="2"/>
      <c r="AB4707" s="23"/>
      <c r="AC4707" s="23"/>
      <c r="AD4707" s="17"/>
      <c r="AE4707" s="10"/>
      <c r="AF4707" s="6"/>
    </row>
    <row r="4708" spans="22:32" x14ac:dyDescent="0.25">
      <c r="V4708" s="10"/>
      <c r="W4708" s="17"/>
      <c r="X4708" s="10"/>
      <c r="Y4708" s="2"/>
      <c r="Z4708" s="2"/>
      <c r="AA4708" s="2"/>
      <c r="AB4708" s="23"/>
      <c r="AC4708" s="23"/>
      <c r="AD4708" s="17"/>
      <c r="AE4708" s="10"/>
      <c r="AF4708" s="6"/>
    </row>
    <row r="4709" spans="22:32" x14ac:dyDescent="0.25">
      <c r="V4709" s="10"/>
      <c r="W4709" s="17"/>
      <c r="X4709" s="10"/>
      <c r="Y4709" s="2"/>
      <c r="Z4709" s="2"/>
      <c r="AA4709" s="2"/>
      <c r="AB4709" s="23"/>
      <c r="AC4709" s="23"/>
      <c r="AD4709" s="17"/>
      <c r="AE4709" s="10"/>
      <c r="AF4709" s="6"/>
    </row>
    <row r="4710" spans="22:32" x14ac:dyDescent="0.25">
      <c r="V4710" s="10"/>
      <c r="W4710" s="17"/>
      <c r="X4710" s="10"/>
      <c r="Y4710" s="2"/>
      <c r="Z4710" s="2"/>
      <c r="AA4710" s="2"/>
      <c r="AB4710" s="23"/>
      <c r="AC4710" s="23"/>
      <c r="AD4710" s="17"/>
      <c r="AE4710" s="10"/>
      <c r="AF4710" s="6"/>
    </row>
    <row r="4711" spans="22:32" x14ac:dyDescent="0.25">
      <c r="V4711" s="10"/>
      <c r="W4711" s="17"/>
      <c r="X4711" s="10"/>
      <c r="Y4711" s="2"/>
      <c r="Z4711" s="2"/>
      <c r="AA4711" s="2"/>
      <c r="AB4711" s="23"/>
      <c r="AC4711" s="23"/>
      <c r="AD4711" s="17"/>
      <c r="AE4711" s="10"/>
      <c r="AF4711" s="6"/>
    </row>
    <row r="4712" spans="22:32" x14ac:dyDescent="0.25">
      <c r="V4712" s="10"/>
      <c r="W4712" s="17"/>
      <c r="X4712" s="10"/>
      <c r="Y4712" s="2"/>
      <c r="Z4712" s="2"/>
      <c r="AA4712" s="2"/>
      <c r="AB4712" s="23"/>
      <c r="AC4712" s="23"/>
      <c r="AD4712" s="17"/>
      <c r="AE4712" s="10"/>
      <c r="AF4712" s="6"/>
    </row>
    <row r="4713" spans="22:32" x14ac:dyDescent="0.25">
      <c r="V4713" s="10"/>
      <c r="W4713" s="17"/>
      <c r="X4713" s="10"/>
      <c r="Y4713" s="2"/>
      <c r="Z4713" s="2"/>
      <c r="AA4713" s="2"/>
      <c r="AB4713" s="23"/>
      <c r="AC4713" s="23"/>
      <c r="AD4713" s="17"/>
      <c r="AE4713" s="10"/>
      <c r="AF4713" s="6"/>
    </row>
    <row r="4714" spans="22:32" x14ac:dyDescent="0.25">
      <c r="V4714" s="10"/>
      <c r="W4714" s="17"/>
      <c r="X4714" s="10"/>
      <c r="Y4714" s="2"/>
      <c r="Z4714" s="2"/>
      <c r="AA4714" s="2"/>
      <c r="AB4714" s="23"/>
      <c r="AC4714" s="23"/>
      <c r="AD4714" s="17"/>
      <c r="AE4714" s="10"/>
      <c r="AF4714" s="6"/>
    </row>
    <row r="4715" spans="22:32" x14ac:dyDescent="0.25">
      <c r="V4715" s="10"/>
      <c r="W4715" s="17"/>
      <c r="X4715" s="10"/>
      <c r="Y4715" s="2"/>
      <c r="Z4715" s="2"/>
      <c r="AA4715" s="2"/>
      <c r="AB4715" s="23"/>
      <c r="AC4715" s="23"/>
      <c r="AD4715" s="17"/>
      <c r="AE4715" s="10"/>
      <c r="AF4715" s="6"/>
    </row>
    <row r="4716" spans="22:32" x14ac:dyDescent="0.25">
      <c r="V4716" s="10"/>
      <c r="W4716" s="17"/>
      <c r="X4716" s="10"/>
      <c r="Y4716" s="2"/>
      <c r="Z4716" s="2"/>
      <c r="AA4716" s="2"/>
      <c r="AB4716" s="23"/>
      <c r="AC4716" s="23"/>
      <c r="AD4716" s="17"/>
      <c r="AE4716" s="10"/>
      <c r="AF4716" s="6"/>
    </row>
    <row r="4717" spans="22:32" x14ac:dyDescent="0.25">
      <c r="V4717" s="10"/>
      <c r="W4717" s="17"/>
      <c r="X4717" s="10"/>
      <c r="Y4717" s="2"/>
      <c r="Z4717" s="2"/>
      <c r="AA4717" s="2"/>
      <c r="AB4717" s="23"/>
      <c r="AC4717" s="23"/>
      <c r="AD4717" s="17"/>
      <c r="AE4717" s="10"/>
      <c r="AF4717" s="6"/>
    </row>
    <row r="4718" spans="22:32" x14ac:dyDescent="0.25">
      <c r="V4718" s="10"/>
      <c r="W4718" s="17"/>
      <c r="X4718" s="10"/>
      <c r="Y4718" s="2"/>
      <c r="Z4718" s="2"/>
      <c r="AA4718" s="2"/>
      <c r="AB4718" s="23"/>
      <c r="AC4718" s="23"/>
      <c r="AD4718" s="17"/>
      <c r="AE4718" s="10"/>
      <c r="AF4718" s="6"/>
    </row>
    <row r="4719" spans="22:32" x14ac:dyDescent="0.25">
      <c r="V4719" s="10"/>
      <c r="W4719" s="17"/>
      <c r="X4719" s="10"/>
      <c r="Y4719" s="2"/>
      <c r="Z4719" s="2"/>
      <c r="AA4719" s="2"/>
      <c r="AB4719" s="23"/>
      <c r="AC4719" s="23"/>
      <c r="AD4719" s="17"/>
      <c r="AE4719" s="10"/>
      <c r="AF4719" s="6"/>
    </row>
    <row r="4720" spans="22:32" x14ac:dyDescent="0.25">
      <c r="V4720" s="10"/>
      <c r="W4720" s="17"/>
      <c r="X4720" s="10"/>
      <c r="Y4720" s="2"/>
      <c r="Z4720" s="2"/>
      <c r="AA4720" s="2"/>
      <c r="AB4720" s="23"/>
      <c r="AC4720" s="23"/>
      <c r="AD4720" s="17"/>
      <c r="AE4720" s="10"/>
      <c r="AF4720" s="6"/>
    </row>
    <row r="4721" spans="22:32" x14ac:dyDescent="0.25">
      <c r="V4721" s="10"/>
      <c r="W4721" s="17"/>
      <c r="X4721" s="10"/>
      <c r="Y4721" s="2"/>
      <c r="Z4721" s="2"/>
      <c r="AA4721" s="2"/>
      <c r="AB4721" s="23"/>
      <c r="AC4721" s="23"/>
      <c r="AD4721" s="17"/>
      <c r="AE4721" s="10"/>
      <c r="AF4721" s="6"/>
    </row>
    <row r="4722" spans="22:32" x14ac:dyDescent="0.25">
      <c r="V4722" s="10"/>
      <c r="W4722" s="17"/>
      <c r="X4722" s="10"/>
      <c r="Y4722" s="2"/>
      <c r="Z4722" s="2"/>
      <c r="AA4722" s="2"/>
      <c r="AB4722" s="23"/>
      <c r="AC4722" s="23"/>
      <c r="AD4722" s="17"/>
      <c r="AE4722" s="10"/>
      <c r="AF4722" s="6"/>
    </row>
    <row r="4723" spans="22:32" x14ac:dyDescent="0.25">
      <c r="V4723" s="10"/>
      <c r="W4723" s="17"/>
      <c r="X4723" s="10"/>
      <c r="Y4723" s="2"/>
      <c r="Z4723" s="2"/>
      <c r="AA4723" s="2"/>
      <c r="AB4723" s="23"/>
      <c r="AC4723" s="23"/>
      <c r="AD4723" s="17"/>
      <c r="AE4723" s="10"/>
      <c r="AF4723" s="6"/>
    </row>
    <row r="4724" spans="22:32" x14ac:dyDescent="0.25">
      <c r="V4724" s="10"/>
      <c r="W4724" s="17"/>
      <c r="X4724" s="10"/>
      <c r="Y4724" s="2"/>
      <c r="Z4724" s="2"/>
      <c r="AA4724" s="2"/>
      <c r="AB4724" s="23"/>
      <c r="AC4724" s="23"/>
      <c r="AD4724" s="17"/>
      <c r="AE4724" s="10"/>
      <c r="AF4724" s="6"/>
    </row>
    <row r="4725" spans="22:32" x14ac:dyDescent="0.25">
      <c r="V4725" s="10"/>
      <c r="W4725" s="17"/>
      <c r="X4725" s="10"/>
      <c r="Y4725" s="2"/>
      <c r="Z4725" s="2"/>
      <c r="AA4725" s="2"/>
      <c r="AB4725" s="23"/>
      <c r="AC4725" s="23"/>
      <c r="AD4725" s="17"/>
      <c r="AE4725" s="10"/>
      <c r="AF4725" s="6"/>
    </row>
    <row r="4726" spans="22:32" x14ac:dyDescent="0.25">
      <c r="V4726" s="10"/>
      <c r="W4726" s="17"/>
      <c r="X4726" s="10"/>
      <c r="Y4726" s="2"/>
      <c r="Z4726" s="2"/>
      <c r="AA4726" s="2"/>
      <c r="AB4726" s="23"/>
      <c r="AC4726" s="23"/>
      <c r="AD4726" s="17"/>
      <c r="AE4726" s="10"/>
      <c r="AF4726" s="6"/>
    </row>
    <row r="4727" spans="22:32" x14ac:dyDescent="0.25">
      <c r="V4727" s="10"/>
      <c r="W4727" s="17"/>
      <c r="X4727" s="10"/>
      <c r="Y4727" s="2"/>
      <c r="Z4727" s="2"/>
      <c r="AA4727" s="2"/>
      <c r="AB4727" s="23"/>
      <c r="AC4727" s="23"/>
      <c r="AD4727" s="17"/>
      <c r="AE4727" s="10"/>
      <c r="AF4727" s="6"/>
    </row>
    <row r="4728" spans="22:32" x14ac:dyDescent="0.25">
      <c r="V4728" s="10"/>
      <c r="W4728" s="17"/>
      <c r="X4728" s="10"/>
      <c r="Y4728" s="2"/>
      <c r="Z4728" s="2"/>
      <c r="AA4728" s="2"/>
      <c r="AB4728" s="23"/>
      <c r="AC4728" s="23"/>
      <c r="AD4728" s="17"/>
      <c r="AE4728" s="10"/>
      <c r="AF4728" s="6"/>
    </row>
    <row r="4729" spans="22:32" x14ac:dyDescent="0.25">
      <c r="V4729" s="10"/>
      <c r="W4729" s="17"/>
      <c r="X4729" s="10"/>
      <c r="Y4729" s="2"/>
      <c r="Z4729" s="2"/>
      <c r="AA4729" s="2"/>
      <c r="AB4729" s="23"/>
      <c r="AC4729" s="23"/>
      <c r="AD4729" s="17"/>
      <c r="AE4729" s="10"/>
      <c r="AF4729" s="6"/>
    </row>
    <row r="4730" spans="22:32" x14ac:dyDescent="0.25">
      <c r="V4730" s="10"/>
      <c r="W4730" s="17"/>
      <c r="X4730" s="10"/>
      <c r="Y4730" s="2"/>
      <c r="Z4730" s="2"/>
      <c r="AA4730" s="2"/>
      <c r="AB4730" s="23"/>
      <c r="AC4730" s="23"/>
      <c r="AD4730" s="17"/>
      <c r="AE4730" s="10"/>
      <c r="AF4730" s="6"/>
    </row>
    <row r="4731" spans="22:32" x14ac:dyDescent="0.25">
      <c r="V4731" s="10"/>
      <c r="W4731" s="17"/>
      <c r="X4731" s="10"/>
      <c r="Y4731" s="2"/>
      <c r="Z4731" s="2"/>
      <c r="AA4731" s="2"/>
      <c r="AB4731" s="23"/>
      <c r="AC4731" s="23"/>
      <c r="AD4731" s="17"/>
      <c r="AE4731" s="10"/>
      <c r="AF4731" s="6"/>
    </row>
    <row r="4732" spans="22:32" x14ac:dyDescent="0.25">
      <c r="V4732" s="10"/>
      <c r="W4732" s="17"/>
      <c r="X4732" s="10"/>
      <c r="Y4732" s="2"/>
      <c r="Z4732" s="2"/>
      <c r="AA4732" s="2"/>
      <c r="AB4732" s="23"/>
      <c r="AC4732" s="23"/>
      <c r="AD4732" s="17"/>
      <c r="AE4732" s="10"/>
      <c r="AF4732" s="6"/>
    </row>
    <row r="4733" spans="22:32" x14ac:dyDescent="0.25">
      <c r="V4733" s="10"/>
      <c r="W4733" s="17"/>
      <c r="X4733" s="10"/>
      <c r="Y4733" s="2"/>
      <c r="Z4733" s="2"/>
      <c r="AA4733" s="2"/>
      <c r="AB4733" s="23"/>
      <c r="AC4733" s="23"/>
      <c r="AD4733" s="17"/>
      <c r="AE4733" s="10"/>
      <c r="AF4733" s="6"/>
    </row>
    <row r="4734" spans="22:32" x14ac:dyDescent="0.25">
      <c r="V4734" s="10"/>
      <c r="W4734" s="17"/>
      <c r="X4734" s="10"/>
      <c r="Y4734" s="2"/>
      <c r="Z4734" s="2"/>
      <c r="AA4734" s="2"/>
      <c r="AB4734" s="23"/>
      <c r="AC4734" s="23"/>
      <c r="AD4734" s="17"/>
      <c r="AE4734" s="10"/>
      <c r="AF4734" s="6"/>
    </row>
    <row r="4735" spans="22:32" x14ac:dyDescent="0.25">
      <c r="V4735" s="10"/>
      <c r="W4735" s="17"/>
      <c r="X4735" s="10"/>
      <c r="Y4735" s="2"/>
      <c r="Z4735" s="2"/>
      <c r="AA4735" s="2"/>
      <c r="AB4735" s="23"/>
      <c r="AC4735" s="23"/>
      <c r="AD4735" s="17"/>
      <c r="AE4735" s="10"/>
      <c r="AF4735" s="6"/>
    </row>
    <row r="4736" spans="22:32" x14ac:dyDescent="0.25">
      <c r="V4736" s="10"/>
      <c r="W4736" s="17"/>
      <c r="X4736" s="10"/>
      <c r="Y4736" s="2"/>
      <c r="Z4736" s="2"/>
      <c r="AA4736" s="2"/>
      <c r="AB4736" s="23"/>
      <c r="AC4736" s="23"/>
      <c r="AD4736" s="17"/>
      <c r="AE4736" s="10"/>
      <c r="AF4736" s="6"/>
    </row>
    <row r="4737" spans="22:32" x14ac:dyDescent="0.25">
      <c r="V4737" s="10"/>
      <c r="W4737" s="17"/>
      <c r="X4737" s="10"/>
      <c r="Y4737" s="2"/>
      <c r="Z4737" s="2"/>
      <c r="AA4737" s="2"/>
      <c r="AB4737" s="23"/>
      <c r="AC4737" s="23"/>
      <c r="AD4737" s="17"/>
      <c r="AE4737" s="10"/>
      <c r="AF4737" s="6"/>
    </row>
    <row r="4738" spans="22:32" x14ac:dyDescent="0.25">
      <c r="V4738" s="10"/>
      <c r="W4738" s="17"/>
      <c r="X4738" s="10"/>
      <c r="Y4738" s="2"/>
      <c r="Z4738" s="2"/>
      <c r="AA4738" s="2"/>
      <c r="AB4738" s="23"/>
      <c r="AC4738" s="23"/>
      <c r="AD4738" s="17"/>
      <c r="AE4738" s="10"/>
      <c r="AF4738" s="6"/>
    </row>
    <row r="4739" spans="22:32" x14ac:dyDescent="0.25">
      <c r="V4739" s="10"/>
      <c r="W4739" s="17"/>
      <c r="X4739" s="10"/>
      <c r="Y4739" s="2"/>
      <c r="Z4739" s="2"/>
      <c r="AA4739" s="2"/>
      <c r="AB4739" s="23"/>
      <c r="AC4739" s="23"/>
      <c r="AD4739" s="17"/>
      <c r="AE4739" s="10"/>
      <c r="AF4739" s="6"/>
    </row>
    <row r="4740" spans="22:32" x14ac:dyDescent="0.25">
      <c r="V4740" s="10"/>
      <c r="W4740" s="17"/>
      <c r="X4740" s="10"/>
      <c r="Y4740" s="2"/>
      <c r="Z4740" s="2"/>
      <c r="AA4740" s="2"/>
      <c r="AB4740" s="23"/>
      <c r="AC4740" s="23"/>
      <c r="AD4740" s="17"/>
      <c r="AE4740" s="10"/>
      <c r="AF4740" s="6"/>
    </row>
    <row r="4741" spans="22:32" x14ac:dyDescent="0.25">
      <c r="V4741" s="10"/>
      <c r="W4741" s="17"/>
      <c r="X4741" s="10"/>
      <c r="Y4741" s="2"/>
      <c r="Z4741" s="2"/>
      <c r="AA4741" s="2"/>
      <c r="AB4741" s="23"/>
      <c r="AC4741" s="23"/>
      <c r="AD4741" s="17"/>
      <c r="AE4741" s="10"/>
      <c r="AF4741" s="6"/>
    </row>
    <row r="4742" spans="22:32" x14ac:dyDescent="0.25">
      <c r="V4742" s="10"/>
      <c r="W4742" s="17"/>
      <c r="X4742" s="10"/>
      <c r="Y4742" s="2"/>
      <c r="Z4742" s="2"/>
      <c r="AA4742" s="2"/>
      <c r="AB4742" s="23"/>
      <c r="AC4742" s="23"/>
      <c r="AD4742" s="17"/>
      <c r="AE4742" s="10"/>
      <c r="AF4742" s="6"/>
    </row>
    <row r="4743" spans="22:32" x14ac:dyDescent="0.25">
      <c r="V4743" s="10"/>
      <c r="W4743" s="17"/>
      <c r="X4743" s="10"/>
      <c r="Y4743" s="2"/>
      <c r="Z4743" s="2"/>
      <c r="AA4743" s="2"/>
      <c r="AB4743" s="23"/>
      <c r="AC4743" s="23"/>
      <c r="AD4743" s="17"/>
      <c r="AE4743" s="10"/>
      <c r="AF4743" s="6"/>
    </row>
    <row r="4744" spans="22:32" x14ac:dyDescent="0.25">
      <c r="V4744" s="10"/>
      <c r="W4744" s="17"/>
      <c r="X4744" s="10"/>
      <c r="Y4744" s="2"/>
      <c r="Z4744" s="2"/>
      <c r="AA4744" s="2"/>
      <c r="AB4744" s="23"/>
      <c r="AC4744" s="23"/>
      <c r="AD4744" s="17"/>
      <c r="AE4744" s="10"/>
      <c r="AF4744" s="6"/>
    </row>
    <row r="4745" spans="22:32" x14ac:dyDescent="0.25">
      <c r="V4745" s="10"/>
      <c r="W4745" s="17"/>
      <c r="X4745" s="10"/>
      <c r="Y4745" s="2"/>
      <c r="Z4745" s="2"/>
      <c r="AA4745" s="2"/>
      <c r="AB4745" s="23"/>
      <c r="AC4745" s="23"/>
      <c r="AD4745" s="17"/>
      <c r="AE4745" s="10"/>
      <c r="AF4745" s="6"/>
    </row>
    <row r="4746" spans="22:32" x14ac:dyDescent="0.25">
      <c r="V4746" s="10"/>
      <c r="W4746" s="17"/>
      <c r="X4746" s="10"/>
      <c r="Y4746" s="2"/>
      <c r="Z4746" s="2"/>
      <c r="AA4746" s="2"/>
      <c r="AB4746" s="23"/>
      <c r="AC4746" s="23"/>
      <c r="AD4746" s="17"/>
      <c r="AE4746" s="10"/>
      <c r="AF4746" s="6"/>
    </row>
    <row r="4747" spans="22:32" x14ac:dyDescent="0.25">
      <c r="V4747" s="10"/>
      <c r="W4747" s="17"/>
      <c r="X4747" s="10"/>
      <c r="Y4747" s="2"/>
      <c r="Z4747" s="2"/>
      <c r="AA4747" s="2"/>
      <c r="AB4747" s="23"/>
      <c r="AC4747" s="23"/>
      <c r="AD4747" s="17"/>
      <c r="AE4747" s="10"/>
      <c r="AF4747" s="6"/>
    </row>
    <row r="4748" spans="22:32" x14ac:dyDescent="0.25">
      <c r="V4748" s="10"/>
      <c r="W4748" s="17"/>
      <c r="X4748" s="10"/>
      <c r="Y4748" s="2"/>
      <c r="Z4748" s="2"/>
      <c r="AA4748" s="2"/>
      <c r="AB4748" s="23"/>
      <c r="AC4748" s="23"/>
      <c r="AD4748" s="17"/>
      <c r="AE4748" s="10"/>
      <c r="AF4748" s="6"/>
    </row>
    <row r="4749" spans="22:32" x14ac:dyDescent="0.25">
      <c r="V4749" s="10"/>
      <c r="W4749" s="17"/>
      <c r="X4749" s="10"/>
      <c r="Y4749" s="2"/>
      <c r="Z4749" s="2"/>
      <c r="AA4749" s="2"/>
      <c r="AB4749" s="23"/>
      <c r="AC4749" s="23"/>
      <c r="AD4749" s="17"/>
      <c r="AE4749" s="10"/>
      <c r="AF4749" s="6"/>
    </row>
    <row r="4750" spans="22:32" x14ac:dyDescent="0.25">
      <c r="V4750" s="10"/>
      <c r="W4750" s="17"/>
      <c r="X4750" s="10"/>
      <c r="Y4750" s="2"/>
      <c r="Z4750" s="2"/>
      <c r="AA4750" s="2"/>
      <c r="AB4750" s="23"/>
      <c r="AC4750" s="23"/>
      <c r="AD4750" s="17"/>
      <c r="AE4750" s="10"/>
      <c r="AF4750" s="6"/>
    </row>
    <row r="4751" spans="22:32" x14ac:dyDescent="0.25">
      <c r="V4751" s="10"/>
      <c r="W4751" s="17"/>
      <c r="X4751" s="10"/>
      <c r="Y4751" s="2"/>
      <c r="Z4751" s="2"/>
      <c r="AA4751" s="2"/>
      <c r="AB4751" s="23"/>
      <c r="AC4751" s="23"/>
      <c r="AD4751" s="17"/>
      <c r="AE4751" s="10"/>
      <c r="AF4751" s="6"/>
    </row>
    <row r="4752" spans="22:32" x14ac:dyDescent="0.25">
      <c r="V4752" s="10"/>
      <c r="W4752" s="17"/>
      <c r="X4752" s="10"/>
      <c r="Y4752" s="2"/>
      <c r="Z4752" s="2"/>
      <c r="AA4752" s="2"/>
      <c r="AB4752" s="23"/>
      <c r="AC4752" s="23"/>
      <c r="AD4752" s="17"/>
      <c r="AE4752" s="10"/>
      <c r="AF4752" s="6"/>
    </row>
    <row r="4753" spans="22:32" x14ac:dyDescent="0.25">
      <c r="V4753" s="10"/>
      <c r="W4753" s="17"/>
      <c r="X4753" s="10"/>
      <c r="Y4753" s="2"/>
      <c r="Z4753" s="2"/>
      <c r="AA4753" s="2"/>
      <c r="AB4753" s="23"/>
      <c r="AC4753" s="23"/>
      <c r="AD4753" s="17"/>
      <c r="AE4753" s="10"/>
      <c r="AF4753" s="6"/>
    </row>
    <row r="4754" spans="22:32" x14ac:dyDescent="0.25">
      <c r="V4754" s="10"/>
      <c r="W4754" s="17"/>
      <c r="X4754" s="10"/>
      <c r="Y4754" s="2"/>
      <c r="Z4754" s="2"/>
      <c r="AA4754" s="2"/>
      <c r="AB4754" s="23"/>
      <c r="AC4754" s="23"/>
      <c r="AD4754" s="17"/>
      <c r="AE4754" s="10"/>
      <c r="AF4754" s="6"/>
    </row>
    <row r="4755" spans="22:32" x14ac:dyDescent="0.25">
      <c r="V4755" s="10"/>
      <c r="W4755" s="17"/>
      <c r="X4755" s="10"/>
      <c r="Y4755" s="2"/>
      <c r="Z4755" s="2"/>
      <c r="AA4755" s="2"/>
      <c r="AB4755" s="23"/>
      <c r="AC4755" s="23"/>
      <c r="AD4755" s="17"/>
      <c r="AE4755" s="10"/>
      <c r="AF4755" s="6"/>
    </row>
    <row r="4756" spans="22:32" x14ac:dyDescent="0.25">
      <c r="V4756" s="10"/>
      <c r="W4756" s="17"/>
      <c r="X4756" s="10"/>
      <c r="Y4756" s="2"/>
      <c r="Z4756" s="2"/>
      <c r="AA4756" s="2"/>
      <c r="AB4756" s="23"/>
      <c r="AC4756" s="23"/>
      <c r="AD4756" s="17"/>
      <c r="AE4756" s="10"/>
      <c r="AF4756" s="6"/>
    </row>
    <row r="4757" spans="22:32" x14ac:dyDescent="0.25">
      <c r="V4757" s="10"/>
      <c r="W4757" s="17"/>
      <c r="X4757" s="10"/>
      <c r="Y4757" s="2"/>
      <c r="Z4757" s="2"/>
      <c r="AA4757" s="2"/>
      <c r="AB4757" s="23"/>
      <c r="AC4757" s="23"/>
      <c r="AD4757" s="17"/>
      <c r="AE4757" s="10"/>
      <c r="AF4757" s="6"/>
    </row>
    <row r="4758" spans="22:32" x14ac:dyDescent="0.25">
      <c r="V4758" s="10"/>
      <c r="W4758" s="17"/>
      <c r="X4758" s="10"/>
      <c r="Y4758" s="2"/>
      <c r="Z4758" s="2"/>
      <c r="AA4758" s="2"/>
      <c r="AB4758" s="23"/>
      <c r="AC4758" s="23"/>
      <c r="AD4758" s="17"/>
      <c r="AE4758" s="10"/>
      <c r="AF4758" s="6"/>
    </row>
    <row r="4759" spans="22:32" x14ac:dyDescent="0.25">
      <c r="V4759" s="10"/>
      <c r="W4759" s="17"/>
      <c r="X4759" s="10"/>
      <c r="Y4759" s="2"/>
      <c r="Z4759" s="2"/>
      <c r="AA4759" s="2"/>
      <c r="AB4759" s="23"/>
      <c r="AC4759" s="23"/>
      <c r="AD4759" s="17"/>
      <c r="AE4759" s="10"/>
      <c r="AF4759" s="6"/>
    </row>
    <row r="4760" spans="22:32" x14ac:dyDescent="0.25">
      <c r="V4760" s="10"/>
      <c r="W4760" s="17"/>
      <c r="X4760" s="10"/>
      <c r="Y4760" s="2"/>
      <c r="Z4760" s="2"/>
      <c r="AA4760" s="2"/>
      <c r="AB4760" s="23"/>
      <c r="AC4760" s="23"/>
      <c r="AD4760" s="17"/>
      <c r="AE4760" s="10"/>
      <c r="AF4760" s="6"/>
    </row>
    <row r="4761" spans="22:32" x14ac:dyDescent="0.25">
      <c r="V4761" s="10"/>
      <c r="W4761" s="17"/>
      <c r="X4761" s="10"/>
      <c r="Y4761" s="2"/>
      <c r="Z4761" s="2"/>
      <c r="AA4761" s="2"/>
      <c r="AB4761" s="23"/>
      <c r="AC4761" s="23"/>
      <c r="AD4761" s="17"/>
      <c r="AE4761" s="10"/>
      <c r="AF4761" s="6"/>
    </row>
    <row r="4762" spans="22:32" x14ac:dyDescent="0.25">
      <c r="V4762" s="10"/>
      <c r="W4762" s="17"/>
      <c r="X4762" s="10"/>
      <c r="Y4762" s="2"/>
      <c r="Z4762" s="2"/>
      <c r="AA4762" s="2"/>
      <c r="AB4762" s="23"/>
      <c r="AC4762" s="23"/>
      <c r="AD4762" s="17"/>
      <c r="AE4762" s="10"/>
      <c r="AF4762" s="6"/>
    </row>
    <row r="4763" spans="22:32" x14ac:dyDescent="0.25">
      <c r="V4763" s="10"/>
      <c r="W4763" s="17"/>
      <c r="X4763" s="10"/>
      <c r="Y4763" s="2"/>
      <c r="Z4763" s="2"/>
      <c r="AA4763" s="2"/>
      <c r="AB4763" s="23"/>
      <c r="AC4763" s="23"/>
      <c r="AD4763" s="17"/>
      <c r="AE4763" s="10"/>
      <c r="AF4763" s="6"/>
    </row>
    <row r="4764" spans="22:32" x14ac:dyDescent="0.25">
      <c r="V4764" s="10"/>
      <c r="W4764" s="17"/>
      <c r="X4764" s="10"/>
      <c r="Y4764" s="2"/>
      <c r="Z4764" s="2"/>
      <c r="AA4764" s="2"/>
      <c r="AB4764" s="23"/>
      <c r="AC4764" s="23"/>
      <c r="AD4764" s="17"/>
      <c r="AE4764" s="10"/>
      <c r="AF4764" s="6"/>
    </row>
    <row r="4765" spans="22:32" x14ac:dyDescent="0.25">
      <c r="V4765" s="10"/>
      <c r="W4765" s="17"/>
      <c r="X4765" s="10"/>
      <c r="Y4765" s="2"/>
      <c r="Z4765" s="2"/>
      <c r="AA4765" s="2"/>
      <c r="AB4765" s="23"/>
      <c r="AC4765" s="23"/>
      <c r="AD4765" s="17"/>
      <c r="AE4765" s="10"/>
      <c r="AF4765" s="6"/>
    </row>
    <row r="4766" spans="22:32" x14ac:dyDescent="0.25">
      <c r="V4766" s="10"/>
      <c r="W4766" s="17"/>
      <c r="X4766" s="10"/>
      <c r="Y4766" s="2"/>
      <c r="Z4766" s="2"/>
      <c r="AA4766" s="2"/>
      <c r="AB4766" s="23"/>
      <c r="AC4766" s="23"/>
      <c r="AD4766" s="17"/>
      <c r="AE4766" s="10"/>
      <c r="AF4766" s="6"/>
    </row>
    <row r="4767" spans="22:32" x14ac:dyDescent="0.25">
      <c r="V4767" s="10"/>
      <c r="W4767" s="17"/>
      <c r="X4767" s="10"/>
      <c r="Y4767" s="2"/>
      <c r="Z4767" s="2"/>
      <c r="AA4767" s="2"/>
      <c r="AB4767" s="23"/>
      <c r="AC4767" s="23"/>
      <c r="AD4767" s="17"/>
      <c r="AE4767" s="10"/>
      <c r="AF4767" s="6"/>
    </row>
    <row r="4768" spans="22:32" x14ac:dyDescent="0.25">
      <c r="V4768" s="10"/>
      <c r="W4768" s="17"/>
      <c r="X4768" s="10"/>
      <c r="Y4768" s="2"/>
      <c r="Z4768" s="2"/>
      <c r="AA4768" s="2"/>
      <c r="AB4768" s="23"/>
      <c r="AC4768" s="23"/>
      <c r="AD4768" s="17"/>
      <c r="AE4768" s="10"/>
      <c r="AF4768" s="6"/>
    </row>
    <row r="4769" spans="22:32" x14ac:dyDescent="0.25">
      <c r="V4769" s="10"/>
      <c r="W4769" s="17"/>
      <c r="X4769" s="10"/>
      <c r="Y4769" s="2"/>
      <c r="Z4769" s="2"/>
      <c r="AA4769" s="2"/>
      <c r="AB4769" s="23"/>
      <c r="AC4769" s="23"/>
      <c r="AD4769" s="17"/>
      <c r="AE4769" s="10"/>
      <c r="AF4769" s="6"/>
    </row>
    <row r="4770" spans="22:32" x14ac:dyDescent="0.25">
      <c r="V4770" s="10"/>
      <c r="W4770" s="17"/>
      <c r="X4770" s="10"/>
      <c r="Y4770" s="2"/>
      <c r="Z4770" s="2"/>
      <c r="AA4770" s="2"/>
      <c r="AB4770" s="23"/>
      <c r="AC4770" s="23"/>
      <c r="AD4770" s="17"/>
      <c r="AE4770" s="10"/>
      <c r="AF4770" s="6"/>
    </row>
    <row r="4771" spans="22:32" x14ac:dyDescent="0.25">
      <c r="V4771" s="10"/>
      <c r="W4771" s="17"/>
      <c r="X4771" s="10"/>
      <c r="Y4771" s="2"/>
      <c r="Z4771" s="2"/>
      <c r="AA4771" s="2"/>
      <c r="AB4771" s="23"/>
      <c r="AC4771" s="23"/>
      <c r="AD4771" s="17"/>
      <c r="AE4771" s="10"/>
      <c r="AF4771" s="6"/>
    </row>
    <row r="4772" spans="22:32" x14ac:dyDescent="0.25">
      <c r="V4772" s="10"/>
      <c r="W4772" s="17"/>
      <c r="X4772" s="10"/>
      <c r="Y4772" s="2"/>
      <c r="Z4772" s="2"/>
      <c r="AA4772" s="2"/>
      <c r="AB4772" s="23"/>
      <c r="AC4772" s="23"/>
      <c r="AD4772" s="17"/>
      <c r="AE4772" s="10"/>
      <c r="AF4772" s="6"/>
    </row>
    <row r="4773" spans="22:32" x14ac:dyDescent="0.25">
      <c r="V4773" s="10"/>
      <c r="W4773" s="17"/>
      <c r="X4773" s="10"/>
      <c r="Y4773" s="2"/>
      <c r="Z4773" s="2"/>
      <c r="AA4773" s="2"/>
      <c r="AB4773" s="23"/>
      <c r="AC4773" s="23"/>
      <c r="AD4773" s="17"/>
      <c r="AE4773" s="10"/>
      <c r="AF4773" s="6"/>
    </row>
    <row r="4774" spans="22:32" x14ac:dyDescent="0.25">
      <c r="V4774" s="10"/>
      <c r="W4774" s="17"/>
      <c r="X4774" s="10"/>
      <c r="Y4774" s="2"/>
      <c r="Z4774" s="2"/>
      <c r="AA4774" s="2"/>
      <c r="AB4774" s="23"/>
      <c r="AC4774" s="23"/>
      <c r="AD4774" s="17"/>
      <c r="AE4774" s="10"/>
      <c r="AF4774" s="6"/>
    </row>
    <row r="4775" spans="22:32" x14ac:dyDescent="0.25">
      <c r="V4775" s="10"/>
      <c r="W4775" s="17"/>
      <c r="X4775" s="10"/>
      <c r="Y4775" s="2"/>
      <c r="Z4775" s="2"/>
      <c r="AA4775" s="2"/>
      <c r="AB4775" s="23"/>
      <c r="AC4775" s="23"/>
      <c r="AD4775" s="17"/>
      <c r="AE4775" s="10"/>
      <c r="AF4775" s="6"/>
    </row>
    <row r="4776" spans="22:32" x14ac:dyDescent="0.25">
      <c r="V4776" s="10"/>
      <c r="W4776" s="17"/>
      <c r="X4776" s="10"/>
      <c r="Y4776" s="2"/>
      <c r="Z4776" s="2"/>
      <c r="AA4776" s="2"/>
      <c r="AB4776" s="23"/>
      <c r="AC4776" s="23"/>
      <c r="AD4776" s="17"/>
      <c r="AE4776" s="10"/>
      <c r="AF4776" s="6"/>
    </row>
    <row r="4777" spans="22:32" x14ac:dyDescent="0.25">
      <c r="V4777" s="10"/>
      <c r="W4777" s="17"/>
      <c r="X4777" s="10"/>
      <c r="Y4777" s="2"/>
      <c r="Z4777" s="2"/>
      <c r="AA4777" s="2"/>
      <c r="AB4777" s="23"/>
      <c r="AC4777" s="23"/>
      <c r="AD4777" s="17"/>
      <c r="AE4777" s="10"/>
      <c r="AF4777" s="6"/>
    </row>
    <row r="4778" spans="22:32" x14ac:dyDescent="0.25">
      <c r="V4778" s="10"/>
      <c r="W4778" s="17"/>
      <c r="X4778" s="10"/>
      <c r="Y4778" s="2"/>
      <c r="Z4778" s="2"/>
      <c r="AA4778" s="2"/>
      <c r="AB4778" s="23"/>
      <c r="AC4778" s="23"/>
      <c r="AD4778" s="17"/>
      <c r="AE4778" s="10"/>
      <c r="AF4778" s="6"/>
    </row>
    <row r="4779" spans="22:32" x14ac:dyDescent="0.25">
      <c r="V4779" s="10"/>
      <c r="W4779" s="17"/>
      <c r="X4779" s="10"/>
      <c r="Y4779" s="2"/>
      <c r="Z4779" s="2"/>
      <c r="AA4779" s="2"/>
      <c r="AB4779" s="23"/>
      <c r="AC4779" s="23"/>
      <c r="AD4779" s="17"/>
      <c r="AE4779" s="10"/>
      <c r="AF4779" s="6"/>
    </row>
    <row r="4780" spans="22:32" x14ac:dyDescent="0.25">
      <c r="V4780" s="10"/>
      <c r="W4780" s="17"/>
      <c r="X4780" s="10"/>
      <c r="Y4780" s="2"/>
      <c r="Z4780" s="2"/>
      <c r="AA4780" s="2"/>
      <c r="AB4780" s="23"/>
      <c r="AC4780" s="23"/>
      <c r="AD4780" s="17"/>
      <c r="AE4780" s="10"/>
      <c r="AF4780" s="6"/>
    </row>
    <row r="4781" spans="22:32" x14ac:dyDescent="0.25">
      <c r="V4781" s="10"/>
      <c r="W4781" s="17"/>
      <c r="X4781" s="10"/>
      <c r="Y4781" s="2"/>
      <c r="Z4781" s="2"/>
      <c r="AA4781" s="2"/>
      <c r="AB4781" s="23"/>
      <c r="AC4781" s="23"/>
      <c r="AD4781" s="17"/>
      <c r="AE4781" s="10"/>
      <c r="AF4781" s="6"/>
    </row>
    <row r="4782" spans="22:32" x14ac:dyDescent="0.25">
      <c r="V4782" s="10"/>
      <c r="W4782" s="17"/>
      <c r="X4782" s="10"/>
      <c r="Y4782" s="2"/>
      <c r="Z4782" s="2"/>
      <c r="AA4782" s="2"/>
      <c r="AB4782" s="23"/>
      <c r="AC4782" s="23"/>
      <c r="AD4782" s="17"/>
      <c r="AE4782" s="10"/>
      <c r="AF4782" s="6"/>
    </row>
    <row r="4783" spans="22:32" x14ac:dyDescent="0.25">
      <c r="V4783" s="10"/>
      <c r="W4783" s="17"/>
      <c r="X4783" s="10"/>
      <c r="Y4783" s="2"/>
      <c r="Z4783" s="2"/>
      <c r="AA4783" s="2"/>
      <c r="AB4783" s="23"/>
      <c r="AC4783" s="23"/>
      <c r="AD4783" s="17"/>
      <c r="AE4783" s="10"/>
      <c r="AF4783" s="6"/>
    </row>
    <row r="4784" spans="22:32" x14ac:dyDescent="0.25">
      <c r="V4784" s="10"/>
      <c r="W4784" s="17"/>
      <c r="X4784" s="10"/>
      <c r="Y4784" s="2"/>
      <c r="Z4784" s="2"/>
      <c r="AA4784" s="2"/>
      <c r="AB4784" s="23"/>
      <c r="AC4784" s="23"/>
      <c r="AD4784" s="17"/>
      <c r="AE4784" s="10"/>
      <c r="AF4784" s="6"/>
    </row>
    <row r="4785" spans="22:32" x14ac:dyDescent="0.25">
      <c r="V4785" s="10"/>
      <c r="W4785" s="17"/>
      <c r="X4785" s="10"/>
      <c r="Y4785" s="2"/>
      <c r="Z4785" s="2"/>
      <c r="AA4785" s="2"/>
      <c r="AB4785" s="23"/>
      <c r="AC4785" s="23"/>
      <c r="AD4785" s="17"/>
      <c r="AE4785" s="10"/>
      <c r="AF4785" s="6"/>
    </row>
    <row r="4786" spans="22:32" x14ac:dyDescent="0.25">
      <c r="V4786" s="10"/>
      <c r="W4786" s="17"/>
      <c r="X4786" s="10"/>
      <c r="Y4786" s="2"/>
      <c r="Z4786" s="2"/>
      <c r="AA4786" s="2"/>
      <c r="AB4786" s="23"/>
      <c r="AC4786" s="23"/>
      <c r="AD4786" s="17"/>
      <c r="AE4786" s="10"/>
      <c r="AF4786" s="6"/>
    </row>
    <row r="4787" spans="22:32" x14ac:dyDescent="0.25">
      <c r="V4787" s="10"/>
      <c r="W4787" s="17"/>
      <c r="X4787" s="10"/>
      <c r="Y4787" s="2"/>
      <c r="Z4787" s="2"/>
      <c r="AA4787" s="2"/>
      <c r="AB4787" s="23"/>
      <c r="AC4787" s="23"/>
      <c r="AD4787" s="17"/>
      <c r="AE4787" s="10"/>
      <c r="AF4787" s="6"/>
    </row>
    <row r="4788" spans="22:32" x14ac:dyDescent="0.25">
      <c r="V4788" s="10"/>
      <c r="W4788" s="17"/>
      <c r="X4788" s="10"/>
      <c r="Y4788" s="2"/>
      <c r="Z4788" s="2"/>
      <c r="AA4788" s="2"/>
      <c r="AB4788" s="23"/>
      <c r="AC4788" s="23"/>
      <c r="AD4788" s="17"/>
      <c r="AE4788" s="10"/>
      <c r="AF4788" s="6"/>
    </row>
    <row r="4789" spans="22:32" x14ac:dyDescent="0.25">
      <c r="V4789" s="10"/>
      <c r="W4789" s="17"/>
      <c r="X4789" s="10"/>
      <c r="Y4789" s="2"/>
      <c r="Z4789" s="2"/>
      <c r="AA4789" s="2"/>
      <c r="AB4789" s="23"/>
      <c r="AC4789" s="23"/>
      <c r="AD4789" s="17"/>
      <c r="AE4789" s="10"/>
      <c r="AF4789" s="6"/>
    </row>
    <row r="4790" spans="22:32" x14ac:dyDescent="0.25">
      <c r="V4790" s="10"/>
      <c r="W4790" s="17"/>
      <c r="X4790" s="10"/>
      <c r="Y4790" s="2"/>
      <c r="Z4790" s="2"/>
      <c r="AA4790" s="2"/>
      <c r="AB4790" s="23"/>
      <c r="AC4790" s="23"/>
      <c r="AD4790" s="17"/>
      <c r="AE4790" s="10"/>
      <c r="AF4790" s="6"/>
    </row>
    <row r="4791" spans="22:32" x14ac:dyDescent="0.25">
      <c r="V4791" s="10"/>
      <c r="W4791" s="17"/>
      <c r="X4791" s="10"/>
      <c r="Y4791" s="2"/>
      <c r="Z4791" s="2"/>
      <c r="AA4791" s="2"/>
      <c r="AB4791" s="23"/>
      <c r="AC4791" s="23"/>
      <c r="AD4791" s="17"/>
      <c r="AE4791" s="10"/>
      <c r="AF4791" s="6"/>
    </row>
    <row r="4792" spans="22:32" x14ac:dyDescent="0.25">
      <c r="V4792" s="10"/>
      <c r="W4792" s="17"/>
      <c r="X4792" s="10"/>
      <c r="Y4792" s="2"/>
      <c r="Z4792" s="2"/>
      <c r="AA4792" s="2"/>
      <c r="AB4792" s="23"/>
      <c r="AC4792" s="23"/>
      <c r="AD4792" s="17"/>
      <c r="AE4792" s="10"/>
      <c r="AF4792" s="6"/>
    </row>
    <row r="4793" spans="22:32" x14ac:dyDescent="0.25">
      <c r="V4793" s="10"/>
      <c r="W4793" s="17"/>
      <c r="X4793" s="10"/>
      <c r="Y4793" s="2"/>
      <c r="Z4793" s="2"/>
      <c r="AA4793" s="2"/>
      <c r="AB4793" s="23"/>
      <c r="AC4793" s="23"/>
      <c r="AD4793" s="17"/>
      <c r="AE4793" s="10"/>
      <c r="AF4793" s="6"/>
    </row>
    <row r="4794" spans="22:32" x14ac:dyDescent="0.25">
      <c r="V4794" s="10"/>
      <c r="W4794" s="17"/>
      <c r="X4794" s="10"/>
      <c r="Y4794" s="2"/>
      <c r="Z4794" s="2"/>
      <c r="AA4794" s="2"/>
      <c r="AB4794" s="23"/>
      <c r="AC4794" s="23"/>
      <c r="AD4794" s="17"/>
      <c r="AE4794" s="10"/>
      <c r="AF4794" s="6"/>
    </row>
    <row r="4795" spans="22:32" x14ac:dyDescent="0.25">
      <c r="V4795" s="10"/>
      <c r="W4795" s="17"/>
      <c r="X4795" s="10"/>
      <c r="Y4795" s="2"/>
      <c r="Z4795" s="2"/>
      <c r="AA4795" s="2"/>
      <c r="AB4795" s="23"/>
      <c r="AC4795" s="23"/>
      <c r="AD4795" s="17"/>
      <c r="AE4795" s="10"/>
      <c r="AF4795" s="6"/>
    </row>
    <row r="4796" spans="22:32" x14ac:dyDescent="0.25">
      <c r="V4796" s="10"/>
      <c r="W4796" s="17"/>
      <c r="X4796" s="10"/>
      <c r="Y4796" s="2"/>
      <c r="Z4796" s="2"/>
      <c r="AA4796" s="2"/>
      <c r="AB4796" s="23"/>
      <c r="AC4796" s="23"/>
      <c r="AD4796" s="17"/>
      <c r="AE4796" s="10"/>
      <c r="AF4796" s="6"/>
    </row>
    <row r="4797" spans="22:32" x14ac:dyDescent="0.25">
      <c r="V4797" s="10"/>
      <c r="W4797" s="17"/>
      <c r="X4797" s="10"/>
      <c r="Y4797" s="2"/>
      <c r="Z4797" s="2"/>
      <c r="AA4797" s="2"/>
      <c r="AB4797" s="23"/>
      <c r="AC4797" s="23"/>
      <c r="AD4797" s="17"/>
      <c r="AE4797" s="10"/>
      <c r="AF4797" s="6"/>
    </row>
    <row r="4798" spans="22:32" x14ac:dyDescent="0.25">
      <c r="V4798" s="10"/>
      <c r="W4798" s="17"/>
      <c r="X4798" s="10"/>
      <c r="Y4798" s="2"/>
      <c r="Z4798" s="2"/>
      <c r="AA4798" s="2"/>
      <c r="AB4798" s="23"/>
      <c r="AC4798" s="23"/>
      <c r="AD4798" s="17"/>
      <c r="AE4798" s="10"/>
      <c r="AF4798" s="6"/>
    </row>
    <row r="4799" spans="22:32" x14ac:dyDescent="0.25">
      <c r="V4799" s="10"/>
      <c r="W4799" s="17"/>
      <c r="X4799" s="10"/>
      <c r="Y4799" s="2"/>
      <c r="Z4799" s="2"/>
      <c r="AA4799" s="2"/>
      <c r="AB4799" s="23"/>
      <c r="AC4799" s="23"/>
      <c r="AD4799" s="17"/>
      <c r="AE4799" s="10"/>
      <c r="AF4799" s="6"/>
    </row>
    <row r="4800" spans="22:32" x14ac:dyDescent="0.25">
      <c r="V4800" s="10"/>
      <c r="W4800" s="17"/>
      <c r="X4800" s="10"/>
      <c r="Y4800" s="2"/>
      <c r="Z4800" s="2"/>
      <c r="AA4800" s="2"/>
      <c r="AB4800" s="23"/>
      <c r="AC4800" s="23"/>
      <c r="AD4800" s="17"/>
      <c r="AE4800" s="10"/>
      <c r="AF4800" s="6"/>
    </row>
    <row r="4801" spans="22:32" x14ac:dyDescent="0.25">
      <c r="V4801" s="10"/>
      <c r="W4801" s="17"/>
      <c r="X4801" s="10"/>
      <c r="Y4801" s="2"/>
      <c r="Z4801" s="2"/>
      <c r="AA4801" s="2"/>
      <c r="AB4801" s="23"/>
      <c r="AC4801" s="23"/>
      <c r="AD4801" s="17"/>
      <c r="AE4801" s="10"/>
      <c r="AF4801" s="6"/>
    </row>
    <row r="4802" spans="22:32" x14ac:dyDescent="0.25">
      <c r="V4802" s="10"/>
      <c r="W4802" s="17"/>
      <c r="X4802" s="10"/>
      <c r="Y4802" s="2"/>
      <c r="Z4802" s="2"/>
      <c r="AA4802" s="2"/>
      <c r="AB4802" s="23"/>
      <c r="AC4802" s="23"/>
      <c r="AD4802" s="17"/>
      <c r="AE4802" s="10"/>
      <c r="AF4802" s="6"/>
    </row>
    <row r="4803" spans="22:32" x14ac:dyDescent="0.25">
      <c r="V4803" s="10"/>
      <c r="W4803" s="17"/>
      <c r="X4803" s="10"/>
      <c r="Y4803" s="2"/>
      <c r="Z4803" s="2"/>
      <c r="AA4803" s="2"/>
      <c r="AB4803" s="23"/>
      <c r="AC4803" s="23"/>
      <c r="AD4803" s="17"/>
      <c r="AE4803" s="10"/>
      <c r="AF4803" s="6"/>
    </row>
    <row r="4804" spans="22:32" x14ac:dyDescent="0.25">
      <c r="V4804" s="10"/>
      <c r="W4804" s="17"/>
      <c r="X4804" s="10"/>
      <c r="Y4804" s="2"/>
      <c r="Z4804" s="2"/>
      <c r="AA4804" s="2"/>
      <c r="AB4804" s="23"/>
      <c r="AC4804" s="23"/>
      <c r="AD4804" s="17"/>
      <c r="AE4804" s="10"/>
      <c r="AF4804" s="6"/>
    </row>
    <row r="4805" spans="22:32" x14ac:dyDescent="0.25">
      <c r="V4805" s="10"/>
      <c r="W4805" s="17"/>
      <c r="X4805" s="10"/>
      <c r="Y4805" s="2"/>
      <c r="Z4805" s="2"/>
      <c r="AA4805" s="2"/>
      <c r="AB4805" s="23"/>
      <c r="AC4805" s="23"/>
      <c r="AD4805" s="17"/>
      <c r="AE4805" s="10"/>
      <c r="AF4805" s="6"/>
    </row>
    <row r="4806" spans="22:32" x14ac:dyDescent="0.25">
      <c r="V4806" s="10"/>
      <c r="W4806" s="17"/>
      <c r="X4806" s="10"/>
      <c r="Y4806" s="2"/>
      <c r="Z4806" s="2"/>
      <c r="AA4806" s="2"/>
      <c r="AB4806" s="23"/>
      <c r="AC4806" s="23"/>
      <c r="AD4806" s="17"/>
      <c r="AE4806" s="10"/>
      <c r="AF4806" s="6"/>
    </row>
    <row r="4807" spans="22:32" x14ac:dyDescent="0.25">
      <c r="V4807" s="10"/>
      <c r="W4807" s="17"/>
      <c r="X4807" s="10"/>
      <c r="Y4807" s="2"/>
      <c r="Z4807" s="2"/>
      <c r="AA4807" s="2"/>
      <c r="AB4807" s="23"/>
      <c r="AC4807" s="23"/>
      <c r="AD4807" s="17"/>
      <c r="AE4807" s="10"/>
      <c r="AF4807" s="6"/>
    </row>
    <row r="4808" spans="22:32" x14ac:dyDescent="0.25">
      <c r="V4808" s="10"/>
      <c r="W4808" s="17"/>
      <c r="X4808" s="10"/>
      <c r="Y4808" s="2"/>
      <c r="Z4808" s="2"/>
      <c r="AA4808" s="2"/>
      <c r="AB4808" s="23"/>
      <c r="AC4808" s="23"/>
      <c r="AD4808" s="17"/>
      <c r="AE4808" s="10"/>
      <c r="AF4808" s="6"/>
    </row>
    <row r="4809" spans="22:32" x14ac:dyDescent="0.25">
      <c r="V4809" s="10"/>
      <c r="W4809" s="17"/>
      <c r="X4809" s="10"/>
      <c r="Y4809" s="2"/>
      <c r="Z4809" s="2"/>
      <c r="AA4809" s="2"/>
      <c r="AB4809" s="23"/>
      <c r="AC4809" s="23"/>
      <c r="AD4809" s="17"/>
      <c r="AE4809" s="10"/>
      <c r="AF4809" s="6"/>
    </row>
    <row r="4810" spans="22:32" x14ac:dyDescent="0.25">
      <c r="V4810" s="10"/>
      <c r="W4810" s="17"/>
      <c r="X4810" s="10"/>
      <c r="Y4810" s="2"/>
      <c r="Z4810" s="2"/>
      <c r="AA4810" s="2"/>
      <c r="AB4810" s="23"/>
      <c r="AC4810" s="23"/>
      <c r="AD4810" s="17"/>
      <c r="AE4810" s="10"/>
      <c r="AF4810" s="6"/>
    </row>
    <row r="4811" spans="22:32" x14ac:dyDescent="0.25">
      <c r="V4811" s="10"/>
      <c r="W4811" s="17"/>
      <c r="X4811" s="10"/>
      <c r="Y4811" s="2"/>
      <c r="Z4811" s="2"/>
      <c r="AA4811" s="2"/>
      <c r="AB4811" s="23"/>
      <c r="AC4811" s="23"/>
      <c r="AD4811" s="17"/>
      <c r="AE4811" s="10"/>
      <c r="AF4811" s="6"/>
    </row>
    <row r="4812" spans="22:32" x14ac:dyDescent="0.25">
      <c r="V4812" s="10"/>
      <c r="W4812" s="17"/>
      <c r="X4812" s="10"/>
      <c r="Y4812" s="2"/>
      <c r="Z4812" s="2"/>
      <c r="AA4812" s="2"/>
      <c r="AB4812" s="23"/>
      <c r="AC4812" s="23"/>
      <c r="AD4812" s="17"/>
      <c r="AE4812" s="10"/>
      <c r="AF4812" s="6"/>
    </row>
    <row r="4813" spans="22:32" x14ac:dyDescent="0.25">
      <c r="V4813" s="10"/>
      <c r="W4813" s="17"/>
      <c r="X4813" s="10"/>
      <c r="Y4813" s="2"/>
      <c r="Z4813" s="2"/>
      <c r="AA4813" s="2"/>
      <c r="AB4813" s="23"/>
      <c r="AC4813" s="23"/>
      <c r="AD4813" s="17"/>
      <c r="AE4813" s="10"/>
      <c r="AF4813" s="6"/>
    </row>
    <row r="4814" spans="22:32" x14ac:dyDescent="0.25">
      <c r="V4814" s="10"/>
      <c r="W4814" s="17"/>
      <c r="X4814" s="10"/>
      <c r="Y4814" s="2"/>
      <c r="Z4814" s="2"/>
      <c r="AA4814" s="2"/>
      <c r="AB4814" s="23"/>
      <c r="AC4814" s="23"/>
      <c r="AD4814" s="17"/>
      <c r="AE4814" s="10"/>
      <c r="AF4814" s="6"/>
    </row>
    <row r="4815" spans="22:32" x14ac:dyDescent="0.25">
      <c r="V4815" s="10"/>
      <c r="W4815" s="17"/>
      <c r="X4815" s="10"/>
      <c r="Y4815" s="2"/>
      <c r="Z4815" s="2"/>
      <c r="AA4815" s="2"/>
      <c r="AB4815" s="23"/>
      <c r="AC4815" s="23"/>
      <c r="AD4815" s="17"/>
      <c r="AE4815" s="10"/>
      <c r="AF4815" s="6"/>
    </row>
    <row r="4816" spans="22:32" x14ac:dyDescent="0.25">
      <c r="V4816" s="10"/>
      <c r="W4816" s="17"/>
      <c r="X4816" s="10"/>
      <c r="Y4816" s="2"/>
      <c r="Z4816" s="2"/>
      <c r="AA4816" s="2"/>
      <c r="AB4816" s="23"/>
      <c r="AC4816" s="23"/>
      <c r="AD4816" s="17"/>
      <c r="AE4816" s="10"/>
      <c r="AF4816" s="6"/>
    </row>
    <row r="4817" spans="22:32" x14ac:dyDescent="0.25">
      <c r="V4817" s="10"/>
      <c r="W4817" s="17"/>
      <c r="X4817" s="10"/>
      <c r="Y4817" s="2"/>
      <c r="Z4817" s="2"/>
      <c r="AA4817" s="2"/>
      <c r="AB4817" s="23"/>
      <c r="AC4817" s="23"/>
      <c r="AD4817" s="17"/>
      <c r="AE4817" s="10"/>
      <c r="AF4817" s="6"/>
    </row>
    <row r="4818" spans="22:32" x14ac:dyDescent="0.25">
      <c r="V4818" s="10"/>
      <c r="W4818" s="17"/>
      <c r="X4818" s="10"/>
      <c r="Y4818" s="2"/>
      <c r="Z4818" s="2"/>
      <c r="AA4818" s="2"/>
      <c r="AB4818" s="23"/>
      <c r="AC4818" s="23"/>
      <c r="AD4818" s="17"/>
      <c r="AE4818" s="10"/>
      <c r="AF4818" s="6"/>
    </row>
    <row r="4819" spans="22:32" x14ac:dyDescent="0.25">
      <c r="V4819" s="10"/>
      <c r="W4819" s="17"/>
      <c r="X4819" s="10"/>
      <c r="Y4819" s="2"/>
      <c r="Z4819" s="2"/>
      <c r="AA4819" s="2"/>
      <c r="AB4819" s="23"/>
      <c r="AC4819" s="23"/>
      <c r="AD4819" s="17"/>
      <c r="AE4819" s="10"/>
      <c r="AF4819" s="6"/>
    </row>
    <row r="4820" spans="22:32" x14ac:dyDescent="0.25">
      <c r="V4820" s="10"/>
      <c r="W4820" s="17"/>
      <c r="X4820" s="10"/>
      <c r="Y4820" s="2"/>
      <c r="Z4820" s="2"/>
      <c r="AA4820" s="2"/>
      <c r="AB4820" s="23"/>
      <c r="AC4820" s="23"/>
      <c r="AD4820" s="17"/>
      <c r="AE4820" s="10"/>
      <c r="AF4820" s="6"/>
    </row>
    <row r="4821" spans="22:32" x14ac:dyDescent="0.25">
      <c r="V4821" s="10"/>
      <c r="W4821" s="17"/>
      <c r="X4821" s="10"/>
      <c r="Y4821" s="2"/>
      <c r="Z4821" s="2"/>
      <c r="AA4821" s="2"/>
      <c r="AB4821" s="23"/>
      <c r="AC4821" s="23"/>
      <c r="AD4821" s="17"/>
      <c r="AE4821" s="10"/>
      <c r="AF4821" s="6"/>
    </row>
    <row r="4822" spans="22:32" x14ac:dyDescent="0.25">
      <c r="V4822" s="10"/>
      <c r="W4822" s="17"/>
      <c r="X4822" s="10"/>
      <c r="Y4822" s="2"/>
      <c r="Z4822" s="2"/>
      <c r="AA4822" s="2"/>
      <c r="AB4822" s="23"/>
      <c r="AC4822" s="23"/>
      <c r="AD4822" s="17"/>
      <c r="AE4822" s="10"/>
      <c r="AF4822" s="6"/>
    </row>
    <row r="4823" spans="22:32" x14ac:dyDescent="0.25">
      <c r="V4823" s="10"/>
      <c r="W4823" s="17"/>
      <c r="X4823" s="10"/>
      <c r="Y4823" s="2"/>
      <c r="Z4823" s="2"/>
      <c r="AA4823" s="2"/>
      <c r="AB4823" s="23"/>
      <c r="AC4823" s="23"/>
      <c r="AD4823" s="17"/>
      <c r="AE4823" s="10"/>
      <c r="AF4823" s="6"/>
    </row>
    <row r="4824" spans="22:32" x14ac:dyDescent="0.25">
      <c r="V4824" s="10"/>
      <c r="W4824" s="17"/>
      <c r="X4824" s="10"/>
      <c r="Y4824" s="2"/>
      <c r="Z4824" s="2"/>
      <c r="AA4824" s="2"/>
      <c r="AB4824" s="23"/>
      <c r="AC4824" s="23"/>
      <c r="AD4824" s="17"/>
      <c r="AE4824" s="10"/>
      <c r="AF4824" s="6"/>
    </row>
    <row r="4825" spans="22:32" x14ac:dyDescent="0.25">
      <c r="V4825" s="10"/>
      <c r="W4825" s="17"/>
      <c r="X4825" s="10"/>
      <c r="Y4825" s="2"/>
      <c r="Z4825" s="2"/>
      <c r="AA4825" s="2"/>
      <c r="AB4825" s="23"/>
      <c r="AC4825" s="23"/>
      <c r="AD4825" s="17"/>
      <c r="AE4825" s="10"/>
      <c r="AF4825" s="6"/>
    </row>
    <row r="4826" spans="22:32" x14ac:dyDescent="0.25">
      <c r="V4826" s="10"/>
      <c r="W4826" s="17"/>
      <c r="X4826" s="10"/>
      <c r="Y4826" s="2"/>
      <c r="Z4826" s="2"/>
      <c r="AA4826" s="2"/>
      <c r="AB4826" s="23"/>
      <c r="AC4826" s="23"/>
      <c r="AD4826" s="17"/>
      <c r="AE4826" s="10"/>
      <c r="AF4826" s="6"/>
    </row>
    <row r="4827" spans="22:32" x14ac:dyDescent="0.25">
      <c r="V4827" s="10"/>
      <c r="W4827" s="17"/>
      <c r="X4827" s="10"/>
      <c r="Y4827" s="2"/>
      <c r="Z4827" s="2"/>
      <c r="AA4827" s="2"/>
      <c r="AB4827" s="23"/>
      <c r="AC4827" s="23"/>
      <c r="AD4827" s="17"/>
      <c r="AE4827" s="10"/>
      <c r="AF4827" s="6"/>
    </row>
    <row r="4828" spans="22:32" x14ac:dyDescent="0.25">
      <c r="V4828" s="10"/>
      <c r="W4828" s="17"/>
      <c r="X4828" s="10"/>
      <c r="Y4828" s="2"/>
      <c r="Z4828" s="2"/>
      <c r="AA4828" s="2"/>
      <c r="AB4828" s="23"/>
      <c r="AC4828" s="23"/>
      <c r="AD4828" s="17"/>
      <c r="AE4828" s="10"/>
      <c r="AF4828" s="6"/>
    </row>
    <row r="4829" spans="22:32" x14ac:dyDescent="0.25">
      <c r="V4829" s="10"/>
      <c r="W4829" s="17"/>
      <c r="X4829" s="10"/>
      <c r="Y4829" s="2"/>
      <c r="Z4829" s="2"/>
      <c r="AA4829" s="2"/>
      <c r="AB4829" s="23"/>
      <c r="AC4829" s="23"/>
      <c r="AD4829" s="17"/>
      <c r="AE4829" s="10"/>
      <c r="AF4829" s="6"/>
    </row>
    <row r="4830" spans="22:32" x14ac:dyDescent="0.25">
      <c r="V4830" s="10"/>
      <c r="W4830" s="17"/>
      <c r="X4830" s="10"/>
      <c r="Y4830" s="2"/>
      <c r="Z4830" s="2"/>
      <c r="AA4830" s="2"/>
      <c r="AB4830" s="23"/>
      <c r="AC4830" s="23"/>
      <c r="AD4830" s="17"/>
      <c r="AE4830" s="10"/>
      <c r="AF4830" s="6"/>
    </row>
    <row r="4831" spans="22:32" x14ac:dyDescent="0.25">
      <c r="V4831" s="10"/>
      <c r="W4831" s="17"/>
      <c r="X4831" s="10"/>
      <c r="Y4831" s="2"/>
      <c r="Z4831" s="2"/>
      <c r="AA4831" s="2"/>
      <c r="AB4831" s="23"/>
      <c r="AC4831" s="23"/>
      <c r="AD4831" s="17"/>
      <c r="AE4831" s="10"/>
      <c r="AF4831" s="6"/>
    </row>
    <row r="4832" spans="22:32" x14ac:dyDescent="0.25">
      <c r="V4832" s="10"/>
      <c r="W4832" s="17"/>
      <c r="X4832" s="10"/>
      <c r="Y4832" s="2"/>
      <c r="Z4832" s="2"/>
      <c r="AA4832" s="2"/>
      <c r="AB4832" s="23"/>
      <c r="AC4832" s="23"/>
      <c r="AD4832" s="17"/>
      <c r="AE4832" s="10"/>
      <c r="AF4832" s="6"/>
    </row>
    <row r="4833" spans="22:32" x14ac:dyDescent="0.25">
      <c r="V4833" s="10"/>
      <c r="W4833" s="17"/>
      <c r="X4833" s="10"/>
      <c r="Y4833" s="2"/>
      <c r="Z4833" s="2"/>
      <c r="AA4833" s="2"/>
      <c r="AB4833" s="23"/>
      <c r="AC4833" s="23"/>
      <c r="AD4833" s="17"/>
      <c r="AE4833" s="10"/>
      <c r="AF4833" s="6"/>
    </row>
    <row r="4834" spans="22:32" x14ac:dyDescent="0.25">
      <c r="V4834" s="10"/>
      <c r="W4834" s="17"/>
      <c r="X4834" s="10"/>
      <c r="Y4834" s="2"/>
      <c r="Z4834" s="2"/>
      <c r="AA4834" s="2"/>
      <c r="AB4834" s="23"/>
      <c r="AC4834" s="23"/>
      <c r="AD4834" s="17"/>
      <c r="AE4834" s="10"/>
      <c r="AF4834" s="6"/>
    </row>
    <row r="4835" spans="22:32" x14ac:dyDescent="0.25">
      <c r="V4835" s="10"/>
      <c r="W4835" s="17"/>
      <c r="X4835" s="10"/>
      <c r="Y4835" s="2"/>
      <c r="Z4835" s="2"/>
      <c r="AA4835" s="2"/>
      <c r="AB4835" s="23"/>
      <c r="AC4835" s="23"/>
      <c r="AD4835" s="17"/>
      <c r="AE4835" s="10"/>
      <c r="AF4835" s="6"/>
    </row>
    <row r="4836" spans="22:32" x14ac:dyDescent="0.25">
      <c r="V4836" s="10"/>
      <c r="W4836" s="17"/>
      <c r="X4836" s="10"/>
      <c r="Y4836" s="2"/>
      <c r="Z4836" s="2"/>
      <c r="AA4836" s="2"/>
      <c r="AB4836" s="23"/>
      <c r="AC4836" s="23"/>
      <c r="AD4836" s="17"/>
      <c r="AE4836" s="10"/>
      <c r="AF4836" s="6"/>
    </row>
    <row r="4837" spans="22:32" x14ac:dyDescent="0.25">
      <c r="V4837" s="10"/>
      <c r="W4837" s="17"/>
      <c r="X4837" s="10"/>
      <c r="Y4837" s="2"/>
      <c r="Z4837" s="2"/>
      <c r="AA4837" s="2"/>
      <c r="AB4837" s="23"/>
      <c r="AC4837" s="23"/>
      <c r="AD4837" s="17"/>
      <c r="AE4837" s="10"/>
      <c r="AF4837" s="6"/>
    </row>
    <row r="4838" spans="22:32" x14ac:dyDescent="0.25">
      <c r="V4838" s="10"/>
      <c r="W4838" s="17"/>
      <c r="X4838" s="10"/>
      <c r="Y4838" s="2"/>
      <c r="Z4838" s="2"/>
      <c r="AA4838" s="2"/>
      <c r="AB4838" s="23"/>
      <c r="AC4838" s="23"/>
      <c r="AD4838" s="17"/>
      <c r="AE4838" s="10"/>
      <c r="AF4838" s="6"/>
    </row>
    <row r="4839" spans="22:32" x14ac:dyDescent="0.25">
      <c r="V4839" s="10"/>
      <c r="W4839" s="17"/>
      <c r="X4839" s="10"/>
      <c r="Y4839" s="2"/>
      <c r="Z4839" s="2"/>
      <c r="AA4839" s="2"/>
      <c r="AB4839" s="23"/>
      <c r="AC4839" s="23"/>
      <c r="AD4839" s="17"/>
      <c r="AE4839" s="10"/>
      <c r="AF4839" s="6"/>
    </row>
    <row r="4840" spans="22:32" x14ac:dyDescent="0.25">
      <c r="V4840" s="10"/>
      <c r="W4840" s="17"/>
      <c r="X4840" s="10"/>
      <c r="Y4840" s="2"/>
      <c r="Z4840" s="2"/>
      <c r="AA4840" s="2"/>
      <c r="AB4840" s="23"/>
      <c r="AC4840" s="23"/>
      <c r="AD4840" s="17"/>
      <c r="AE4840" s="10"/>
      <c r="AF4840" s="6"/>
    </row>
    <row r="4841" spans="22:32" x14ac:dyDescent="0.25">
      <c r="V4841" s="10"/>
      <c r="W4841" s="17"/>
      <c r="X4841" s="10"/>
      <c r="Y4841" s="2"/>
      <c r="Z4841" s="2"/>
      <c r="AA4841" s="2"/>
      <c r="AB4841" s="23"/>
      <c r="AC4841" s="23"/>
      <c r="AD4841" s="17"/>
      <c r="AE4841" s="10"/>
      <c r="AF4841" s="6"/>
    </row>
    <row r="4842" spans="22:32" x14ac:dyDescent="0.25">
      <c r="V4842" s="10"/>
      <c r="W4842" s="17"/>
      <c r="X4842" s="10"/>
      <c r="Y4842" s="2"/>
      <c r="Z4842" s="2"/>
      <c r="AA4842" s="2"/>
      <c r="AB4842" s="23"/>
      <c r="AC4842" s="23"/>
      <c r="AD4842" s="17"/>
      <c r="AE4842" s="10"/>
      <c r="AF4842" s="6"/>
    </row>
    <row r="4843" spans="22:32" x14ac:dyDescent="0.25">
      <c r="V4843" s="10"/>
      <c r="W4843" s="17"/>
      <c r="X4843" s="10"/>
      <c r="Y4843" s="2"/>
      <c r="Z4843" s="2"/>
      <c r="AA4843" s="2"/>
      <c r="AB4843" s="23"/>
      <c r="AC4843" s="23"/>
      <c r="AD4843" s="17"/>
      <c r="AE4843" s="10"/>
      <c r="AF4843" s="6"/>
    </row>
    <row r="4844" spans="22:32" x14ac:dyDescent="0.25">
      <c r="V4844" s="10"/>
      <c r="W4844" s="17"/>
      <c r="X4844" s="10"/>
      <c r="Y4844" s="2"/>
      <c r="Z4844" s="2"/>
      <c r="AA4844" s="2"/>
      <c r="AB4844" s="23"/>
      <c r="AC4844" s="23"/>
      <c r="AD4844" s="17"/>
      <c r="AE4844" s="10"/>
      <c r="AF4844" s="6"/>
    </row>
    <row r="4845" spans="22:32" x14ac:dyDescent="0.25">
      <c r="V4845" s="10"/>
      <c r="W4845" s="17"/>
      <c r="X4845" s="10"/>
      <c r="Y4845" s="2"/>
      <c r="Z4845" s="2"/>
      <c r="AA4845" s="2"/>
      <c r="AB4845" s="23"/>
      <c r="AC4845" s="23"/>
      <c r="AD4845" s="17"/>
      <c r="AE4845" s="10"/>
      <c r="AF4845" s="6"/>
    </row>
    <row r="4846" spans="22:32" x14ac:dyDescent="0.25">
      <c r="V4846" s="10"/>
      <c r="W4846" s="17"/>
      <c r="X4846" s="10"/>
      <c r="Y4846" s="2"/>
      <c r="Z4846" s="2"/>
      <c r="AA4846" s="2"/>
      <c r="AB4846" s="23"/>
      <c r="AC4846" s="23"/>
      <c r="AD4846" s="17"/>
      <c r="AE4846" s="10"/>
      <c r="AF4846" s="6"/>
    </row>
    <row r="4847" spans="22:32" x14ac:dyDescent="0.25">
      <c r="V4847" s="10"/>
      <c r="W4847" s="17"/>
      <c r="X4847" s="10"/>
      <c r="Y4847" s="2"/>
      <c r="Z4847" s="2"/>
      <c r="AA4847" s="2"/>
      <c r="AB4847" s="23"/>
      <c r="AC4847" s="23"/>
      <c r="AD4847" s="17"/>
      <c r="AE4847" s="10"/>
      <c r="AF4847" s="6"/>
    </row>
    <row r="4848" spans="22:32" x14ac:dyDescent="0.25">
      <c r="V4848" s="10"/>
      <c r="W4848" s="17"/>
      <c r="X4848" s="10"/>
      <c r="Y4848" s="2"/>
      <c r="Z4848" s="2"/>
      <c r="AA4848" s="2"/>
      <c r="AB4848" s="23"/>
      <c r="AC4848" s="23"/>
      <c r="AD4848" s="17"/>
      <c r="AE4848" s="10"/>
      <c r="AF4848" s="6"/>
    </row>
    <row r="4849" spans="22:32" x14ac:dyDescent="0.25">
      <c r="V4849" s="10"/>
      <c r="W4849" s="17"/>
      <c r="X4849" s="10"/>
      <c r="Y4849" s="2"/>
      <c r="Z4849" s="2"/>
      <c r="AA4849" s="2"/>
      <c r="AB4849" s="23"/>
      <c r="AC4849" s="23"/>
      <c r="AD4849" s="17"/>
      <c r="AE4849" s="10"/>
      <c r="AF4849" s="6"/>
    </row>
    <row r="4850" spans="22:32" x14ac:dyDescent="0.25">
      <c r="V4850" s="10"/>
      <c r="W4850" s="17"/>
      <c r="X4850" s="10"/>
      <c r="Y4850" s="2"/>
      <c r="Z4850" s="2"/>
      <c r="AA4850" s="2"/>
      <c r="AB4850" s="23"/>
      <c r="AC4850" s="23"/>
      <c r="AD4850" s="17"/>
      <c r="AE4850" s="10"/>
      <c r="AF4850" s="6"/>
    </row>
    <row r="4851" spans="22:32" x14ac:dyDescent="0.25">
      <c r="V4851" s="10"/>
      <c r="W4851" s="17"/>
      <c r="X4851" s="10"/>
      <c r="Y4851" s="2"/>
      <c r="Z4851" s="2"/>
      <c r="AA4851" s="2"/>
      <c r="AB4851" s="23"/>
      <c r="AC4851" s="23"/>
      <c r="AD4851" s="17"/>
      <c r="AE4851" s="10"/>
      <c r="AF4851" s="6"/>
    </row>
    <row r="4852" spans="22:32" x14ac:dyDescent="0.25">
      <c r="V4852" s="10"/>
      <c r="W4852" s="17"/>
      <c r="X4852" s="10"/>
      <c r="Y4852" s="2"/>
      <c r="Z4852" s="2"/>
      <c r="AA4852" s="2"/>
      <c r="AB4852" s="23"/>
      <c r="AC4852" s="23"/>
      <c r="AD4852" s="17"/>
      <c r="AE4852" s="10"/>
      <c r="AF4852" s="6"/>
    </row>
    <row r="4853" spans="22:32" x14ac:dyDescent="0.25">
      <c r="V4853" s="10"/>
      <c r="W4853" s="17"/>
      <c r="X4853" s="10"/>
      <c r="Y4853" s="2"/>
      <c r="Z4853" s="2"/>
      <c r="AA4853" s="2"/>
      <c r="AB4853" s="23"/>
      <c r="AC4853" s="23"/>
      <c r="AD4853" s="17"/>
      <c r="AE4853" s="10"/>
      <c r="AF4853" s="6"/>
    </row>
    <row r="4854" spans="22:32" x14ac:dyDescent="0.25">
      <c r="V4854" s="10"/>
      <c r="W4854" s="17"/>
      <c r="X4854" s="10"/>
      <c r="Y4854" s="2"/>
      <c r="Z4854" s="2"/>
      <c r="AA4854" s="2"/>
      <c r="AB4854" s="23"/>
      <c r="AC4854" s="23"/>
      <c r="AD4854" s="17"/>
      <c r="AE4854" s="10"/>
      <c r="AF4854" s="6"/>
    </row>
    <row r="4855" spans="22:32" x14ac:dyDescent="0.25">
      <c r="V4855" s="10"/>
      <c r="W4855" s="17"/>
      <c r="X4855" s="10"/>
      <c r="Y4855" s="2"/>
      <c r="Z4855" s="2"/>
      <c r="AA4855" s="2"/>
      <c r="AB4855" s="23"/>
      <c r="AC4855" s="23"/>
      <c r="AD4855" s="17"/>
      <c r="AE4855" s="10"/>
      <c r="AF4855" s="6"/>
    </row>
    <row r="4856" spans="22:32" x14ac:dyDescent="0.25">
      <c r="V4856" s="10"/>
      <c r="W4856" s="17"/>
      <c r="X4856" s="10"/>
      <c r="Y4856" s="2"/>
      <c r="Z4856" s="2"/>
      <c r="AA4856" s="2"/>
      <c r="AB4856" s="23"/>
      <c r="AC4856" s="23"/>
      <c r="AD4856" s="17"/>
      <c r="AE4856" s="10"/>
      <c r="AF4856" s="6"/>
    </row>
    <row r="4857" spans="22:32" x14ac:dyDescent="0.25">
      <c r="V4857" s="10"/>
      <c r="W4857" s="17"/>
      <c r="X4857" s="10"/>
      <c r="Y4857" s="2"/>
      <c r="Z4857" s="2"/>
      <c r="AA4857" s="2"/>
      <c r="AB4857" s="23"/>
      <c r="AC4857" s="23"/>
      <c r="AD4857" s="17"/>
      <c r="AE4857" s="10"/>
      <c r="AF4857" s="6"/>
    </row>
    <row r="4858" spans="22:32" x14ac:dyDescent="0.25">
      <c r="V4858" s="10"/>
      <c r="W4858" s="17"/>
      <c r="X4858" s="10"/>
      <c r="Y4858" s="2"/>
      <c r="Z4858" s="2"/>
      <c r="AA4858" s="2"/>
      <c r="AB4858" s="23"/>
      <c r="AC4858" s="23"/>
      <c r="AD4858" s="17"/>
      <c r="AE4858" s="10"/>
      <c r="AF4858" s="6"/>
    </row>
    <row r="4859" spans="22:32" x14ac:dyDescent="0.25">
      <c r="V4859" s="10"/>
      <c r="W4859" s="17"/>
      <c r="X4859" s="10"/>
      <c r="Y4859" s="2"/>
      <c r="Z4859" s="2"/>
      <c r="AA4859" s="2"/>
      <c r="AB4859" s="23"/>
      <c r="AC4859" s="23"/>
      <c r="AD4859" s="17"/>
      <c r="AE4859" s="10"/>
      <c r="AF4859" s="6"/>
    </row>
    <row r="4860" spans="22:32" x14ac:dyDescent="0.25">
      <c r="V4860" s="10"/>
      <c r="W4860" s="17"/>
      <c r="X4860" s="10"/>
      <c r="Y4860" s="2"/>
      <c r="Z4860" s="2"/>
      <c r="AA4860" s="2"/>
      <c r="AB4860" s="23"/>
      <c r="AC4860" s="23"/>
      <c r="AD4860" s="17"/>
      <c r="AE4860" s="10"/>
      <c r="AF4860" s="6"/>
    </row>
    <row r="4861" spans="22:32" x14ac:dyDescent="0.25">
      <c r="V4861" s="10"/>
      <c r="W4861" s="17"/>
      <c r="X4861" s="10"/>
      <c r="Y4861" s="2"/>
      <c r="Z4861" s="2"/>
      <c r="AA4861" s="2"/>
      <c r="AB4861" s="23"/>
      <c r="AC4861" s="23"/>
      <c r="AD4861" s="17"/>
      <c r="AE4861" s="10"/>
      <c r="AF4861" s="6"/>
    </row>
    <row r="4862" spans="22:32" x14ac:dyDescent="0.25">
      <c r="V4862" s="10"/>
      <c r="W4862" s="17"/>
      <c r="X4862" s="10"/>
      <c r="Y4862" s="2"/>
      <c r="Z4862" s="2"/>
      <c r="AA4862" s="2"/>
      <c r="AB4862" s="23"/>
      <c r="AC4862" s="23"/>
      <c r="AD4862" s="17"/>
      <c r="AE4862" s="10"/>
      <c r="AF4862" s="6"/>
    </row>
    <row r="4863" spans="22:32" x14ac:dyDescent="0.25">
      <c r="V4863" s="10"/>
      <c r="W4863" s="17"/>
      <c r="X4863" s="10"/>
      <c r="Y4863" s="2"/>
      <c r="Z4863" s="2"/>
      <c r="AA4863" s="2"/>
      <c r="AB4863" s="23"/>
      <c r="AC4863" s="23"/>
      <c r="AD4863" s="17"/>
      <c r="AE4863" s="10"/>
      <c r="AF4863" s="6"/>
    </row>
    <row r="4864" spans="22:32" x14ac:dyDescent="0.25">
      <c r="V4864" s="10"/>
      <c r="W4864" s="17"/>
      <c r="X4864" s="10"/>
      <c r="Y4864" s="2"/>
      <c r="Z4864" s="2"/>
      <c r="AA4864" s="2"/>
      <c r="AB4864" s="23"/>
      <c r="AC4864" s="23"/>
      <c r="AD4864" s="17"/>
      <c r="AE4864" s="10"/>
      <c r="AF4864" s="6"/>
    </row>
    <row r="4865" spans="22:32" x14ac:dyDescent="0.25">
      <c r="V4865" s="10"/>
      <c r="W4865" s="17"/>
      <c r="X4865" s="10"/>
      <c r="Y4865" s="2"/>
      <c r="Z4865" s="2"/>
      <c r="AA4865" s="2"/>
      <c r="AB4865" s="23"/>
      <c r="AC4865" s="23"/>
      <c r="AD4865" s="17"/>
      <c r="AE4865" s="10"/>
      <c r="AF4865" s="6"/>
    </row>
    <row r="4866" spans="22:32" x14ac:dyDescent="0.25">
      <c r="V4866" s="10"/>
      <c r="W4866" s="17"/>
      <c r="X4866" s="10"/>
      <c r="Y4866" s="2"/>
      <c r="Z4866" s="2"/>
      <c r="AA4866" s="2"/>
      <c r="AB4866" s="23"/>
      <c r="AC4866" s="23"/>
      <c r="AD4866" s="17"/>
      <c r="AE4866" s="10"/>
      <c r="AF4866" s="6"/>
    </row>
    <row r="4867" spans="22:32" x14ac:dyDescent="0.25">
      <c r="V4867" s="10"/>
      <c r="W4867" s="17"/>
      <c r="X4867" s="10"/>
      <c r="Y4867" s="2"/>
      <c r="Z4867" s="2"/>
      <c r="AA4867" s="2"/>
      <c r="AB4867" s="23"/>
      <c r="AC4867" s="23"/>
      <c r="AD4867" s="17"/>
      <c r="AE4867" s="10"/>
      <c r="AF4867" s="6"/>
    </row>
    <row r="4868" spans="22:32" x14ac:dyDescent="0.25">
      <c r="V4868" s="10"/>
      <c r="W4868" s="17"/>
      <c r="X4868" s="10"/>
      <c r="Y4868" s="2"/>
      <c r="Z4868" s="2"/>
      <c r="AA4868" s="2"/>
      <c r="AB4868" s="23"/>
      <c r="AC4868" s="23"/>
      <c r="AD4868" s="17"/>
      <c r="AE4868" s="10"/>
      <c r="AF4868" s="6"/>
    </row>
    <row r="4869" spans="22:32" x14ac:dyDescent="0.25">
      <c r="V4869" s="10"/>
      <c r="W4869" s="17"/>
      <c r="X4869" s="10"/>
      <c r="Y4869" s="2"/>
      <c r="Z4869" s="2"/>
      <c r="AA4869" s="2"/>
      <c r="AB4869" s="23"/>
      <c r="AC4869" s="23"/>
      <c r="AD4869" s="17"/>
      <c r="AE4869" s="10"/>
      <c r="AF4869" s="6"/>
    </row>
    <row r="4870" spans="22:32" x14ac:dyDescent="0.25">
      <c r="V4870" s="10"/>
      <c r="W4870" s="17"/>
      <c r="X4870" s="10"/>
      <c r="Y4870" s="2"/>
      <c r="Z4870" s="2"/>
      <c r="AA4870" s="2"/>
      <c r="AB4870" s="23"/>
      <c r="AC4870" s="23"/>
      <c r="AD4870" s="17"/>
      <c r="AE4870" s="10"/>
      <c r="AF4870" s="6"/>
    </row>
    <row r="4871" spans="22:32" x14ac:dyDescent="0.25">
      <c r="V4871" s="10"/>
      <c r="W4871" s="17"/>
      <c r="X4871" s="10"/>
      <c r="Y4871" s="2"/>
      <c r="Z4871" s="2"/>
      <c r="AA4871" s="2"/>
      <c r="AB4871" s="23"/>
      <c r="AC4871" s="23"/>
      <c r="AD4871" s="17"/>
      <c r="AE4871" s="10"/>
      <c r="AF4871" s="6"/>
    </row>
    <row r="4872" spans="22:32" x14ac:dyDescent="0.25">
      <c r="V4872" s="10"/>
      <c r="W4872" s="17"/>
      <c r="X4872" s="10"/>
      <c r="Y4872" s="2"/>
      <c r="Z4872" s="2"/>
      <c r="AA4872" s="2"/>
      <c r="AB4872" s="23"/>
      <c r="AC4872" s="23"/>
      <c r="AD4872" s="17"/>
      <c r="AE4872" s="10"/>
      <c r="AF4872" s="6"/>
    </row>
    <row r="4873" spans="22:32" x14ac:dyDescent="0.25">
      <c r="V4873" s="10"/>
      <c r="W4873" s="17"/>
      <c r="X4873" s="10"/>
      <c r="Y4873" s="2"/>
      <c r="Z4873" s="2"/>
      <c r="AA4873" s="2"/>
      <c r="AB4873" s="23"/>
      <c r="AC4873" s="23"/>
      <c r="AD4873" s="17"/>
      <c r="AE4873" s="10"/>
      <c r="AF4873" s="6"/>
    </row>
    <row r="4874" spans="22:32" x14ac:dyDescent="0.25">
      <c r="V4874" s="10"/>
      <c r="W4874" s="17"/>
      <c r="X4874" s="10"/>
      <c r="Y4874" s="2"/>
      <c r="Z4874" s="2"/>
      <c r="AA4874" s="2"/>
      <c r="AB4874" s="23"/>
      <c r="AC4874" s="23"/>
      <c r="AD4874" s="17"/>
      <c r="AE4874" s="10"/>
      <c r="AF4874" s="6"/>
    </row>
    <row r="4875" spans="22:32" x14ac:dyDescent="0.25">
      <c r="V4875" s="10"/>
      <c r="W4875" s="17"/>
      <c r="X4875" s="10"/>
      <c r="Y4875" s="2"/>
      <c r="Z4875" s="2"/>
      <c r="AA4875" s="2"/>
      <c r="AB4875" s="23"/>
      <c r="AC4875" s="23"/>
      <c r="AD4875" s="17"/>
      <c r="AE4875" s="10"/>
      <c r="AF4875" s="6"/>
    </row>
    <row r="4876" spans="22:32" x14ac:dyDescent="0.25">
      <c r="V4876" s="10"/>
      <c r="W4876" s="17"/>
      <c r="X4876" s="10"/>
      <c r="Y4876" s="2"/>
      <c r="Z4876" s="2"/>
      <c r="AA4876" s="2"/>
      <c r="AB4876" s="23"/>
      <c r="AC4876" s="23"/>
      <c r="AD4876" s="17"/>
      <c r="AE4876" s="10"/>
      <c r="AF4876" s="6"/>
    </row>
    <row r="4877" spans="22:32" x14ac:dyDescent="0.25">
      <c r="V4877" s="10"/>
      <c r="W4877" s="17"/>
      <c r="X4877" s="10"/>
      <c r="Y4877" s="2"/>
      <c r="Z4877" s="2"/>
      <c r="AA4877" s="2"/>
      <c r="AB4877" s="23"/>
      <c r="AC4877" s="23"/>
      <c r="AD4877" s="17"/>
      <c r="AE4877" s="10"/>
      <c r="AF4877" s="6"/>
    </row>
    <row r="4878" spans="22:32" x14ac:dyDescent="0.25">
      <c r="V4878" s="10"/>
      <c r="W4878" s="17"/>
      <c r="X4878" s="10"/>
      <c r="Y4878" s="2"/>
      <c r="Z4878" s="2"/>
      <c r="AA4878" s="2"/>
      <c r="AB4878" s="23"/>
      <c r="AC4878" s="23"/>
      <c r="AD4878" s="17"/>
      <c r="AE4878" s="10"/>
      <c r="AF4878" s="6"/>
    </row>
    <row r="4879" spans="22:32" x14ac:dyDescent="0.25">
      <c r="V4879" s="10"/>
      <c r="W4879" s="17"/>
      <c r="X4879" s="10"/>
      <c r="Y4879" s="2"/>
      <c r="Z4879" s="2"/>
      <c r="AA4879" s="2"/>
      <c r="AB4879" s="23"/>
      <c r="AC4879" s="23"/>
      <c r="AD4879" s="17"/>
      <c r="AE4879" s="10"/>
      <c r="AF4879" s="6"/>
    </row>
    <row r="4880" spans="22:32" x14ac:dyDescent="0.25">
      <c r="V4880" s="10"/>
      <c r="W4880" s="17"/>
      <c r="X4880" s="10"/>
      <c r="Y4880" s="2"/>
      <c r="Z4880" s="2"/>
      <c r="AA4880" s="2"/>
      <c r="AB4880" s="23"/>
      <c r="AC4880" s="23"/>
      <c r="AD4880" s="17"/>
      <c r="AE4880" s="10"/>
      <c r="AF4880" s="6"/>
    </row>
    <row r="4881" spans="22:32" x14ac:dyDescent="0.25">
      <c r="V4881" s="10"/>
      <c r="W4881" s="17"/>
      <c r="X4881" s="10"/>
      <c r="Y4881" s="2"/>
      <c r="Z4881" s="2"/>
      <c r="AA4881" s="2"/>
      <c r="AB4881" s="23"/>
      <c r="AC4881" s="23"/>
      <c r="AD4881" s="17"/>
      <c r="AE4881" s="10"/>
      <c r="AF4881" s="6"/>
    </row>
    <row r="4882" spans="22:32" x14ac:dyDescent="0.25">
      <c r="V4882" s="10"/>
      <c r="W4882" s="17"/>
      <c r="X4882" s="10"/>
      <c r="Y4882" s="2"/>
      <c r="Z4882" s="2"/>
      <c r="AA4882" s="2"/>
      <c r="AB4882" s="23"/>
      <c r="AC4882" s="23"/>
      <c r="AD4882" s="17"/>
      <c r="AE4882" s="10"/>
      <c r="AF4882" s="6"/>
    </row>
    <row r="4883" spans="22:32" x14ac:dyDescent="0.25">
      <c r="V4883" s="10"/>
      <c r="W4883" s="17"/>
      <c r="X4883" s="10"/>
      <c r="Y4883" s="2"/>
      <c r="Z4883" s="2"/>
      <c r="AA4883" s="2"/>
      <c r="AB4883" s="23"/>
      <c r="AC4883" s="23"/>
      <c r="AD4883" s="17"/>
      <c r="AE4883" s="10"/>
      <c r="AF4883" s="6"/>
    </row>
    <row r="4884" spans="22:32" x14ac:dyDescent="0.25">
      <c r="V4884" s="10"/>
      <c r="W4884" s="17"/>
      <c r="X4884" s="10"/>
      <c r="Y4884" s="2"/>
      <c r="Z4884" s="2"/>
      <c r="AA4884" s="2"/>
      <c r="AB4884" s="23"/>
      <c r="AC4884" s="23"/>
      <c r="AD4884" s="17"/>
      <c r="AE4884" s="10"/>
      <c r="AF4884" s="6"/>
    </row>
    <row r="4885" spans="22:32" x14ac:dyDescent="0.25">
      <c r="V4885" s="10"/>
      <c r="W4885" s="17"/>
      <c r="X4885" s="10"/>
      <c r="Y4885" s="2"/>
      <c r="Z4885" s="2"/>
      <c r="AA4885" s="2"/>
      <c r="AB4885" s="23"/>
      <c r="AC4885" s="23"/>
      <c r="AD4885" s="17"/>
      <c r="AE4885" s="10"/>
      <c r="AF4885" s="6"/>
    </row>
    <row r="4886" spans="22:32" x14ac:dyDescent="0.25">
      <c r="V4886" s="10"/>
      <c r="W4886" s="17"/>
      <c r="X4886" s="10"/>
      <c r="Y4886" s="2"/>
      <c r="Z4886" s="2"/>
      <c r="AA4886" s="2"/>
      <c r="AB4886" s="23"/>
      <c r="AC4886" s="23"/>
      <c r="AD4886" s="17"/>
      <c r="AE4886" s="10"/>
      <c r="AF4886" s="6"/>
    </row>
    <row r="4887" spans="22:32" x14ac:dyDescent="0.25">
      <c r="V4887" s="10"/>
      <c r="W4887" s="17"/>
      <c r="X4887" s="10"/>
      <c r="Y4887" s="2"/>
      <c r="Z4887" s="2"/>
      <c r="AA4887" s="2"/>
      <c r="AB4887" s="23"/>
      <c r="AC4887" s="23"/>
      <c r="AD4887" s="17"/>
      <c r="AE4887" s="10"/>
      <c r="AF4887" s="6"/>
    </row>
    <row r="4888" spans="22:32" x14ac:dyDescent="0.25">
      <c r="V4888" s="10"/>
      <c r="W4888" s="17"/>
      <c r="X4888" s="10"/>
      <c r="Y4888" s="2"/>
      <c r="Z4888" s="2"/>
      <c r="AA4888" s="2"/>
      <c r="AB4888" s="23"/>
      <c r="AC4888" s="23"/>
      <c r="AD4888" s="17"/>
      <c r="AE4888" s="10"/>
      <c r="AF4888" s="6"/>
    </row>
    <row r="4889" spans="22:32" x14ac:dyDescent="0.25">
      <c r="V4889" s="10"/>
      <c r="W4889" s="17"/>
      <c r="X4889" s="10"/>
      <c r="Y4889" s="2"/>
      <c r="Z4889" s="2"/>
      <c r="AA4889" s="2"/>
      <c r="AB4889" s="23"/>
      <c r="AC4889" s="23"/>
      <c r="AD4889" s="17"/>
      <c r="AE4889" s="10"/>
      <c r="AF4889" s="6"/>
    </row>
    <row r="4890" spans="22:32" x14ac:dyDescent="0.25">
      <c r="V4890" s="10"/>
      <c r="W4890" s="17"/>
      <c r="X4890" s="10"/>
      <c r="Y4890" s="2"/>
      <c r="Z4890" s="2"/>
      <c r="AA4890" s="2"/>
      <c r="AB4890" s="23"/>
      <c r="AC4890" s="23"/>
      <c r="AD4890" s="17"/>
      <c r="AE4890" s="10"/>
      <c r="AF4890" s="6"/>
    </row>
    <row r="4891" spans="22:32" x14ac:dyDescent="0.25">
      <c r="V4891" s="10"/>
      <c r="W4891" s="17"/>
      <c r="X4891" s="10"/>
      <c r="Y4891" s="2"/>
      <c r="Z4891" s="2"/>
      <c r="AA4891" s="2"/>
      <c r="AB4891" s="23"/>
      <c r="AC4891" s="23"/>
      <c r="AD4891" s="17"/>
      <c r="AE4891" s="10"/>
      <c r="AF4891" s="6"/>
    </row>
    <row r="4892" spans="22:32" x14ac:dyDescent="0.25">
      <c r="V4892" s="10"/>
      <c r="W4892" s="17"/>
      <c r="X4892" s="10"/>
      <c r="Y4892" s="2"/>
      <c r="Z4892" s="2"/>
      <c r="AA4892" s="2"/>
      <c r="AB4892" s="23"/>
      <c r="AC4892" s="23"/>
      <c r="AD4892" s="17"/>
      <c r="AE4892" s="10"/>
      <c r="AF4892" s="6"/>
    </row>
    <row r="4893" spans="22:32" x14ac:dyDescent="0.25">
      <c r="V4893" s="10"/>
      <c r="W4893" s="17"/>
      <c r="X4893" s="10"/>
      <c r="Y4893" s="2"/>
      <c r="Z4893" s="2"/>
      <c r="AA4893" s="2"/>
      <c r="AB4893" s="23"/>
      <c r="AC4893" s="23"/>
      <c r="AD4893" s="17"/>
      <c r="AE4893" s="10"/>
      <c r="AF4893" s="6"/>
    </row>
    <row r="4894" spans="22:32" x14ac:dyDescent="0.25">
      <c r="V4894" s="10"/>
      <c r="W4894" s="17"/>
      <c r="X4894" s="10"/>
      <c r="Y4894" s="2"/>
      <c r="Z4894" s="2"/>
      <c r="AA4894" s="2"/>
      <c r="AB4894" s="23"/>
      <c r="AC4894" s="23"/>
      <c r="AD4894" s="17"/>
      <c r="AE4894" s="10"/>
      <c r="AF4894" s="6"/>
    </row>
    <row r="4895" spans="22:32" x14ac:dyDescent="0.25">
      <c r="V4895" s="10"/>
      <c r="W4895" s="17"/>
      <c r="X4895" s="10"/>
      <c r="Y4895" s="2"/>
      <c r="Z4895" s="2"/>
      <c r="AA4895" s="2"/>
      <c r="AB4895" s="23"/>
      <c r="AC4895" s="23"/>
      <c r="AD4895" s="17"/>
      <c r="AE4895" s="10"/>
      <c r="AF4895" s="6"/>
    </row>
    <row r="4896" spans="22:32" x14ac:dyDescent="0.25">
      <c r="V4896" s="10"/>
      <c r="W4896" s="17"/>
      <c r="X4896" s="10"/>
      <c r="Y4896" s="2"/>
      <c r="Z4896" s="2"/>
      <c r="AA4896" s="2"/>
      <c r="AB4896" s="23"/>
      <c r="AC4896" s="23"/>
      <c r="AD4896" s="17"/>
      <c r="AE4896" s="10"/>
      <c r="AF4896" s="6"/>
    </row>
    <row r="4897" spans="22:32" x14ac:dyDescent="0.25">
      <c r="V4897" s="10"/>
      <c r="W4897" s="17"/>
      <c r="X4897" s="10"/>
      <c r="Y4897" s="2"/>
      <c r="Z4897" s="2"/>
      <c r="AA4897" s="2"/>
      <c r="AB4897" s="23"/>
      <c r="AC4897" s="23"/>
      <c r="AD4897" s="17"/>
      <c r="AE4897" s="10"/>
      <c r="AF4897" s="6"/>
    </row>
    <row r="4898" spans="22:32" x14ac:dyDescent="0.25">
      <c r="V4898" s="10"/>
      <c r="W4898" s="17"/>
      <c r="X4898" s="10"/>
      <c r="Y4898" s="2"/>
      <c r="Z4898" s="2"/>
      <c r="AA4898" s="2"/>
      <c r="AB4898" s="23"/>
      <c r="AC4898" s="23"/>
      <c r="AD4898" s="17"/>
      <c r="AE4898" s="10"/>
      <c r="AF4898" s="6"/>
    </row>
    <row r="4899" spans="22:32" x14ac:dyDescent="0.25">
      <c r="V4899" s="10"/>
      <c r="W4899" s="17"/>
      <c r="X4899" s="10"/>
      <c r="Y4899" s="2"/>
      <c r="Z4899" s="2"/>
      <c r="AA4899" s="2"/>
      <c r="AB4899" s="23"/>
      <c r="AC4899" s="23"/>
      <c r="AD4899" s="17"/>
      <c r="AE4899" s="10"/>
      <c r="AF4899" s="6"/>
    </row>
    <row r="4900" spans="22:32" x14ac:dyDescent="0.25">
      <c r="V4900" s="10"/>
      <c r="W4900" s="17"/>
      <c r="X4900" s="10"/>
      <c r="Y4900" s="2"/>
      <c r="Z4900" s="2"/>
      <c r="AA4900" s="2"/>
      <c r="AB4900" s="23"/>
      <c r="AC4900" s="23"/>
      <c r="AD4900" s="17"/>
      <c r="AE4900" s="10"/>
      <c r="AF4900" s="6"/>
    </row>
    <row r="4901" spans="22:32" x14ac:dyDescent="0.25">
      <c r="V4901" s="10"/>
      <c r="W4901" s="17"/>
      <c r="X4901" s="10"/>
      <c r="Y4901" s="2"/>
      <c r="Z4901" s="2"/>
      <c r="AA4901" s="2"/>
      <c r="AB4901" s="23"/>
      <c r="AC4901" s="23"/>
      <c r="AD4901" s="17"/>
      <c r="AE4901" s="10"/>
      <c r="AF4901" s="6"/>
    </row>
    <row r="4902" spans="22:32" x14ac:dyDescent="0.25">
      <c r="V4902" s="10"/>
      <c r="W4902" s="17"/>
      <c r="X4902" s="10"/>
      <c r="Y4902" s="2"/>
      <c r="Z4902" s="2"/>
      <c r="AA4902" s="2"/>
      <c r="AB4902" s="23"/>
      <c r="AC4902" s="23"/>
      <c r="AD4902" s="17"/>
      <c r="AE4902" s="10"/>
      <c r="AF4902" s="6"/>
    </row>
    <row r="4903" spans="22:32" x14ac:dyDescent="0.25">
      <c r="V4903" s="10"/>
      <c r="W4903" s="17"/>
      <c r="X4903" s="10"/>
      <c r="Y4903" s="2"/>
      <c r="Z4903" s="2"/>
      <c r="AA4903" s="2"/>
      <c r="AB4903" s="23"/>
      <c r="AC4903" s="23"/>
      <c r="AD4903" s="17"/>
      <c r="AE4903" s="10"/>
      <c r="AF4903" s="6"/>
    </row>
    <row r="4904" spans="22:32" x14ac:dyDescent="0.25">
      <c r="V4904" s="10"/>
      <c r="W4904" s="17"/>
      <c r="X4904" s="10"/>
      <c r="Y4904" s="2"/>
      <c r="Z4904" s="2"/>
      <c r="AA4904" s="2"/>
      <c r="AB4904" s="23"/>
      <c r="AC4904" s="23"/>
      <c r="AD4904" s="17"/>
      <c r="AE4904" s="10"/>
      <c r="AF4904" s="6"/>
    </row>
    <row r="4905" spans="22:32" x14ac:dyDescent="0.25">
      <c r="V4905" s="10"/>
      <c r="W4905" s="17"/>
      <c r="X4905" s="10"/>
      <c r="Y4905" s="2"/>
      <c r="Z4905" s="2"/>
      <c r="AA4905" s="2"/>
      <c r="AB4905" s="23"/>
      <c r="AC4905" s="23"/>
      <c r="AD4905" s="17"/>
      <c r="AE4905" s="10"/>
      <c r="AF4905" s="6"/>
    </row>
    <row r="4906" spans="22:32" x14ac:dyDescent="0.25">
      <c r="V4906" s="10"/>
      <c r="W4906" s="17"/>
      <c r="X4906" s="10"/>
      <c r="Y4906" s="2"/>
      <c r="Z4906" s="2"/>
      <c r="AA4906" s="2"/>
      <c r="AB4906" s="23"/>
      <c r="AC4906" s="23"/>
      <c r="AD4906" s="17"/>
      <c r="AE4906" s="10"/>
      <c r="AF4906" s="6"/>
    </row>
    <row r="4907" spans="22:32" x14ac:dyDescent="0.25">
      <c r="V4907" s="10"/>
      <c r="W4907" s="17"/>
      <c r="X4907" s="10"/>
      <c r="Y4907" s="2"/>
      <c r="Z4907" s="2"/>
      <c r="AA4907" s="2"/>
      <c r="AB4907" s="23"/>
      <c r="AC4907" s="23"/>
      <c r="AD4907" s="17"/>
      <c r="AE4907" s="10"/>
      <c r="AF4907" s="6"/>
    </row>
    <row r="4908" spans="22:32" x14ac:dyDescent="0.25">
      <c r="V4908" s="10"/>
      <c r="W4908" s="17"/>
      <c r="X4908" s="10"/>
      <c r="Y4908" s="2"/>
      <c r="Z4908" s="2"/>
      <c r="AA4908" s="2"/>
      <c r="AB4908" s="23"/>
      <c r="AC4908" s="23"/>
      <c r="AD4908" s="17"/>
      <c r="AE4908" s="10"/>
      <c r="AF4908" s="6"/>
    </row>
    <row r="4909" spans="22:32" x14ac:dyDescent="0.25">
      <c r="V4909" s="10"/>
      <c r="W4909" s="17"/>
      <c r="X4909" s="10"/>
      <c r="Y4909" s="2"/>
      <c r="Z4909" s="2"/>
      <c r="AA4909" s="2"/>
      <c r="AB4909" s="23"/>
      <c r="AC4909" s="23"/>
      <c r="AD4909" s="17"/>
      <c r="AE4909" s="10"/>
      <c r="AF4909" s="6"/>
    </row>
    <row r="4910" spans="22:32" x14ac:dyDescent="0.25">
      <c r="V4910" s="10"/>
      <c r="W4910" s="17"/>
      <c r="X4910" s="10"/>
      <c r="Y4910" s="2"/>
      <c r="Z4910" s="2"/>
      <c r="AA4910" s="2"/>
      <c r="AB4910" s="23"/>
      <c r="AC4910" s="23"/>
      <c r="AD4910" s="17"/>
      <c r="AE4910" s="10"/>
      <c r="AF4910" s="6"/>
    </row>
    <row r="4911" spans="22:32" x14ac:dyDescent="0.25">
      <c r="V4911" s="10"/>
      <c r="W4911" s="17"/>
      <c r="X4911" s="10"/>
      <c r="Y4911" s="2"/>
      <c r="Z4911" s="2"/>
      <c r="AA4911" s="2"/>
      <c r="AB4911" s="23"/>
      <c r="AC4911" s="23"/>
      <c r="AD4911" s="17"/>
      <c r="AE4911" s="10"/>
      <c r="AF4911" s="6"/>
    </row>
    <row r="4912" spans="22:32" x14ac:dyDescent="0.25">
      <c r="V4912" s="10"/>
      <c r="W4912" s="17"/>
      <c r="X4912" s="10"/>
      <c r="Y4912" s="2"/>
      <c r="Z4912" s="2"/>
      <c r="AA4912" s="2"/>
      <c r="AB4912" s="23"/>
      <c r="AC4912" s="23"/>
      <c r="AD4912" s="17"/>
      <c r="AE4912" s="10"/>
      <c r="AF4912" s="6"/>
    </row>
    <row r="4913" spans="22:32" x14ac:dyDescent="0.25">
      <c r="V4913" s="10"/>
      <c r="W4913" s="17"/>
      <c r="X4913" s="10"/>
      <c r="Y4913" s="2"/>
      <c r="Z4913" s="2"/>
      <c r="AA4913" s="2"/>
      <c r="AB4913" s="23"/>
      <c r="AC4913" s="23"/>
      <c r="AD4913" s="17"/>
      <c r="AE4913" s="10"/>
      <c r="AF4913" s="6"/>
    </row>
    <row r="4914" spans="22:32" x14ac:dyDescent="0.25">
      <c r="V4914" s="10"/>
      <c r="W4914" s="17"/>
      <c r="X4914" s="10"/>
      <c r="Y4914" s="2"/>
      <c r="Z4914" s="2"/>
      <c r="AA4914" s="2"/>
      <c r="AB4914" s="23"/>
      <c r="AC4914" s="23"/>
      <c r="AD4914" s="17"/>
      <c r="AE4914" s="10"/>
      <c r="AF4914" s="6"/>
    </row>
    <row r="4915" spans="22:32" x14ac:dyDescent="0.25">
      <c r="V4915" s="10"/>
      <c r="W4915" s="17"/>
      <c r="X4915" s="10"/>
      <c r="Y4915" s="2"/>
      <c r="Z4915" s="2"/>
      <c r="AA4915" s="2"/>
      <c r="AB4915" s="23"/>
      <c r="AC4915" s="23"/>
      <c r="AD4915" s="17"/>
      <c r="AE4915" s="10"/>
      <c r="AF4915" s="6"/>
    </row>
    <row r="4916" spans="22:32" x14ac:dyDescent="0.25">
      <c r="V4916" s="10"/>
      <c r="W4916" s="17"/>
      <c r="X4916" s="10"/>
      <c r="Y4916" s="2"/>
      <c r="Z4916" s="2"/>
      <c r="AA4916" s="2"/>
      <c r="AB4916" s="23"/>
      <c r="AC4916" s="23"/>
      <c r="AD4916" s="17"/>
      <c r="AE4916" s="10"/>
      <c r="AF4916" s="6"/>
    </row>
    <row r="4917" spans="22:32" x14ac:dyDescent="0.25">
      <c r="V4917" s="10"/>
      <c r="W4917" s="17"/>
      <c r="X4917" s="10"/>
      <c r="Y4917" s="2"/>
      <c r="Z4917" s="2"/>
      <c r="AA4917" s="2"/>
      <c r="AB4917" s="23"/>
      <c r="AC4917" s="23"/>
      <c r="AD4917" s="17"/>
      <c r="AE4917" s="10"/>
      <c r="AF4917" s="6"/>
    </row>
    <row r="4918" spans="22:32" x14ac:dyDescent="0.25">
      <c r="V4918" s="10"/>
      <c r="W4918" s="17"/>
      <c r="X4918" s="10"/>
      <c r="Y4918" s="2"/>
      <c r="Z4918" s="2"/>
      <c r="AA4918" s="2"/>
      <c r="AB4918" s="23"/>
      <c r="AC4918" s="23"/>
      <c r="AD4918" s="17"/>
      <c r="AE4918" s="10"/>
      <c r="AF4918" s="6"/>
    </row>
    <row r="4919" spans="22:32" x14ac:dyDescent="0.25">
      <c r="V4919" s="10"/>
      <c r="W4919" s="17"/>
      <c r="X4919" s="10"/>
      <c r="Y4919" s="2"/>
      <c r="Z4919" s="2"/>
      <c r="AA4919" s="2"/>
      <c r="AB4919" s="23"/>
      <c r="AC4919" s="23"/>
      <c r="AD4919" s="17"/>
      <c r="AE4919" s="10"/>
      <c r="AF4919" s="6"/>
    </row>
    <row r="4920" spans="22:32" x14ac:dyDescent="0.25">
      <c r="V4920" s="10"/>
      <c r="W4920" s="17"/>
      <c r="X4920" s="10"/>
      <c r="Y4920" s="2"/>
      <c r="Z4920" s="2"/>
      <c r="AA4920" s="2"/>
      <c r="AB4920" s="23"/>
      <c r="AC4920" s="23"/>
      <c r="AD4920" s="17"/>
      <c r="AE4920" s="10"/>
      <c r="AF4920" s="6"/>
    </row>
    <row r="4921" spans="22:32" x14ac:dyDescent="0.25">
      <c r="V4921" s="10"/>
      <c r="W4921" s="17"/>
      <c r="X4921" s="10"/>
      <c r="Y4921" s="2"/>
      <c r="Z4921" s="2"/>
      <c r="AA4921" s="2"/>
      <c r="AB4921" s="23"/>
      <c r="AC4921" s="23"/>
      <c r="AD4921" s="17"/>
      <c r="AE4921" s="10"/>
      <c r="AF4921" s="6"/>
    </row>
    <row r="4922" spans="22:32" x14ac:dyDescent="0.25">
      <c r="V4922" s="10"/>
      <c r="W4922" s="17"/>
      <c r="X4922" s="10"/>
      <c r="Y4922" s="2"/>
      <c r="Z4922" s="2"/>
      <c r="AA4922" s="2"/>
      <c r="AB4922" s="23"/>
      <c r="AC4922" s="23"/>
      <c r="AD4922" s="17"/>
      <c r="AE4922" s="10"/>
      <c r="AF4922" s="6"/>
    </row>
    <row r="4923" spans="22:32" x14ac:dyDescent="0.25">
      <c r="V4923" s="10"/>
      <c r="W4923" s="17"/>
      <c r="X4923" s="10"/>
      <c r="Y4923" s="2"/>
      <c r="Z4923" s="2"/>
      <c r="AA4923" s="2"/>
      <c r="AB4923" s="23"/>
      <c r="AC4923" s="23"/>
      <c r="AD4923" s="17"/>
      <c r="AE4923" s="10"/>
      <c r="AF4923" s="6"/>
    </row>
    <row r="4924" spans="22:32" x14ac:dyDescent="0.25">
      <c r="V4924" s="10"/>
      <c r="W4924" s="17"/>
      <c r="X4924" s="10"/>
      <c r="Y4924" s="2"/>
      <c r="Z4924" s="2"/>
      <c r="AA4924" s="2"/>
      <c r="AB4924" s="23"/>
      <c r="AC4924" s="23"/>
      <c r="AD4924" s="17"/>
      <c r="AE4924" s="10"/>
      <c r="AF4924" s="6"/>
    </row>
    <row r="4925" spans="22:32" x14ac:dyDescent="0.25">
      <c r="V4925" s="10"/>
      <c r="W4925" s="17"/>
      <c r="X4925" s="10"/>
      <c r="Y4925" s="2"/>
      <c r="Z4925" s="2"/>
      <c r="AA4925" s="2"/>
      <c r="AB4925" s="23"/>
      <c r="AC4925" s="23"/>
      <c r="AD4925" s="17"/>
      <c r="AE4925" s="10"/>
      <c r="AF4925" s="6"/>
    </row>
    <row r="4926" spans="22:32" x14ac:dyDescent="0.25">
      <c r="V4926" s="10"/>
      <c r="W4926" s="17"/>
      <c r="X4926" s="10"/>
      <c r="Y4926" s="2"/>
      <c r="Z4926" s="2"/>
      <c r="AA4926" s="2"/>
      <c r="AB4926" s="23"/>
      <c r="AC4926" s="23"/>
      <c r="AD4926" s="17"/>
      <c r="AE4926" s="10"/>
      <c r="AF4926" s="6"/>
    </row>
    <row r="4927" spans="22:32" x14ac:dyDescent="0.25">
      <c r="V4927" s="10"/>
      <c r="W4927" s="17"/>
      <c r="X4927" s="10"/>
      <c r="Y4927" s="2"/>
      <c r="Z4927" s="2"/>
      <c r="AA4927" s="2"/>
      <c r="AB4927" s="23"/>
      <c r="AC4927" s="23"/>
      <c r="AD4927" s="17"/>
      <c r="AE4927" s="10"/>
      <c r="AF4927" s="6"/>
    </row>
    <row r="4928" spans="22:32" x14ac:dyDescent="0.25">
      <c r="V4928" s="10"/>
      <c r="W4928" s="17"/>
      <c r="X4928" s="10"/>
      <c r="Y4928" s="2"/>
      <c r="Z4928" s="2"/>
      <c r="AA4928" s="2"/>
      <c r="AB4928" s="23"/>
      <c r="AC4928" s="23"/>
      <c r="AD4928" s="17"/>
      <c r="AE4928" s="10"/>
      <c r="AF4928" s="6"/>
    </row>
    <row r="4929" spans="22:32" x14ac:dyDescent="0.25">
      <c r="V4929" s="10"/>
      <c r="W4929" s="17"/>
      <c r="X4929" s="10"/>
      <c r="Y4929" s="2"/>
      <c r="Z4929" s="2"/>
      <c r="AA4929" s="2"/>
      <c r="AB4929" s="23"/>
      <c r="AC4929" s="23"/>
      <c r="AD4929" s="17"/>
      <c r="AE4929" s="10"/>
      <c r="AF4929" s="6"/>
    </row>
    <row r="4930" spans="22:32" x14ac:dyDescent="0.25">
      <c r="V4930" s="10"/>
      <c r="W4930" s="17"/>
      <c r="X4930" s="10"/>
      <c r="Y4930" s="2"/>
      <c r="Z4930" s="2"/>
      <c r="AA4930" s="2"/>
      <c r="AB4930" s="23"/>
      <c r="AC4930" s="23"/>
      <c r="AD4930" s="17"/>
      <c r="AE4930" s="10"/>
      <c r="AF4930" s="6"/>
    </row>
    <row r="4931" spans="22:32" x14ac:dyDescent="0.25">
      <c r="V4931" s="10"/>
      <c r="W4931" s="17"/>
      <c r="X4931" s="10"/>
      <c r="Y4931" s="2"/>
      <c r="Z4931" s="2"/>
      <c r="AA4931" s="2"/>
      <c r="AB4931" s="23"/>
      <c r="AC4931" s="23"/>
      <c r="AD4931" s="17"/>
      <c r="AE4931" s="10"/>
      <c r="AF4931" s="6"/>
    </row>
    <row r="4932" spans="22:32" x14ac:dyDescent="0.25">
      <c r="V4932" s="10"/>
      <c r="W4932" s="17"/>
      <c r="X4932" s="10"/>
      <c r="Y4932" s="2"/>
      <c r="Z4932" s="2"/>
      <c r="AA4932" s="2"/>
      <c r="AB4932" s="23"/>
      <c r="AC4932" s="23"/>
      <c r="AD4932" s="17"/>
      <c r="AE4932" s="10"/>
      <c r="AF4932" s="6"/>
    </row>
    <row r="4933" spans="22:32" x14ac:dyDescent="0.25">
      <c r="V4933" s="10"/>
      <c r="W4933" s="17"/>
      <c r="X4933" s="10"/>
      <c r="Y4933" s="2"/>
      <c r="Z4933" s="2"/>
      <c r="AA4933" s="2"/>
      <c r="AB4933" s="23"/>
      <c r="AC4933" s="23"/>
      <c r="AD4933" s="17"/>
      <c r="AE4933" s="10"/>
      <c r="AF4933" s="6"/>
    </row>
    <row r="4934" spans="22:32" x14ac:dyDescent="0.25">
      <c r="V4934" s="10"/>
      <c r="W4934" s="17"/>
      <c r="X4934" s="10"/>
      <c r="Y4934" s="2"/>
      <c r="Z4934" s="2"/>
      <c r="AA4934" s="2"/>
      <c r="AB4934" s="23"/>
      <c r="AC4934" s="23"/>
      <c r="AD4934" s="17"/>
      <c r="AE4934" s="10"/>
      <c r="AF4934" s="6"/>
    </row>
    <row r="4935" spans="22:32" x14ac:dyDescent="0.25">
      <c r="V4935" s="10"/>
      <c r="W4935" s="17"/>
      <c r="X4935" s="10"/>
      <c r="Y4935" s="2"/>
      <c r="Z4935" s="2"/>
      <c r="AA4935" s="2"/>
      <c r="AB4935" s="23"/>
      <c r="AC4935" s="23"/>
      <c r="AD4935" s="17"/>
      <c r="AE4935" s="10"/>
      <c r="AF4935" s="6"/>
    </row>
    <row r="4936" spans="22:32" x14ac:dyDescent="0.25">
      <c r="V4936" s="10"/>
      <c r="W4936" s="17"/>
      <c r="X4936" s="10"/>
      <c r="Y4936" s="2"/>
      <c r="Z4936" s="2"/>
      <c r="AA4936" s="2"/>
      <c r="AB4936" s="23"/>
      <c r="AC4936" s="23"/>
      <c r="AD4936" s="17"/>
      <c r="AE4936" s="10"/>
      <c r="AF4936" s="6"/>
    </row>
    <row r="4937" spans="22:32" x14ac:dyDescent="0.25">
      <c r="V4937" s="10"/>
      <c r="W4937" s="17"/>
      <c r="X4937" s="10"/>
      <c r="Y4937" s="2"/>
      <c r="Z4937" s="2"/>
      <c r="AA4937" s="2"/>
      <c r="AB4937" s="23"/>
      <c r="AC4937" s="23"/>
      <c r="AD4937" s="17"/>
      <c r="AE4937" s="10"/>
      <c r="AF4937" s="6"/>
    </row>
    <row r="4938" spans="22:32" x14ac:dyDescent="0.25">
      <c r="V4938" s="10"/>
      <c r="W4938" s="17"/>
      <c r="X4938" s="10"/>
      <c r="Y4938" s="2"/>
      <c r="Z4938" s="2"/>
      <c r="AA4938" s="2"/>
      <c r="AB4938" s="23"/>
      <c r="AC4938" s="23"/>
      <c r="AD4938" s="17"/>
      <c r="AE4938" s="10"/>
      <c r="AF4938" s="6"/>
    </row>
    <row r="4939" spans="22:32" x14ac:dyDescent="0.25">
      <c r="V4939" s="10"/>
      <c r="W4939" s="17"/>
      <c r="X4939" s="10"/>
      <c r="Y4939" s="2"/>
      <c r="Z4939" s="2"/>
      <c r="AA4939" s="2"/>
      <c r="AB4939" s="23"/>
      <c r="AC4939" s="23"/>
      <c r="AD4939" s="17"/>
      <c r="AE4939" s="10"/>
      <c r="AF4939" s="6"/>
    </row>
    <row r="4940" spans="22:32" x14ac:dyDescent="0.25">
      <c r="V4940" s="10"/>
      <c r="W4940" s="17"/>
      <c r="X4940" s="10"/>
      <c r="Y4940" s="2"/>
      <c r="Z4940" s="2"/>
      <c r="AA4940" s="2"/>
      <c r="AB4940" s="23"/>
      <c r="AC4940" s="23"/>
      <c r="AD4940" s="17"/>
      <c r="AE4940" s="10"/>
      <c r="AF4940" s="6"/>
    </row>
    <row r="4941" spans="22:32" x14ac:dyDescent="0.25">
      <c r="V4941" s="10"/>
      <c r="W4941" s="17"/>
      <c r="X4941" s="10"/>
      <c r="Y4941" s="2"/>
      <c r="Z4941" s="2"/>
      <c r="AA4941" s="2"/>
      <c r="AB4941" s="23"/>
      <c r="AC4941" s="23"/>
      <c r="AD4941" s="17"/>
      <c r="AE4941" s="10"/>
      <c r="AF4941" s="6"/>
    </row>
    <row r="4942" spans="22:32" x14ac:dyDescent="0.25">
      <c r="V4942" s="10"/>
      <c r="W4942" s="17"/>
      <c r="X4942" s="10"/>
      <c r="Y4942" s="2"/>
      <c r="Z4942" s="2"/>
      <c r="AA4942" s="2"/>
      <c r="AB4942" s="23"/>
      <c r="AC4942" s="23"/>
      <c r="AD4942" s="17"/>
      <c r="AE4942" s="10"/>
      <c r="AF4942" s="6"/>
    </row>
    <row r="4943" spans="22:32" x14ac:dyDescent="0.25">
      <c r="V4943" s="10"/>
      <c r="W4943" s="17"/>
      <c r="X4943" s="10"/>
      <c r="Y4943" s="2"/>
      <c r="Z4943" s="2"/>
      <c r="AA4943" s="2"/>
      <c r="AB4943" s="23"/>
      <c r="AC4943" s="23"/>
      <c r="AD4943" s="17"/>
      <c r="AE4943" s="10"/>
      <c r="AF4943" s="6"/>
    </row>
    <row r="4944" spans="22:32" x14ac:dyDescent="0.25">
      <c r="V4944" s="10"/>
      <c r="W4944" s="17"/>
      <c r="X4944" s="10"/>
      <c r="Y4944" s="2"/>
      <c r="Z4944" s="2"/>
      <c r="AA4944" s="2"/>
      <c r="AB4944" s="23"/>
      <c r="AC4944" s="23"/>
      <c r="AD4944" s="17"/>
      <c r="AE4944" s="10"/>
      <c r="AF4944" s="6"/>
    </row>
    <row r="4945" spans="22:32" x14ac:dyDescent="0.25">
      <c r="V4945" s="10"/>
      <c r="W4945" s="17"/>
      <c r="X4945" s="10"/>
      <c r="Y4945" s="2"/>
      <c r="Z4945" s="2"/>
      <c r="AA4945" s="2"/>
      <c r="AB4945" s="23"/>
      <c r="AC4945" s="23"/>
      <c r="AD4945" s="17"/>
      <c r="AE4945" s="10"/>
      <c r="AF4945" s="6"/>
    </row>
    <row r="4946" spans="22:32" x14ac:dyDescent="0.25">
      <c r="V4946" s="10"/>
      <c r="W4946" s="17"/>
      <c r="X4946" s="10"/>
      <c r="Y4946" s="2"/>
      <c r="Z4946" s="2"/>
      <c r="AA4946" s="2"/>
      <c r="AB4946" s="23"/>
      <c r="AC4946" s="23"/>
      <c r="AD4946" s="17"/>
      <c r="AE4946" s="10"/>
      <c r="AF4946" s="6"/>
    </row>
    <row r="4947" spans="22:32" x14ac:dyDescent="0.25">
      <c r="V4947" s="10"/>
      <c r="W4947" s="17"/>
      <c r="X4947" s="10"/>
      <c r="Y4947" s="2"/>
      <c r="Z4947" s="2"/>
      <c r="AA4947" s="2"/>
      <c r="AB4947" s="23"/>
      <c r="AC4947" s="23"/>
      <c r="AD4947" s="17"/>
      <c r="AE4947" s="10"/>
      <c r="AF4947" s="6"/>
    </row>
    <row r="4948" spans="22:32" x14ac:dyDescent="0.25">
      <c r="V4948" s="10"/>
      <c r="W4948" s="17"/>
      <c r="X4948" s="10"/>
      <c r="Y4948" s="2"/>
      <c r="Z4948" s="2"/>
      <c r="AA4948" s="2"/>
      <c r="AB4948" s="23"/>
      <c r="AC4948" s="23"/>
      <c r="AD4948" s="17"/>
      <c r="AE4948" s="10"/>
      <c r="AF4948" s="6"/>
    </row>
    <row r="4949" spans="22:32" x14ac:dyDescent="0.25">
      <c r="V4949" s="10"/>
      <c r="W4949" s="17"/>
      <c r="X4949" s="10"/>
      <c r="Y4949" s="2"/>
      <c r="Z4949" s="2"/>
      <c r="AA4949" s="2"/>
      <c r="AB4949" s="23"/>
      <c r="AC4949" s="23"/>
      <c r="AD4949" s="17"/>
      <c r="AE4949" s="10"/>
      <c r="AF4949" s="6"/>
    </row>
    <row r="4950" spans="22:32" x14ac:dyDescent="0.25">
      <c r="V4950" s="10"/>
      <c r="W4950" s="17"/>
      <c r="X4950" s="10"/>
      <c r="Y4950" s="2"/>
      <c r="Z4950" s="2"/>
      <c r="AA4950" s="2"/>
      <c r="AB4950" s="23"/>
      <c r="AC4950" s="23"/>
      <c r="AD4950" s="17"/>
      <c r="AE4950" s="10"/>
      <c r="AF4950" s="6"/>
    </row>
    <row r="4951" spans="22:32" x14ac:dyDescent="0.25">
      <c r="V4951" s="10"/>
      <c r="W4951" s="17"/>
      <c r="X4951" s="10"/>
      <c r="Y4951" s="2"/>
      <c r="Z4951" s="2"/>
      <c r="AA4951" s="2"/>
      <c r="AB4951" s="23"/>
      <c r="AC4951" s="23"/>
      <c r="AD4951" s="17"/>
      <c r="AE4951" s="10"/>
      <c r="AF4951" s="6"/>
    </row>
    <row r="4952" spans="22:32" x14ac:dyDescent="0.25">
      <c r="V4952" s="10"/>
      <c r="W4952" s="17"/>
      <c r="X4952" s="10"/>
      <c r="Y4952" s="2"/>
      <c r="Z4952" s="2"/>
      <c r="AA4952" s="2"/>
      <c r="AB4952" s="23"/>
      <c r="AC4952" s="23"/>
      <c r="AD4952" s="17"/>
      <c r="AE4952" s="10"/>
      <c r="AF4952" s="6"/>
    </row>
    <row r="4953" spans="22:32" x14ac:dyDescent="0.25">
      <c r="V4953" s="10"/>
      <c r="W4953" s="17"/>
      <c r="X4953" s="10"/>
      <c r="Y4953" s="2"/>
      <c r="Z4953" s="2"/>
      <c r="AA4953" s="2"/>
      <c r="AB4953" s="23"/>
      <c r="AC4953" s="23"/>
      <c r="AD4953" s="17"/>
      <c r="AE4953" s="10"/>
      <c r="AF4953" s="6"/>
    </row>
    <row r="4954" spans="22:32" x14ac:dyDescent="0.25">
      <c r="V4954" s="10"/>
      <c r="W4954" s="17"/>
      <c r="X4954" s="10"/>
      <c r="Y4954" s="2"/>
      <c r="Z4954" s="2"/>
      <c r="AA4954" s="2"/>
      <c r="AB4954" s="23"/>
      <c r="AC4954" s="23"/>
      <c r="AD4954" s="17"/>
      <c r="AE4954" s="10"/>
      <c r="AF4954" s="6"/>
    </row>
    <row r="4955" spans="22:32" x14ac:dyDescent="0.25">
      <c r="V4955" s="10"/>
      <c r="W4955" s="17"/>
      <c r="X4955" s="10"/>
      <c r="Y4955" s="2"/>
      <c r="Z4955" s="2"/>
      <c r="AA4955" s="2"/>
      <c r="AB4955" s="23"/>
      <c r="AC4955" s="23"/>
      <c r="AD4955" s="17"/>
      <c r="AE4955" s="10"/>
      <c r="AF4955" s="6"/>
    </row>
    <row r="4956" spans="22:32" x14ac:dyDescent="0.25">
      <c r="V4956" s="10"/>
      <c r="W4956" s="17"/>
      <c r="X4956" s="10"/>
      <c r="Y4956" s="2"/>
      <c r="Z4956" s="2"/>
      <c r="AA4956" s="2"/>
      <c r="AB4956" s="23"/>
      <c r="AC4956" s="23"/>
      <c r="AD4956" s="17"/>
      <c r="AE4956" s="10"/>
      <c r="AF4956" s="6"/>
    </row>
    <row r="4957" spans="22:32" x14ac:dyDescent="0.25">
      <c r="V4957" s="10"/>
      <c r="W4957" s="17"/>
      <c r="X4957" s="10"/>
      <c r="Y4957" s="2"/>
      <c r="Z4957" s="2"/>
      <c r="AA4957" s="2"/>
      <c r="AB4957" s="23"/>
      <c r="AC4957" s="23"/>
      <c r="AD4957" s="17"/>
      <c r="AE4957" s="10"/>
      <c r="AF4957" s="6"/>
    </row>
    <row r="4958" spans="22:32" x14ac:dyDescent="0.25">
      <c r="V4958" s="10"/>
      <c r="W4958" s="17"/>
      <c r="X4958" s="10"/>
      <c r="Y4958" s="2"/>
      <c r="Z4958" s="2"/>
      <c r="AA4958" s="2"/>
      <c r="AB4958" s="23"/>
      <c r="AC4958" s="23"/>
      <c r="AD4958" s="17"/>
      <c r="AE4958" s="10"/>
      <c r="AF4958" s="6"/>
    </row>
    <row r="4959" spans="22:32" x14ac:dyDescent="0.25">
      <c r="V4959" s="10"/>
      <c r="W4959" s="17"/>
      <c r="X4959" s="10"/>
      <c r="Y4959" s="2"/>
      <c r="Z4959" s="2"/>
      <c r="AA4959" s="2"/>
      <c r="AB4959" s="23"/>
      <c r="AC4959" s="23"/>
      <c r="AD4959" s="17"/>
      <c r="AE4959" s="10"/>
      <c r="AF4959" s="6"/>
    </row>
    <row r="4960" spans="22:32" x14ac:dyDescent="0.25">
      <c r="V4960" s="10"/>
      <c r="W4960" s="17"/>
      <c r="X4960" s="10"/>
      <c r="Y4960" s="2"/>
      <c r="Z4960" s="2"/>
      <c r="AA4960" s="2"/>
      <c r="AB4960" s="23"/>
      <c r="AC4960" s="23"/>
      <c r="AD4960" s="17"/>
      <c r="AE4960" s="10"/>
      <c r="AF4960" s="6"/>
    </row>
    <row r="4961" spans="22:32" x14ac:dyDescent="0.25">
      <c r="V4961" s="10"/>
      <c r="W4961" s="17"/>
      <c r="X4961" s="10"/>
      <c r="Y4961" s="2"/>
      <c r="Z4961" s="2"/>
      <c r="AA4961" s="2"/>
      <c r="AB4961" s="23"/>
      <c r="AC4961" s="23"/>
      <c r="AD4961" s="17"/>
      <c r="AE4961" s="10"/>
      <c r="AF4961" s="6"/>
    </row>
    <row r="4962" spans="22:32" x14ac:dyDescent="0.25">
      <c r="V4962" s="10"/>
      <c r="W4962" s="17"/>
      <c r="X4962" s="10"/>
      <c r="Y4962" s="2"/>
      <c r="Z4962" s="2"/>
      <c r="AA4962" s="2"/>
      <c r="AB4962" s="23"/>
      <c r="AC4962" s="23"/>
      <c r="AD4962" s="17"/>
      <c r="AE4962" s="10"/>
      <c r="AF4962" s="6"/>
    </row>
    <row r="4963" spans="22:32" x14ac:dyDescent="0.25">
      <c r="V4963" s="10"/>
      <c r="W4963" s="17"/>
      <c r="X4963" s="10"/>
      <c r="Y4963" s="2"/>
      <c r="Z4963" s="2"/>
      <c r="AA4963" s="2"/>
      <c r="AB4963" s="23"/>
      <c r="AC4963" s="23"/>
      <c r="AD4963" s="17"/>
      <c r="AE4963" s="10"/>
      <c r="AF4963" s="6"/>
    </row>
    <row r="4964" spans="22:32" x14ac:dyDescent="0.25">
      <c r="V4964" s="10"/>
      <c r="W4964" s="17"/>
      <c r="X4964" s="10"/>
      <c r="Y4964" s="2"/>
      <c r="Z4964" s="2"/>
      <c r="AA4964" s="2"/>
      <c r="AB4964" s="23"/>
      <c r="AC4964" s="23"/>
      <c r="AD4964" s="17"/>
      <c r="AE4964" s="10"/>
      <c r="AF4964" s="6"/>
    </row>
    <row r="4965" spans="22:32" x14ac:dyDescent="0.25">
      <c r="V4965" s="10"/>
      <c r="W4965" s="17"/>
      <c r="X4965" s="10"/>
      <c r="Y4965" s="2"/>
      <c r="Z4965" s="2"/>
      <c r="AA4965" s="2"/>
      <c r="AB4965" s="23"/>
      <c r="AC4965" s="23"/>
      <c r="AD4965" s="17"/>
      <c r="AE4965" s="10"/>
      <c r="AF4965" s="6"/>
    </row>
    <row r="4966" spans="22:32" x14ac:dyDescent="0.25">
      <c r="V4966" s="10"/>
      <c r="W4966" s="17"/>
      <c r="X4966" s="10"/>
      <c r="Y4966" s="2"/>
      <c r="Z4966" s="2"/>
      <c r="AA4966" s="2"/>
      <c r="AB4966" s="23"/>
      <c r="AC4966" s="23"/>
      <c r="AD4966" s="17"/>
      <c r="AE4966" s="10"/>
      <c r="AF4966" s="6"/>
    </row>
    <row r="4967" spans="22:32" x14ac:dyDescent="0.25">
      <c r="V4967" s="10"/>
      <c r="W4967" s="17"/>
      <c r="X4967" s="10"/>
      <c r="Y4967" s="2"/>
      <c r="Z4967" s="2"/>
      <c r="AA4967" s="2"/>
      <c r="AB4967" s="23"/>
      <c r="AC4967" s="23"/>
      <c r="AD4967" s="17"/>
      <c r="AE4967" s="10"/>
      <c r="AF4967" s="6"/>
    </row>
    <row r="4968" spans="22:32" x14ac:dyDescent="0.25">
      <c r="V4968" s="10"/>
      <c r="W4968" s="17"/>
      <c r="X4968" s="10"/>
      <c r="Y4968" s="2"/>
      <c r="Z4968" s="2"/>
      <c r="AA4968" s="2"/>
      <c r="AB4968" s="23"/>
      <c r="AC4968" s="23"/>
      <c r="AD4968" s="17"/>
      <c r="AE4968" s="10"/>
      <c r="AF4968" s="6"/>
    </row>
    <row r="4969" spans="22:32" x14ac:dyDescent="0.25">
      <c r="V4969" s="10"/>
      <c r="W4969" s="17"/>
      <c r="X4969" s="10"/>
      <c r="Y4969" s="2"/>
      <c r="Z4969" s="2"/>
      <c r="AA4969" s="2"/>
      <c r="AB4969" s="23"/>
      <c r="AC4969" s="23"/>
      <c r="AD4969" s="17"/>
      <c r="AE4969" s="10"/>
      <c r="AF4969" s="6"/>
    </row>
    <row r="4970" spans="22:32" x14ac:dyDescent="0.25">
      <c r="V4970" s="10"/>
      <c r="W4970" s="17"/>
      <c r="X4970" s="10"/>
      <c r="Y4970" s="2"/>
      <c r="Z4970" s="2"/>
      <c r="AA4970" s="2"/>
      <c r="AB4970" s="23"/>
      <c r="AC4970" s="23"/>
      <c r="AD4970" s="17"/>
      <c r="AE4970" s="10"/>
      <c r="AF4970" s="6"/>
    </row>
    <row r="4971" spans="22:32" x14ac:dyDescent="0.25">
      <c r="V4971" s="10"/>
      <c r="W4971" s="17"/>
      <c r="X4971" s="10"/>
      <c r="Y4971" s="2"/>
      <c r="Z4971" s="2"/>
      <c r="AA4971" s="2"/>
      <c r="AB4971" s="23"/>
      <c r="AC4971" s="23"/>
      <c r="AD4971" s="17"/>
      <c r="AE4971" s="10"/>
      <c r="AF4971" s="6"/>
    </row>
    <row r="4972" spans="22:32" x14ac:dyDescent="0.25">
      <c r="V4972" s="10"/>
      <c r="W4972" s="17"/>
      <c r="X4972" s="10"/>
      <c r="Y4972" s="2"/>
      <c r="Z4972" s="2"/>
      <c r="AA4972" s="2"/>
      <c r="AB4972" s="23"/>
      <c r="AC4972" s="23"/>
      <c r="AD4972" s="17"/>
      <c r="AE4972" s="10"/>
      <c r="AF4972" s="6"/>
    </row>
    <row r="4973" spans="22:32" x14ac:dyDescent="0.25">
      <c r="V4973" s="10"/>
      <c r="W4973" s="17"/>
      <c r="X4973" s="10"/>
      <c r="Y4973" s="2"/>
      <c r="Z4973" s="2"/>
      <c r="AA4973" s="2"/>
      <c r="AB4973" s="23"/>
      <c r="AC4973" s="23"/>
      <c r="AD4973" s="17"/>
      <c r="AE4973" s="10"/>
      <c r="AF4973" s="6"/>
    </row>
    <row r="4974" spans="22:32" x14ac:dyDescent="0.25">
      <c r="V4974" s="10"/>
      <c r="W4974" s="17"/>
      <c r="X4974" s="10"/>
      <c r="Y4974" s="2"/>
      <c r="Z4974" s="2"/>
      <c r="AA4974" s="2"/>
      <c r="AB4974" s="23"/>
      <c r="AC4974" s="23"/>
      <c r="AD4974" s="17"/>
      <c r="AE4974" s="10"/>
      <c r="AF4974" s="6"/>
    </row>
    <row r="4975" spans="22:32" x14ac:dyDescent="0.25">
      <c r="V4975" s="10"/>
      <c r="W4975" s="17"/>
      <c r="X4975" s="10"/>
      <c r="Y4975" s="2"/>
      <c r="Z4975" s="2"/>
      <c r="AA4975" s="2"/>
      <c r="AB4975" s="23"/>
      <c r="AC4975" s="23"/>
      <c r="AD4975" s="17"/>
      <c r="AE4975" s="10"/>
      <c r="AF4975" s="6"/>
    </row>
    <row r="4976" spans="22:32" x14ac:dyDescent="0.25">
      <c r="V4976" s="10"/>
      <c r="W4976" s="17"/>
      <c r="X4976" s="10"/>
      <c r="Y4976" s="2"/>
      <c r="Z4976" s="2"/>
      <c r="AA4976" s="2"/>
      <c r="AB4976" s="23"/>
      <c r="AC4976" s="23"/>
      <c r="AD4976" s="17"/>
      <c r="AE4976" s="10"/>
      <c r="AF4976" s="6"/>
    </row>
    <row r="4977" spans="22:32" x14ac:dyDescent="0.25">
      <c r="V4977" s="10"/>
      <c r="W4977" s="17"/>
      <c r="X4977" s="10"/>
      <c r="Y4977" s="2"/>
      <c r="Z4977" s="2"/>
      <c r="AA4977" s="2"/>
      <c r="AB4977" s="23"/>
      <c r="AC4977" s="23"/>
      <c r="AD4977" s="17"/>
      <c r="AE4977" s="10"/>
      <c r="AF4977" s="6"/>
    </row>
    <row r="4978" spans="22:32" x14ac:dyDescent="0.25">
      <c r="V4978" s="10"/>
      <c r="W4978" s="17"/>
      <c r="X4978" s="10"/>
      <c r="Y4978" s="2"/>
      <c r="Z4978" s="2"/>
      <c r="AA4978" s="2"/>
      <c r="AB4978" s="23"/>
      <c r="AC4978" s="23"/>
      <c r="AD4978" s="17"/>
      <c r="AE4978" s="10"/>
      <c r="AF4978" s="6"/>
    </row>
    <row r="4979" spans="22:32" x14ac:dyDescent="0.25">
      <c r="V4979" s="10"/>
      <c r="W4979" s="17"/>
      <c r="X4979" s="10"/>
      <c r="Y4979" s="2"/>
      <c r="Z4979" s="2"/>
      <c r="AA4979" s="2"/>
      <c r="AB4979" s="23"/>
      <c r="AC4979" s="23"/>
      <c r="AD4979" s="17"/>
      <c r="AE4979" s="10"/>
      <c r="AF4979" s="6"/>
    </row>
    <row r="4980" spans="22:32" x14ac:dyDescent="0.25">
      <c r="V4980" s="10"/>
      <c r="W4980" s="17"/>
      <c r="X4980" s="10"/>
      <c r="Y4980" s="2"/>
      <c r="Z4980" s="2"/>
      <c r="AA4980" s="2"/>
      <c r="AB4980" s="23"/>
      <c r="AC4980" s="23"/>
      <c r="AD4980" s="17"/>
      <c r="AE4980" s="10"/>
      <c r="AF4980" s="6"/>
    </row>
    <row r="4981" spans="22:32" x14ac:dyDescent="0.25">
      <c r="V4981" s="10"/>
      <c r="W4981" s="17"/>
      <c r="X4981" s="10"/>
      <c r="Y4981" s="2"/>
      <c r="Z4981" s="2"/>
      <c r="AA4981" s="2"/>
      <c r="AB4981" s="23"/>
      <c r="AC4981" s="23"/>
      <c r="AD4981" s="17"/>
      <c r="AE4981" s="10"/>
      <c r="AF4981" s="6"/>
    </row>
    <row r="4982" spans="22:32" x14ac:dyDescent="0.25">
      <c r="V4982" s="10"/>
      <c r="W4982" s="17"/>
      <c r="X4982" s="10"/>
      <c r="Y4982" s="2"/>
      <c r="Z4982" s="2"/>
      <c r="AA4982" s="2"/>
      <c r="AB4982" s="23"/>
      <c r="AC4982" s="23"/>
      <c r="AD4982" s="17"/>
      <c r="AE4982" s="10"/>
      <c r="AF4982" s="6"/>
    </row>
    <row r="4983" spans="22:32" x14ac:dyDescent="0.25">
      <c r="V4983" s="10"/>
      <c r="W4983" s="17"/>
      <c r="X4983" s="10"/>
      <c r="Y4983" s="2"/>
      <c r="Z4983" s="2"/>
      <c r="AA4983" s="2"/>
      <c r="AB4983" s="23"/>
      <c r="AC4983" s="23"/>
      <c r="AD4983" s="17"/>
      <c r="AE4983" s="10"/>
      <c r="AF4983" s="6"/>
    </row>
    <row r="4984" spans="22:32" x14ac:dyDescent="0.25">
      <c r="V4984" s="10"/>
      <c r="W4984" s="17"/>
      <c r="X4984" s="10"/>
      <c r="Y4984" s="2"/>
      <c r="Z4984" s="2"/>
      <c r="AA4984" s="2"/>
      <c r="AB4984" s="23"/>
      <c r="AC4984" s="23"/>
      <c r="AD4984" s="17"/>
      <c r="AE4984" s="10"/>
      <c r="AF4984" s="6"/>
    </row>
    <row r="4985" spans="22:32" x14ac:dyDescent="0.25">
      <c r="V4985" s="10"/>
      <c r="W4985" s="17"/>
      <c r="X4985" s="10"/>
      <c r="Y4985" s="2"/>
      <c r="Z4985" s="2"/>
      <c r="AA4985" s="2"/>
      <c r="AB4985" s="23"/>
      <c r="AC4985" s="23"/>
      <c r="AD4985" s="17"/>
      <c r="AE4985" s="10"/>
      <c r="AF4985" s="6"/>
    </row>
    <row r="4986" spans="22:32" x14ac:dyDescent="0.25">
      <c r="V4986" s="10"/>
      <c r="W4986" s="17"/>
      <c r="X4986" s="10"/>
      <c r="Y4986" s="2"/>
      <c r="Z4986" s="2"/>
      <c r="AA4986" s="2"/>
      <c r="AB4986" s="23"/>
      <c r="AC4986" s="23"/>
      <c r="AD4986" s="17"/>
      <c r="AE4986" s="10"/>
      <c r="AF4986" s="6"/>
    </row>
    <row r="4987" spans="22:32" x14ac:dyDescent="0.25">
      <c r="V4987" s="10"/>
      <c r="W4987" s="17"/>
      <c r="X4987" s="10"/>
      <c r="Y4987" s="2"/>
      <c r="Z4987" s="2"/>
      <c r="AA4987" s="2"/>
      <c r="AB4987" s="23"/>
      <c r="AC4987" s="23"/>
      <c r="AD4987" s="17"/>
      <c r="AE4987" s="10"/>
      <c r="AF4987" s="6"/>
    </row>
    <row r="4988" spans="22:32" x14ac:dyDescent="0.25">
      <c r="V4988" s="10"/>
      <c r="W4988" s="17"/>
      <c r="X4988" s="10"/>
      <c r="Y4988" s="2"/>
      <c r="Z4988" s="2"/>
      <c r="AA4988" s="2"/>
      <c r="AB4988" s="23"/>
      <c r="AC4988" s="23"/>
      <c r="AD4988" s="17"/>
      <c r="AE4988" s="10"/>
      <c r="AF4988" s="6"/>
    </row>
    <row r="4989" spans="22:32" x14ac:dyDescent="0.25">
      <c r="V4989" s="10"/>
      <c r="W4989" s="17"/>
      <c r="X4989" s="10"/>
      <c r="Y4989" s="2"/>
      <c r="Z4989" s="2"/>
      <c r="AA4989" s="2"/>
      <c r="AB4989" s="23"/>
      <c r="AC4989" s="23"/>
      <c r="AD4989" s="17"/>
      <c r="AE4989" s="10"/>
      <c r="AF4989" s="6"/>
    </row>
    <row r="4990" spans="22:32" x14ac:dyDescent="0.25">
      <c r="V4990" s="10"/>
      <c r="W4990" s="17"/>
      <c r="X4990" s="10"/>
      <c r="Y4990" s="2"/>
      <c r="Z4990" s="2"/>
      <c r="AA4990" s="2"/>
      <c r="AB4990" s="23"/>
      <c r="AC4990" s="23"/>
      <c r="AD4990" s="17"/>
      <c r="AE4990" s="10"/>
      <c r="AF4990" s="6"/>
    </row>
    <row r="4991" spans="22:32" x14ac:dyDescent="0.25">
      <c r="V4991" s="10"/>
      <c r="W4991" s="17"/>
      <c r="X4991" s="10"/>
      <c r="Y4991" s="2"/>
      <c r="Z4991" s="2"/>
      <c r="AA4991" s="2"/>
      <c r="AB4991" s="23"/>
      <c r="AC4991" s="23"/>
      <c r="AD4991" s="17"/>
      <c r="AE4991" s="10"/>
      <c r="AF4991" s="6"/>
    </row>
    <row r="4992" spans="22:32" x14ac:dyDescent="0.25">
      <c r="V4992" s="10"/>
      <c r="W4992" s="17"/>
      <c r="X4992" s="10"/>
      <c r="Y4992" s="2"/>
      <c r="Z4992" s="2"/>
      <c r="AA4992" s="2"/>
      <c r="AB4992" s="23"/>
      <c r="AC4992" s="23"/>
      <c r="AD4992" s="17"/>
      <c r="AE4992" s="10"/>
      <c r="AF4992" s="6"/>
    </row>
    <row r="4993" spans="22:32" x14ac:dyDescent="0.25">
      <c r="V4993" s="10"/>
      <c r="W4993" s="17"/>
      <c r="X4993" s="10"/>
      <c r="Y4993" s="2"/>
      <c r="Z4993" s="2"/>
      <c r="AA4993" s="2"/>
      <c r="AB4993" s="23"/>
      <c r="AC4993" s="23"/>
      <c r="AD4993" s="17"/>
      <c r="AE4993" s="10"/>
      <c r="AF4993" s="6"/>
    </row>
    <row r="4994" spans="22:32" x14ac:dyDescent="0.25">
      <c r="V4994" s="10"/>
      <c r="W4994" s="17"/>
      <c r="X4994" s="10"/>
      <c r="Y4994" s="2"/>
      <c r="Z4994" s="2"/>
      <c r="AA4994" s="2"/>
      <c r="AB4994" s="23"/>
      <c r="AC4994" s="23"/>
      <c r="AD4994" s="17"/>
      <c r="AE4994" s="10"/>
      <c r="AF4994" s="6"/>
    </row>
    <row r="4995" spans="22:32" x14ac:dyDescent="0.25">
      <c r="V4995" s="10"/>
      <c r="W4995" s="17"/>
      <c r="X4995" s="10"/>
      <c r="Y4995" s="2"/>
      <c r="Z4995" s="2"/>
      <c r="AA4995" s="2"/>
      <c r="AB4995" s="23"/>
      <c r="AC4995" s="23"/>
      <c r="AD4995" s="17"/>
      <c r="AE4995" s="10"/>
      <c r="AF4995" s="6"/>
    </row>
    <row r="4996" spans="22:32" x14ac:dyDescent="0.25">
      <c r="V4996" s="10"/>
      <c r="W4996" s="17"/>
      <c r="X4996" s="10"/>
      <c r="Y4996" s="2"/>
      <c r="Z4996" s="2"/>
      <c r="AA4996" s="2"/>
      <c r="AB4996" s="23"/>
      <c r="AC4996" s="23"/>
      <c r="AD4996" s="17"/>
      <c r="AE4996" s="10"/>
      <c r="AF4996" s="6"/>
    </row>
    <row r="4997" spans="22:32" x14ac:dyDescent="0.25">
      <c r="V4997" s="10"/>
      <c r="W4997" s="17"/>
      <c r="X4997" s="10"/>
      <c r="Y4997" s="2"/>
      <c r="Z4997" s="2"/>
      <c r="AA4997" s="2"/>
      <c r="AB4997" s="23"/>
      <c r="AC4997" s="23"/>
      <c r="AD4997" s="17"/>
      <c r="AE4997" s="10"/>
      <c r="AF4997" s="6"/>
    </row>
    <row r="4998" spans="22:32" x14ac:dyDescent="0.25">
      <c r="V4998" s="10"/>
      <c r="W4998" s="17"/>
      <c r="X4998" s="10"/>
      <c r="Y4998" s="2"/>
      <c r="Z4998" s="2"/>
      <c r="AA4998" s="2"/>
      <c r="AB4998" s="23"/>
      <c r="AC4998" s="23"/>
      <c r="AD4998" s="17"/>
      <c r="AE4998" s="10"/>
      <c r="AF4998" s="6"/>
    </row>
    <row r="4999" spans="22:32" x14ac:dyDescent="0.25">
      <c r="V4999" s="10"/>
      <c r="W4999" s="17"/>
      <c r="X4999" s="10"/>
      <c r="Y4999" s="2"/>
      <c r="Z4999" s="2"/>
      <c r="AA4999" s="2"/>
      <c r="AB4999" s="23"/>
      <c r="AC4999" s="23"/>
      <c r="AD4999" s="17"/>
      <c r="AE4999" s="10"/>
      <c r="AF4999" s="6"/>
    </row>
    <row r="5000" spans="22:32" x14ac:dyDescent="0.25">
      <c r="V5000" s="10"/>
      <c r="W5000" s="17"/>
      <c r="X5000" s="10"/>
      <c r="Y5000" s="2"/>
      <c r="Z5000" s="2"/>
      <c r="AA5000" s="2"/>
      <c r="AB5000" s="23"/>
      <c r="AC5000" s="23"/>
      <c r="AD5000" s="17"/>
      <c r="AE5000" s="10"/>
      <c r="AF5000" s="6"/>
    </row>
    <row r="5001" spans="22:32" x14ac:dyDescent="0.25">
      <c r="V5001" s="10"/>
      <c r="W5001" s="17"/>
      <c r="X5001" s="10"/>
      <c r="Y5001" s="2"/>
      <c r="Z5001" s="2"/>
      <c r="AA5001" s="2"/>
      <c r="AB5001" s="23"/>
      <c r="AC5001" s="23"/>
      <c r="AD5001" s="17"/>
      <c r="AE5001" s="10"/>
      <c r="AF5001" s="6"/>
    </row>
    <row r="5002" spans="22:32" x14ac:dyDescent="0.25">
      <c r="V5002" s="10"/>
      <c r="W5002" s="17"/>
      <c r="X5002" s="10"/>
      <c r="Y5002" s="2"/>
      <c r="Z5002" s="2"/>
      <c r="AA5002" s="2"/>
      <c r="AB5002" s="23"/>
      <c r="AC5002" s="23"/>
      <c r="AD5002" s="17"/>
      <c r="AE5002" s="10"/>
      <c r="AF5002" s="6"/>
    </row>
    <row r="5003" spans="22:32" x14ac:dyDescent="0.25">
      <c r="V5003" s="10"/>
      <c r="W5003" s="17"/>
      <c r="X5003" s="10"/>
      <c r="Y5003" s="2"/>
      <c r="Z5003" s="2"/>
      <c r="AA5003" s="2"/>
      <c r="AB5003" s="23"/>
      <c r="AC5003" s="23"/>
      <c r="AD5003" s="17"/>
      <c r="AE5003" s="10"/>
      <c r="AF5003" s="6"/>
    </row>
    <row r="5004" spans="22:32" x14ac:dyDescent="0.25">
      <c r="V5004" s="10"/>
      <c r="W5004" s="17"/>
      <c r="X5004" s="10"/>
      <c r="Y5004" s="2"/>
      <c r="Z5004" s="2"/>
      <c r="AA5004" s="2"/>
      <c r="AB5004" s="23"/>
      <c r="AC5004" s="23"/>
      <c r="AD5004" s="17"/>
      <c r="AE5004" s="10"/>
      <c r="AF5004" s="6"/>
    </row>
    <row r="5005" spans="22:32" x14ac:dyDescent="0.25">
      <c r="V5005" s="10"/>
      <c r="W5005" s="17"/>
      <c r="X5005" s="10"/>
      <c r="Y5005" s="2"/>
      <c r="Z5005" s="2"/>
      <c r="AA5005" s="2"/>
      <c r="AB5005" s="23"/>
      <c r="AC5005" s="23"/>
      <c r="AD5005" s="17"/>
      <c r="AE5005" s="10"/>
      <c r="AF5005" s="6"/>
    </row>
    <row r="5006" spans="22:32" x14ac:dyDescent="0.25">
      <c r="V5006" s="10"/>
      <c r="W5006" s="17"/>
      <c r="X5006" s="10"/>
      <c r="Y5006" s="2"/>
      <c r="Z5006" s="2"/>
      <c r="AA5006" s="2"/>
      <c r="AB5006" s="23"/>
      <c r="AC5006" s="23"/>
      <c r="AD5006" s="17"/>
      <c r="AE5006" s="10"/>
      <c r="AF5006" s="6"/>
    </row>
    <row r="5007" spans="22:32" x14ac:dyDescent="0.25">
      <c r="V5007" s="10"/>
      <c r="W5007" s="17"/>
      <c r="X5007" s="10"/>
      <c r="Y5007" s="2"/>
      <c r="Z5007" s="2"/>
      <c r="AA5007" s="2"/>
      <c r="AB5007" s="23"/>
      <c r="AC5007" s="23"/>
      <c r="AD5007" s="17"/>
      <c r="AE5007" s="10"/>
      <c r="AF5007" s="6"/>
    </row>
    <row r="5008" spans="22:32" x14ac:dyDescent="0.25">
      <c r="V5008" s="10"/>
      <c r="W5008" s="17"/>
      <c r="X5008" s="10"/>
      <c r="Y5008" s="2"/>
      <c r="Z5008" s="2"/>
      <c r="AA5008" s="2"/>
      <c r="AB5008" s="23"/>
      <c r="AC5008" s="23"/>
      <c r="AD5008" s="17"/>
      <c r="AE5008" s="10"/>
      <c r="AF5008" s="6"/>
    </row>
    <row r="5009" spans="22:32" x14ac:dyDescent="0.25">
      <c r="V5009" s="10"/>
      <c r="W5009" s="17"/>
      <c r="X5009" s="10"/>
      <c r="Y5009" s="2"/>
      <c r="Z5009" s="2"/>
      <c r="AA5009" s="2"/>
      <c r="AB5009" s="23"/>
      <c r="AC5009" s="23"/>
      <c r="AD5009" s="17"/>
      <c r="AE5009" s="10"/>
      <c r="AF5009" s="6"/>
    </row>
    <row r="5010" spans="22:32" x14ac:dyDescent="0.25">
      <c r="V5010" s="10"/>
      <c r="W5010" s="17"/>
      <c r="X5010" s="10"/>
      <c r="Y5010" s="2"/>
      <c r="Z5010" s="2"/>
      <c r="AA5010" s="2"/>
      <c r="AB5010" s="23"/>
      <c r="AC5010" s="23"/>
      <c r="AD5010" s="17"/>
      <c r="AE5010" s="10"/>
      <c r="AF5010" s="6"/>
    </row>
    <row r="5011" spans="22:32" x14ac:dyDescent="0.25">
      <c r="V5011" s="10"/>
      <c r="W5011" s="17"/>
      <c r="X5011" s="10"/>
      <c r="Y5011" s="2"/>
      <c r="Z5011" s="2"/>
      <c r="AA5011" s="2"/>
      <c r="AB5011" s="23"/>
      <c r="AC5011" s="23"/>
      <c r="AD5011" s="17"/>
      <c r="AE5011" s="10"/>
      <c r="AF5011" s="6"/>
    </row>
    <row r="5012" spans="22:32" x14ac:dyDescent="0.25">
      <c r="V5012" s="10"/>
      <c r="W5012" s="17"/>
      <c r="X5012" s="10"/>
      <c r="Y5012" s="2"/>
      <c r="Z5012" s="2"/>
      <c r="AA5012" s="2"/>
      <c r="AB5012" s="23"/>
      <c r="AC5012" s="23"/>
      <c r="AD5012" s="17"/>
      <c r="AE5012" s="10"/>
      <c r="AF5012" s="6"/>
    </row>
    <row r="5013" spans="22:32" x14ac:dyDescent="0.25">
      <c r="V5013" s="10"/>
      <c r="W5013" s="17"/>
      <c r="X5013" s="10"/>
      <c r="Y5013" s="2"/>
      <c r="Z5013" s="2"/>
      <c r="AA5013" s="2"/>
      <c r="AB5013" s="23"/>
      <c r="AC5013" s="23"/>
      <c r="AD5013" s="17"/>
      <c r="AE5013" s="10"/>
      <c r="AF5013" s="6"/>
    </row>
    <row r="5014" spans="22:32" x14ac:dyDescent="0.25">
      <c r="V5014" s="10"/>
      <c r="W5014" s="17"/>
      <c r="X5014" s="10"/>
      <c r="Y5014" s="2"/>
      <c r="Z5014" s="2"/>
      <c r="AA5014" s="2"/>
      <c r="AB5014" s="23"/>
      <c r="AC5014" s="23"/>
      <c r="AD5014" s="17"/>
      <c r="AE5014" s="10"/>
      <c r="AF5014" s="6"/>
    </row>
    <row r="5015" spans="22:32" x14ac:dyDescent="0.25">
      <c r="V5015" s="10"/>
      <c r="W5015" s="17"/>
      <c r="X5015" s="10"/>
      <c r="Y5015" s="2"/>
      <c r="Z5015" s="2"/>
      <c r="AA5015" s="2"/>
      <c r="AB5015" s="23"/>
      <c r="AC5015" s="23"/>
      <c r="AD5015" s="17"/>
      <c r="AE5015" s="10"/>
      <c r="AF5015" s="6"/>
    </row>
    <row r="5016" spans="22:32" x14ac:dyDescent="0.25">
      <c r="V5016" s="10"/>
      <c r="W5016" s="17"/>
      <c r="X5016" s="10"/>
      <c r="Y5016" s="2"/>
      <c r="Z5016" s="2"/>
      <c r="AA5016" s="2"/>
      <c r="AB5016" s="23"/>
      <c r="AC5016" s="23"/>
      <c r="AD5016" s="17"/>
      <c r="AE5016" s="10"/>
      <c r="AF5016" s="6"/>
    </row>
    <row r="5017" spans="22:32" x14ac:dyDescent="0.25">
      <c r="V5017" s="10"/>
      <c r="W5017" s="17"/>
      <c r="X5017" s="10"/>
      <c r="Y5017" s="2"/>
      <c r="Z5017" s="2"/>
      <c r="AA5017" s="2"/>
      <c r="AB5017" s="23"/>
      <c r="AC5017" s="23"/>
      <c r="AD5017" s="17"/>
      <c r="AE5017" s="10"/>
      <c r="AF5017" s="6"/>
    </row>
    <row r="5018" spans="22:32" x14ac:dyDescent="0.25">
      <c r="V5018" s="10"/>
      <c r="W5018" s="17"/>
      <c r="X5018" s="10"/>
      <c r="Y5018" s="2"/>
      <c r="Z5018" s="2"/>
      <c r="AA5018" s="2"/>
      <c r="AB5018" s="23"/>
      <c r="AC5018" s="23"/>
      <c r="AD5018" s="17"/>
      <c r="AE5018" s="10"/>
      <c r="AF5018" s="6"/>
    </row>
    <row r="5019" spans="22:32" x14ac:dyDescent="0.25">
      <c r="V5019" s="10"/>
      <c r="W5019" s="17"/>
      <c r="X5019" s="10"/>
      <c r="Y5019" s="2"/>
      <c r="Z5019" s="2"/>
      <c r="AA5019" s="2"/>
      <c r="AB5019" s="23"/>
      <c r="AC5019" s="23"/>
      <c r="AD5019" s="17"/>
      <c r="AE5019" s="10"/>
      <c r="AF5019" s="6"/>
    </row>
    <row r="5020" spans="22:32" x14ac:dyDescent="0.25">
      <c r="V5020" s="10"/>
      <c r="W5020" s="17"/>
      <c r="X5020" s="10"/>
      <c r="Y5020" s="2"/>
      <c r="Z5020" s="2"/>
      <c r="AA5020" s="2"/>
      <c r="AB5020" s="23"/>
      <c r="AC5020" s="23"/>
      <c r="AD5020" s="17"/>
      <c r="AE5020" s="10"/>
      <c r="AF5020" s="6"/>
    </row>
    <row r="5021" spans="22:32" x14ac:dyDescent="0.25">
      <c r="V5021" s="10"/>
      <c r="W5021" s="17"/>
      <c r="X5021" s="10"/>
      <c r="Y5021" s="2"/>
      <c r="Z5021" s="2"/>
      <c r="AA5021" s="2"/>
      <c r="AB5021" s="23"/>
      <c r="AC5021" s="23"/>
      <c r="AD5021" s="17"/>
      <c r="AE5021" s="10"/>
      <c r="AF5021" s="6"/>
    </row>
    <row r="5022" spans="22:32" x14ac:dyDescent="0.25">
      <c r="V5022" s="10"/>
      <c r="W5022" s="17"/>
      <c r="X5022" s="10"/>
      <c r="Y5022" s="2"/>
      <c r="Z5022" s="2"/>
      <c r="AA5022" s="2"/>
      <c r="AB5022" s="23"/>
      <c r="AC5022" s="23"/>
      <c r="AD5022" s="17"/>
      <c r="AE5022" s="10"/>
      <c r="AF5022" s="6"/>
    </row>
    <row r="5023" spans="22:32" x14ac:dyDescent="0.25">
      <c r="V5023" s="10"/>
      <c r="W5023" s="17"/>
      <c r="X5023" s="10"/>
      <c r="Y5023" s="2"/>
      <c r="Z5023" s="2"/>
      <c r="AA5023" s="2"/>
      <c r="AB5023" s="23"/>
      <c r="AC5023" s="23"/>
      <c r="AD5023" s="17"/>
      <c r="AE5023" s="10"/>
      <c r="AF5023" s="6"/>
    </row>
    <row r="5024" spans="22:32" x14ac:dyDescent="0.25">
      <c r="V5024" s="10"/>
      <c r="W5024" s="17"/>
      <c r="X5024" s="10"/>
      <c r="Y5024" s="2"/>
      <c r="Z5024" s="2"/>
      <c r="AA5024" s="2"/>
      <c r="AB5024" s="23"/>
      <c r="AC5024" s="23"/>
      <c r="AD5024" s="17"/>
      <c r="AE5024" s="10"/>
      <c r="AF5024" s="6"/>
    </row>
    <row r="5025" spans="22:32" x14ac:dyDescent="0.25">
      <c r="V5025" s="10"/>
      <c r="W5025" s="17"/>
      <c r="X5025" s="10"/>
      <c r="Y5025" s="2"/>
      <c r="Z5025" s="2"/>
      <c r="AA5025" s="2"/>
      <c r="AB5025" s="23"/>
      <c r="AC5025" s="23"/>
      <c r="AD5025" s="17"/>
      <c r="AE5025" s="10"/>
      <c r="AF5025" s="6"/>
    </row>
    <row r="5026" spans="22:32" x14ac:dyDescent="0.25">
      <c r="V5026" s="10"/>
      <c r="W5026" s="17"/>
      <c r="X5026" s="10"/>
      <c r="Y5026" s="2"/>
      <c r="Z5026" s="2"/>
      <c r="AA5026" s="2"/>
      <c r="AB5026" s="23"/>
      <c r="AC5026" s="23"/>
      <c r="AD5026" s="17"/>
      <c r="AE5026" s="10"/>
      <c r="AF5026" s="6"/>
    </row>
    <row r="5027" spans="22:32" x14ac:dyDescent="0.25">
      <c r="V5027" s="10"/>
      <c r="W5027" s="17"/>
      <c r="X5027" s="10"/>
      <c r="Y5027" s="2"/>
      <c r="Z5027" s="2"/>
      <c r="AA5027" s="2"/>
      <c r="AB5027" s="23"/>
      <c r="AC5027" s="23"/>
      <c r="AD5027" s="17"/>
      <c r="AE5027" s="10"/>
      <c r="AF5027" s="6"/>
    </row>
    <row r="5028" spans="22:32" x14ac:dyDescent="0.25">
      <c r="V5028" s="10"/>
      <c r="W5028" s="17"/>
      <c r="X5028" s="10"/>
      <c r="Y5028" s="2"/>
      <c r="Z5028" s="2"/>
      <c r="AA5028" s="2"/>
      <c r="AB5028" s="23"/>
      <c r="AC5028" s="23"/>
      <c r="AD5028" s="17"/>
      <c r="AE5028" s="10"/>
      <c r="AF5028" s="6"/>
    </row>
    <row r="5029" spans="22:32" x14ac:dyDescent="0.25">
      <c r="V5029" s="10"/>
      <c r="W5029" s="17"/>
      <c r="X5029" s="10"/>
      <c r="Y5029" s="2"/>
      <c r="Z5029" s="2"/>
      <c r="AA5029" s="2"/>
      <c r="AB5029" s="23"/>
      <c r="AC5029" s="23"/>
      <c r="AD5029" s="17"/>
      <c r="AE5029" s="10"/>
      <c r="AF5029" s="6"/>
    </row>
    <row r="5030" spans="22:32" x14ac:dyDescent="0.25">
      <c r="V5030" s="10"/>
      <c r="W5030" s="17"/>
      <c r="X5030" s="10"/>
      <c r="Y5030" s="2"/>
      <c r="Z5030" s="2"/>
      <c r="AA5030" s="2"/>
      <c r="AB5030" s="23"/>
      <c r="AC5030" s="23"/>
      <c r="AD5030" s="17"/>
      <c r="AE5030" s="10"/>
      <c r="AF5030" s="6"/>
    </row>
    <row r="5031" spans="22:32" x14ac:dyDescent="0.25">
      <c r="V5031" s="10"/>
      <c r="W5031" s="17"/>
      <c r="X5031" s="10"/>
      <c r="Y5031" s="2"/>
      <c r="Z5031" s="2"/>
      <c r="AA5031" s="2"/>
      <c r="AB5031" s="23"/>
      <c r="AC5031" s="23"/>
      <c r="AD5031" s="17"/>
      <c r="AE5031" s="10"/>
      <c r="AF5031" s="6"/>
    </row>
    <row r="5032" spans="22:32" x14ac:dyDescent="0.25">
      <c r="V5032" s="10"/>
      <c r="W5032" s="17"/>
      <c r="X5032" s="10"/>
      <c r="Y5032" s="2"/>
      <c r="Z5032" s="2"/>
      <c r="AA5032" s="2"/>
      <c r="AB5032" s="23"/>
      <c r="AC5032" s="23"/>
      <c r="AD5032" s="17"/>
      <c r="AE5032" s="10"/>
      <c r="AF5032" s="6"/>
    </row>
    <row r="5033" spans="22:32" x14ac:dyDescent="0.25">
      <c r="V5033" s="10"/>
      <c r="W5033" s="17"/>
      <c r="X5033" s="10"/>
      <c r="Y5033" s="2"/>
      <c r="Z5033" s="2"/>
      <c r="AA5033" s="2"/>
      <c r="AB5033" s="23"/>
      <c r="AC5033" s="23"/>
      <c r="AD5033" s="17"/>
      <c r="AE5033" s="10"/>
      <c r="AF5033" s="6"/>
    </row>
    <row r="5034" spans="22:32" x14ac:dyDescent="0.25">
      <c r="V5034" s="10"/>
      <c r="W5034" s="17"/>
      <c r="X5034" s="10"/>
      <c r="Y5034" s="2"/>
      <c r="Z5034" s="2"/>
      <c r="AA5034" s="2"/>
      <c r="AB5034" s="23"/>
      <c r="AC5034" s="23"/>
      <c r="AD5034" s="17"/>
      <c r="AE5034" s="10"/>
      <c r="AF5034" s="6"/>
    </row>
    <row r="5035" spans="22:32" x14ac:dyDescent="0.25">
      <c r="V5035" s="10"/>
      <c r="W5035" s="17"/>
      <c r="X5035" s="10"/>
      <c r="Y5035" s="2"/>
      <c r="Z5035" s="2"/>
      <c r="AA5035" s="2"/>
      <c r="AB5035" s="23"/>
      <c r="AC5035" s="23"/>
      <c r="AD5035" s="17"/>
      <c r="AE5035" s="10"/>
      <c r="AF5035" s="6"/>
    </row>
    <row r="5036" spans="22:32" x14ac:dyDescent="0.25">
      <c r="V5036" s="10"/>
      <c r="W5036" s="17"/>
      <c r="X5036" s="10"/>
      <c r="Y5036" s="2"/>
      <c r="Z5036" s="2"/>
      <c r="AA5036" s="2"/>
      <c r="AB5036" s="23"/>
      <c r="AC5036" s="23"/>
      <c r="AD5036" s="17"/>
      <c r="AE5036" s="10"/>
      <c r="AF5036" s="6"/>
    </row>
    <row r="5037" spans="22:32" x14ac:dyDescent="0.25">
      <c r="V5037" s="10"/>
      <c r="W5037" s="17"/>
      <c r="X5037" s="10"/>
      <c r="Y5037" s="2"/>
      <c r="Z5037" s="2"/>
      <c r="AA5037" s="2"/>
      <c r="AB5037" s="23"/>
      <c r="AC5037" s="23"/>
      <c r="AD5037" s="17"/>
      <c r="AE5037" s="10"/>
      <c r="AF5037" s="6"/>
    </row>
    <row r="5038" spans="22:32" x14ac:dyDescent="0.25">
      <c r="V5038" s="10"/>
      <c r="W5038" s="17"/>
      <c r="X5038" s="10"/>
      <c r="Y5038" s="2"/>
      <c r="Z5038" s="2"/>
      <c r="AA5038" s="2"/>
      <c r="AB5038" s="23"/>
      <c r="AC5038" s="23"/>
      <c r="AD5038" s="17"/>
      <c r="AE5038" s="10"/>
      <c r="AF5038" s="6"/>
    </row>
    <row r="5039" spans="22:32" x14ac:dyDescent="0.25">
      <c r="V5039" s="10"/>
      <c r="W5039" s="17"/>
      <c r="X5039" s="10"/>
      <c r="Y5039" s="2"/>
      <c r="Z5039" s="2"/>
      <c r="AA5039" s="2"/>
      <c r="AB5039" s="23"/>
      <c r="AC5039" s="23"/>
      <c r="AD5039" s="17"/>
      <c r="AE5039" s="10"/>
      <c r="AF5039" s="6"/>
    </row>
    <row r="5040" spans="22:32" x14ac:dyDescent="0.25">
      <c r="V5040" s="10"/>
      <c r="W5040" s="17"/>
      <c r="X5040" s="10"/>
      <c r="Y5040" s="2"/>
      <c r="Z5040" s="2"/>
      <c r="AA5040" s="2"/>
      <c r="AB5040" s="23"/>
      <c r="AC5040" s="23"/>
      <c r="AD5040" s="17"/>
      <c r="AE5040" s="10"/>
      <c r="AF5040" s="6"/>
    </row>
    <row r="5041" spans="22:32" x14ac:dyDescent="0.25">
      <c r="V5041" s="10"/>
      <c r="W5041" s="17"/>
      <c r="X5041" s="10"/>
      <c r="Y5041" s="2"/>
      <c r="Z5041" s="2"/>
      <c r="AA5041" s="2"/>
      <c r="AB5041" s="23"/>
      <c r="AC5041" s="23"/>
      <c r="AD5041" s="17"/>
      <c r="AE5041" s="10"/>
      <c r="AF5041" s="6"/>
    </row>
    <row r="5042" spans="22:32" x14ac:dyDescent="0.25">
      <c r="V5042" s="10"/>
      <c r="W5042" s="17"/>
      <c r="X5042" s="10"/>
      <c r="Y5042" s="2"/>
      <c r="Z5042" s="2"/>
      <c r="AA5042" s="2"/>
      <c r="AB5042" s="23"/>
      <c r="AC5042" s="23"/>
      <c r="AD5042" s="17"/>
      <c r="AE5042" s="10"/>
      <c r="AF5042" s="6"/>
    </row>
    <row r="5043" spans="22:32" x14ac:dyDescent="0.25">
      <c r="V5043" s="10"/>
      <c r="W5043" s="17"/>
      <c r="X5043" s="10"/>
      <c r="Y5043" s="2"/>
      <c r="Z5043" s="2"/>
      <c r="AA5043" s="2"/>
      <c r="AB5043" s="23"/>
      <c r="AC5043" s="23"/>
      <c r="AD5043" s="17"/>
      <c r="AE5043" s="10"/>
      <c r="AF5043" s="6"/>
    </row>
    <row r="5044" spans="22:32" x14ac:dyDescent="0.25">
      <c r="V5044" s="10"/>
      <c r="W5044" s="17"/>
      <c r="X5044" s="10"/>
      <c r="Y5044" s="2"/>
      <c r="Z5044" s="2"/>
      <c r="AA5044" s="2"/>
      <c r="AB5044" s="23"/>
      <c r="AC5044" s="23"/>
      <c r="AD5044" s="17"/>
      <c r="AE5044" s="10"/>
      <c r="AF5044" s="6"/>
    </row>
    <row r="5045" spans="22:32" x14ac:dyDescent="0.25">
      <c r="V5045" s="10"/>
      <c r="W5045" s="17"/>
      <c r="X5045" s="10"/>
      <c r="Y5045" s="2"/>
      <c r="Z5045" s="2"/>
      <c r="AA5045" s="2"/>
      <c r="AB5045" s="23"/>
      <c r="AC5045" s="23"/>
      <c r="AD5045" s="17"/>
      <c r="AE5045" s="10"/>
      <c r="AF5045" s="6"/>
    </row>
    <row r="5046" spans="22:32" x14ac:dyDescent="0.25">
      <c r="V5046" s="10"/>
      <c r="W5046" s="17"/>
      <c r="X5046" s="10"/>
      <c r="Y5046" s="2"/>
      <c r="Z5046" s="2"/>
      <c r="AA5046" s="2"/>
      <c r="AB5046" s="23"/>
      <c r="AC5046" s="23"/>
      <c r="AD5046" s="17"/>
      <c r="AE5046" s="10"/>
      <c r="AF5046" s="6"/>
    </row>
    <row r="5047" spans="22:32" x14ac:dyDescent="0.25">
      <c r="V5047" s="10"/>
      <c r="W5047" s="17"/>
      <c r="X5047" s="10"/>
      <c r="Y5047" s="2"/>
      <c r="Z5047" s="2"/>
      <c r="AA5047" s="2"/>
      <c r="AB5047" s="23"/>
      <c r="AC5047" s="23"/>
      <c r="AD5047" s="17"/>
      <c r="AE5047" s="10"/>
      <c r="AF5047" s="6"/>
    </row>
    <row r="5048" spans="22:32" x14ac:dyDescent="0.25">
      <c r="V5048" s="10"/>
      <c r="W5048" s="17"/>
      <c r="X5048" s="10"/>
      <c r="Y5048" s="2"/>
      <c r="Z5048" s="2"/>
      <c r="AA5048" s="2"/>
      <c r="AB5048" s="23"/>
      <c r="AC5048" s="23"/>
      <c r="AD5048" s="17"/>
      <c r="AE5048" s="10"/>
      <c r="AF5048" s="6"/>
    </row>
    <row r="5049" spans="22:32" x14ac:dyDescent="0.25">
      <c r="V5049" s="10"/>
      <c r="W5049" s="17"/>
      <c r="X5049" s="10"/>
      <c r="Y5049" s="2"/>
      <c r="Z5049" s="2"/>
      <c r="AA5049" s="2"/>
      <c r="AB5049" s="23"/>
      <c r="AC5049" s="23"/>
      <c r="AD5049" s="17"/>
      <c r="AE5049" s="10"/>
      <c r="AF5049" s="6"/>
    </row>
    <row r="5050" spans="22:32" x14ac:dyDescent="0.25">
      <c r="V5050" s="10"/>
      <c r="W5050" s="17"/>
      <c r="X5050" s="10"/>
      <c r="Y5050" s="2"/>
      <c r="Z5050" s="2"/>
      <c r="AA5050" s="2"/>
      <c r="AB5050" s="23"/>
      <c r="AC5050" s="23"/>
      <c r="AD5050" s="17"/>
      <c r="AE5050" s="10"/>
      <c r="AF5050" s="6"/>
    </row>
    <row r="5051" spans="22:32" x14ac:dyDescent="0.25">
      <c r="V5051" s="10"/>
      <c r="W5051" s="17"/>
      <c r="X5051" s="10"/>
      <c r="Y5051" s="2"/>
      <c r="Z5051" s="2"/>
      <c r="AA5051" s="2"/>
      <c r="AB5051" s="23"/>
      <c r="AC5051" s="23"/>
      <c r="AD5051" s="17"/>
      <c r="AE5051" s="10"/>
      <c r="AF5051" s="6"/>
    </row>
    <row r="5052" spans="22:32" x14ac:dyDescent="0.25">
      <c r="V5052" s="10"/>
      <c r="W5052" s="17"/>
      <c r="X5052" s="10"/>
      <c r="Y5052" s="2"/>
      <c r="Z5052" s="2"/>
      <c r="AA5052" s="2"/>
      <c r="AB5052" s="23"/>
      <c r="AC5052" s="23"/>
      <c r="AD5052" s="17"/>
      <c r="AE5052" s="10"/>
      <c r="AF5052" s="6"/>
    </row>
    <row r="5053" spans="22:32" x14ac:dyDescent="0.25">
      <c r="V5053" s="10"/>
      <c r="W5053" s="17"/>
      <c r="X5053" s="10"/>
      <c r="Y5053" s="2"/>
      <c r="Z5053" s="2"/>
      <c r="AA5053" s="2"/>
      <c r="AB5053" s="23"/>
      <c r="AC5053" s="23"/>
      <c r="AD5053" s="17"/>
      <c r="AE5053" s="10"/>
      <c r="AF5053" s="6"/>
    </row>
    <row r="5054" spans="22:32" x14ac:dyDescent="0.25">
      <c r="V5054" s="10"/>
      <c r="W5054" s="17"/>
      <c r="X5054" s="10"/>
      <c r="Y5054" s="2"/>
      <c r="Z5054" s="2"/>
      <c r="AA5054" s="2"/>
      <c r="AB5054" s="23"/>
      <c r="AC5054" s="23"/>
      <c r="AD5054" s="17"/>
      <c r="AE5054" s="10"/>
      <c r="AF5054" s="6"/>
    </row>
    <row r="5055" spans="22:32" x14ac:dyDescent="0.25">
      <c r="V5055" s="10"/>
      <c r="W5055" s="17"/>
      <c r="X5055" s="10"/>
      <c r="Y5055" s="2"/>
      <c r="Z5055" s="2"/>
      <c r="AA5055" s="2"/>
      <c r="AB5055" s="23"/>
      <c r="AC5055" s="23"/>
      <c r="AD5055" s="17"/>
      <c r="AE5055" s="10"/>
      <c r="AF5055" s="6"/>
    </row>
    <row r="5056" spans="22:32" x14ac:dyDescent="0.25">
      <c r="V5056" s="10"/>
      <c r="W5056" s="17"/>
      <c r="X5056" s="10"/>
      <c r="Y5056" s="2"/>
      <c r="Z5056" s="2"/>
      <c r="AA5056" s="2"/>
      <c r="AB5056" s="23"/>
      <c r="AC5056" s="23"/>
      <c r="AD5056" s="17"/>
      <c r="AE5056" s="10"/>
      <c r="AF5056" s="6"/>
    </row>
    <row r="5057" spans="22:32" x14ac:dyDescent="0.25">
      <c r="V5057" s="10"/>
      <c r="W5057" s="17"/>
      <c r="X5057" s="10"/>
      <c r="Y5057" s="2"/>
      <c r="Z5057" s="2"/>
      <c r="AA5057" s="2"/>
      <c r="AB5057" s="23"/>
      <c r="AC5057" s="23"/>
      <c r="AD5057" s="17"/>
      <c r="AE5057" s="10"/>
      <c r="AF5057" s="6"/>
    </row>
    <row r="5058" spans="22:32" x14ac:dyDescent="0.25">
      <c r="V5058" s="10"/>
      <c r="W5058" s="17"/>
      <c r="X5058" s="10"/>
      <c r="Y5058" s="2"/>
      <c r="Z5058" s="2"/>
      <c r="AA5058" s="2"/>
      <c r="AB5058" s="23"/>
      <c r="AC5058" s="23"/>
      <c r="AD5058" s="17"/>
      <c r="AE5058" s="10"/>
      <c r="AF5058" s="6"/>
    </row>
    <row r="5059" spans="22:32" x14ac:dyDescent="0.25">
      <c r="V5059" s="10"/>
      <c r="W5059" s="17"/>
      <c r="X5059" s="10"/>
      <c r="Y5059" s="2"/>
      <c r="Z5059" s="2"/>
      <c r="AA5059" s="2"/>
      <c r="AB5059" s="23"/>
      <c r="AC5059" s="23"/>
      <c r="AD5059" s="17"/>
      <c r="AE5059" s="10"/>
      <c r="AF5059" s="6"/>
    </row>
    <row r="5060" spans="22:32" x14ac:dyDescent="0.25">
      <c r="V5060" s="10"/>
      <c r="W5060" s="17"/>
      <c r="X5060" s="10"/>
      <c r="Y5060" s="2"/>
      <c r="Z5060" s="2"/>
      <c r="AA5060" s="2"/>
      <c r="AB5060" s="23"/>
      <c r="AC5060" s="23"/>
      <c r="AD5060" s="17"/>
      <c r="AE5060" s="10"/>
      <c r="AF5060" s="6"/>
    </row>
    <row r="5061" spans="22:32" x14ac:dyDescent="0.25">
      <c r="V5061" s="10"/>
      <c r="W5061" s="17"/>
      <c r="X5061" s="10"/>
      <c r="Y5061" s="2"/>
      <c r="Z5061" s="2"/>
      <c r="AA5061" s="2"/>
      <c r="AB5061" s="23"/>
      <c r="AC5061" s="23"/>
      <c r="AD5061" s="17"/>
      <c r="AE5061" s="10"/>
      <c r="AF5061" s="6"/>
    </row>
    <row r="5062" spans="22:32" x14ac:dyDescent="0.25">
      <c r="V5062" s="10"/>
      <c r="W5062" s="17"/>
      <c r="X5062" s="10"/>
      <c r="Y5062" s="2"/>
      <c r="Z5062" s="2"/>
      <c r="AA5062" s="2"/>
      <c r="AB5062" s="23"/>
      <c r="AC5062" s="23"/>
      <c r="AD5062" s="17"/>
      <c r="AE5062" s="10"/>
      <c r="AF5062" s="6"/>
    </row>
    <row r="5063" spans="22:32" x14ac:dyDescent="0.25">
      <c r="V5063" s="10"/>
      <c r="W5063" s="17"/>
      <c r="X5063" s="10"/>
      <c r="Y5063" s="2"/>
      <c r="Z5063" s="2"/>
      <c r="AA5063" s="2"/>
      <c r="AB5063" s="23"/>
      <c r="AC5063" s="23"/>
      <c r="AD5063" s="17"/>
      <c r="AE5063" s="10"/>
      <c r="AF5063" s="6"/>
    </row>
    <row r="5064" spans="22:32" x14ac:dyDescent="0.25">
      <c r="V5064" s="10"/>
      <c r="W5064" s="17"/>
      <c r="X5064" s="10"/>
      <c r="Y5064" s="2"/>
      <c r="Z5064" s="2"/>
      <c r="AA5064" s="2"/>
      <c r="AB5064" s="23"/>
      <c r="AC5064" s="23"/>
      <c r="AD5064" s="17"/>
      <c r="AE5064" s="10"/>
      <c r="AF5064" s="6"/>
    </row>
    <row r="5065" spans="22:32" x14ac:dyDescent="0.25">
      <c r="V5065" s="10"/>
      <c r="W5065" s="17"/>
      <c r="X5065" s="10"/>
      <c r="Y5065" s="2"/>
      <c r="Z5065" s="2"/>
      <c r="AA5065" s="2"/>
      <c r="AB5065" s="23"/>
      <c r="AC5065" s="23"/>
      <c r="AD5065" s="17"/>
      <c r="AE5065" s="10"/>
      <c r="AF5065" s="6"/>
    </row>
    <row r="5066" spans="22:32" x14ac:dyDescent="0.25">
      <c r="V5066" s="10"/>
      <c r="W5066" s="17"/>
      <c r="X5066" s="10"/>
      <c r="Y5066" s="2"/>
      <c r="Z5066" s="2"/>
      <c r="AA5066" s="2"/>
      <c r="AB5066" s="23"/>
      <c r="AC5066" s="23"/>
      <c r="AD5066" s="17"/>
      <c r="AE5066" s="10"/>
      <c r="AF5066" s="6"/>
    </row>
    <row r="5067" spans="22:32" x14ac:dyDescent="0.25">
      <c r="V5067" s="10"/>
      <c r="W5067" s="17"/>
      <c r="X5067" s="10"/>
      <c r="Y5067" s="2"/>
      <c r="Z5067" s="2"/>
      <c r="AA5067" s="2"/>
      <c r="AB5067" s="23"/>
      <c r="AC5067" s="23"/>
      <c r="AD5067" s="17"/>
      <c r="AE5067" s="10"/>
      <c r="AF5067" s="6"/>
    </row>
    <row r="5068" spans="22:32" x14ac:dyDescent="0.25">
      <c r="V5068" s="10"/>
      <c r="W5068" s="17"/>
      <c r="X5068" s="10"/>
      <c r="Y5068" s="2"/>
      <c r="Z5068" s="2"/>
      <c r="AA5068" s="2"/>
      <c r="AB5068" s="23"/>
      <c r="AC5068" s="23"/>
      <c r="AD5068" s="17"/>
      <c r="AE5068" s="10"/>
      <c r="AF5068" s="6"/>
    </row>
    <row r="5069" spans="22:32" x14ac:dyDescent="0.25">
      <c r="V5069" s="10"/>
      <c r="W5069" s="17"/>
      <c r="X5069" s="10"/>
      <c r="Y5069" s="2"/>
      <c r="Z5069" s="2"/>
      <c r="AA5069" s="2"/>
      <c r="AB5069" s="23"/>
      <c r="AC5069" s="23"/>
      <c r="AD5069" s="17"/>
      <c r="AE5069" s="10"/>
      <c r="AF5069" s="6"/>
    </row>
    <row r="5070" spans="22:32" x14ac:dyDescent="0.25">
      <c r="V5070" s="10"/>
      <c r="W5070" s="17"/>
      <c r="X5070" s="10"/>
      <c r="Y5070" s="2"/>
      <c r="Z5070" s="2"/>
      <c r="AA5070" s="2"/>
      <c r="AB5070" s="23"/>
      <c r="AC5070" s="23"/>
      <c r="AD5070" s="17"/>
      <c r="AE5070" s="10"/>
      <c r="AF5070" s="6"/>
    </row>
    <row r="5071" spans="22:32" x14ac:dyDescent="0.25">
      <c r="V5071" s="10"/>
      <c r="W5071" s="17"/>
      <c r="X5071" s="10"/>
      <c r="Y5071" s="2"/>
      <c r="Z5071" s="2"/>
      <c r="AA5071" s="2"/>
      <c r="AB5071" s="23"/>
      <c r="AC5071" s="23"/>
      <c r="AD5071" s="17"/>
      <c r="AE5071" s="10"/>
      <c r="AF5071" s="6"/>
    </row>
    <row r="5072" spans="22:32" x14ac:dyDescent="0.25">
      <c r="V5072" s="10"/>
      <c r="W5072" s="17"/>
      <c r="X5072" s="10"/>
      <c r="Y5072" s="2"/>
      <c r="Z5072" s="2"/>
      <c r="AA5072" s="2"/>
      <c r="AB5072" s="23"/>
      <c r="AC5072" s="23"/>
      <c r="AD5072" s="17"/>
      <c r="AE5072" s="10"/>
      <c r="AF5072" s="6"/>
    </row>
    <row r="5073" spans="22:32" x14ac:dyDescent="0.25">
      <c r="V5073" s="10"/>
      <c r="W5073" s="17"/>
      <c r="X5073" s="10"/>
      <c r="Y5073" s="2"/>
      <c r="Z5073" s="2"/>
      <c r="AA5073" s="2"/>
      <c r="AB5073" s="23"/>
      <c r="AC5073" s="23"/>
      <c r="AD5073" s="17"/>
      <c r="AE5073" s="10"/>
      <c r="AF5073" s="6"/>
    </row>
    <row r="5074" spans="22:32" x14ac:dyDescent="0.25">
      <c r="V5074" s="10"/>
      <c r="W5074" s="17"/>
      <c r="X5074" s="10"/>
      <c r="Y5074" s="2"/>
      <c r="Z5074" s="2"/>
      <c r="AA5074" s="2"/>
      <c r="AB5074" s="23"/>
      <c r="AC5074" s="23"/>
      <c r="AD5074" s="17"/>
      <c r="AE5074" s="10"/>
      <c r="AF5074" s="6"/>
    </row>
    <row r="5075" spans="22:32" x14ac:dyDescent="0.25">
      <c r="V5075" s="10"/>
      <c r="W5075" s="17"/>
      <c r="X5075" s="10"/>
      <c r="Y5075" s="2"/>
      <c r="Z5075" s="2"/>
      <c r="AA5075" s="2"/>
      <c r="AB5075" s="23"/>
      <c r="AC5075" s="23"/>
      <c r="AD5075" s="17"/>
      <c r="AE5075" s="10"/>
      <c r="AF5075" s="6"/>
    </row>
    <row r="5076" spans="22:32" x14ac:dyDescent="0.25">
      <c r="V5076" s="10"/>
      <c r="W5076" s="17"/>
      <c r="X5076" s="10"/>
      <c r="Y5076" s="2"/>
      <c r="Z5076" s="2"/>
      <c r="AA5076" s="2"/>
      <c r="AB5076" s="23"/>
      <c r="AC5076" s="23"/>
      <c r="AD5076" s="17"/>
      <c r="AE5076" s="10"/>
      <c r="AF5076" s="6"/>
    </row>
    <row r="5077" spans="22:32" x14ac:dyDescent="0.25">
      <c r="V5077" s="10"/>
      <c r="W5077" s="17"/>
      <c r="X5077" s="10"/>
      <c r="Y5077" s="2"/>
      <c r="Z5077" s="2"/>
      <c r="AA5077" s="2"/>
      <c r="AB5077" s="23"/>
      <c r="AC5077" s="23"/>
      <c r="AD5077" s="17"/>
      <c r="AE5077" s="10"/>
      <c r="AF5077" s="6"/>
    </row>
    <row r="5078" spans="22:32" x14ac:dyDescent="0.25">
      <c r="V5078" s="10"/>
      <c r="W5078" s="17"/>
      <c r="X5078" s="10"/>
      <c r="Y5078" s="2"/>
      <c r="Z5078" s="2"/>
      <c r="AA5078" s="2"/>
      <c r="AB5078" s="23"/>
      <c r="AC5078" s="23"/>
      <c r="AD5078" s="17"/>
      <c r="AE5078" s="10"/>
      <c r="AF5078" s="6"/>
    </row>
    <row r="5079" spans="22:32" x14ac:dyDescent="0.25">
      <c r="V5079" s="10"/>
      <c r="W5079" s="17"/>
      <c r="X5079" s="10"/>
      <c r="Y5079" s="2"/>
      <c r="Z5079" s="2"/>
      <c r="AA5079" s="2"/>
      <c r="AB5079" s="23"/>
      <c r="AC5079" s="23"/>
      <c r="AD5079" s="17"/>
      <c r="AE5079" s="10"/>
      <c r="AF5079" s="6"/>
    </row>
    <row r="5080" spans="22:32" x14ac:dyDescent="0.25">
      <c r="V5080" s="10"/>
      <c r="W5080" s="17"/>
      <c r="X5080" s="10"/>
      <c r="Y5080" s="2"/>
      <c r="Z5080" s="2"/>
      <c r="AA5080" s="2"/>
      <c r="AB5080" s="23"/>
      <c r="AC5080" s="23"/>
      <c r="AD5080" s="17"/>
      <c r="AE5080" s="10"/>
      <c r="AF5080" s="6"/>
    </row>
    <row r="5081" spans="22:32" x14ac:dyDescent="0.25">
      <c r="V5081" s="10"/>
      <c r="W5081" s="17"/>
      <c r="X5081" s="10"/>
      <c r="Y5081" s="2"/>
      <c r="Z5081" s="2"/>
      <c r="AA5081" s="2"/>
      <c r="AB5081" s="23"/>
      <c r="AC5081" s="23"/>
      <c r="AD5081" s="17"/>
      <c r="AE5081" s="10"/>
      <c r="AF5081" s="6"/>
    </row>
    <row r="5082" spans="22:32" x14ac:dyDescent="0.25">
      <c r="V5082" s="10"/>
      <c r="W5082" s="17"/>
      <c r="X5082" s="10"/>
      <c r="Y5082" s="2"/>
      <c r="Z5082" s="2"/>
      <c r="AA5082" s="2"/>
      <c r="AB5082" s="23"/>
      <c r="AC5082" s="23"/>
      <c r="AD5082" s="17"/>
      <c r="AE5082" s="10"/>
      <c r="AF5082" s="6"/>
    </row>
    <row r="5083" spans="22:32" x14ac:dyDescent="0.25">
      <c r="V5083" s="10"/>
      <c r="W5083" s="17"/>
      <c r="X5083" s="10"/>
      <c r="Y5083" s="2"/>
      <c r="Z5083" s="2"/>
      <c r="AA5083" s="2"/>
      <c r="AB5083" s="23"/>
      <c r="AC5083" s="23"/>
      <c r="AD5083" s="17"/>
      <c r="AE5083" s="10"/>
      <c r="AF5083" s="6"/>
    </row>
    <row r="5084" spans="22:32" x14ac:dyDescent="0.25">
      <c r="V5084" s="10"/>
      <c r="W5084" s="17"/>
      <c r="X5084" s="10"/>
      <c r="Y5084" s="2"/>
      <c r="Z5084" s="2"/>
      <c r="AA5084" s="2"/>
      <c r="AB5084" s="23"/>
      <c r="AC5084" s="23"/>
      <c r="AD5084" s="17"/>
      <c r="AE5084" s="10"/>
      <c r="AF5084" s="6"/>
    </row>
    <row r="5085" spans="22:32" x14ac:dyDescent="0.25">
      <c r="V5085" s="10"/>
      <c r="W5085" s="17"/>
      <c r="X5085" s="10"/>
      <c r="Y5085" s="2"/>
      <c r="Z5085" s="2"/>
      <c r="AA5085" s="2"/>
      <c r="AB5085" s="23"/>
      <c r="AC5085" s="23"/>
      <c r="AD5085" s="17"/>
      <c r="AE5085" s="10"/>
      <c r="AF5085" s="6"/>
    </row>
    <row r="5086" spans="22:32" x14ac:dyDescent="0.25">
      <c r="V5086" s="10"/>
      <c r="W5086" s="17"/>
      <c r="X5086" s="10"/>
      <c r="Y5086" s="2"/>
      <c r="Z5086" s="2"/>
      <c r="AA5086" s="2"/>
      <c r="AB5086" s="23"/>
      <c r="AC5086" s="23"/>
      <c r="AD5086" s="17"/>
      <c r="AE5086" s="10"/>
      <c r="AF5086" s="6"/>
    </row>
    <row r="5087" spans="22:32" x14ac:dyDescent="0.25">
      <c r="V5087" s="10"/>
      <c r="W5087" s="17"/>
      <c r="X5087" s="10"/>
      <c r="Y5087" s="2"/>
      <c r="Z5087" s="2"/>
      <c r="AA5087" s="2"/>
      <c r="AB5087" s="23"/>
      <c r="AC5087" s="23"/>
      <c r="AD5087" s="17"/>
      <c r="AE5087" s="10"/>
      <c r="AF5087" s="6"/>
    </row>
    <row r="5088" spans="22:32" x14ac:dyDescent="0.25">
      <c r="V5088" s="10"/>
      <c r="W5088" s="17"/>
      <c r="X5088" s="10"/>
      <c r="Y5088" s="2"/>
      <c r="Z5088" s="2"/>
      <c r="AA5088" s="2"/>
      <c r="AB5088" s="23"/>
      <c r="AC5088" s="23"/>
      <c r="AD5088" s="17"/>
      <c r="AE5088" s="10"/>
      <c r="AF5088" s="6"/>
    </row>
    <row r="5089" spans="22:32" x14ac:dyDescent="0.25">
      <c r="V5089" s="10"/>
      <c r="W5089" s="17"/>
      <c r="X5089" s="10"/>
      <c r="Y5089" s="2"/>
      <c r="Z5089" s="2"/>
      <c r="AA5089" s="2"/>
      <c r="AB5089" s="23"/>
      <c r="AC5089" s="23"/>
      <c r="AD5089" s="17"/>
      <c r="AE5089" s="10"/>
      <c r="AF5089" s="6"/>
    </row>
    <row r="5090" spans="22:32" x14ac:dyDescent="0.25">
      <c r="V5090" s="10"/>
      <c r="W5090" s="17"/>
      <c r="X5090" s="10"/>
      <c r="Y5090" s="2"/>
      <c r="Z5090" s="2"/>
      <c r="AA5090" s="2"/>
      <c r="AB5090" s="23"/>
      <c r="AC5090" s="23"/>
      <c r="AD5090" s="17"/>
      <c r="AE5090" s="10"/>
      <c r="AF5090" s="6"/>
    </row>
    <row r="5091" spans="22:32" x14ac:dyDescent="0.25">
      <c r="V5091" s="10"/>
      <c r="W5091" s="17"/>
      <c r="X5091" s="10"/>
      <c r="Y5091" s="2"/>
      <c r="Z5091" s="2"/>
      <c r="AA5091" s="2"/>
      <c r="AB5091" s="23"/>
      <c r="AC5091" s="23"/>
      <c r="AD5091" s="17"/>
      <c r="AE5091" s="10"/>
      <c r="AF5091" s="6"/>
    </row>
    <row r="5092" spans="22:32" x14ac:dyDescent="0.25">
      <c r="V5092" s="10"/>
      <c r="W5092" s="17"/>
      <c r="X5092" s="10"/>
      <c r="Y5092" s="2"/>
      <c r="Z5092" s="2"/>
      <c r="AA5092" s="2"/>
      <c r="AB5092" s="23"/>
      <c r="AC5092" s="23"/>
      <c r="AD5092" s="17"/>
      <c r="AE5092" s="10"/>
      <c r="AF5092" s="6"/>
    </row>
    <row r="5093" spans="22:32" x14ac:dyDescent="0.25">
      <c r="V5093" s="10"/>
      <c r="W5093" s="17"/>
      <c r="X5093" s="10"/>
      <c r="Y5093" s="2"/>
      <c r="Z5093" s="2"/>
      <c r="AA5093" s="2"/>
      <c r="AB5093" s="23"/>
      <c r="AC5093" s="23"/>
      <c r="AD5093" s="17"/>
      <c r="AE5093" s="10"/>
      <c r="AF5093" s="6"/>
    </row>
    <row r="5094" spans="22:32" x14ac:dyDescent="0.25">
      <c r="V5094" s="10"/>
      <c r="W5094" s="17"/>
      <c r="X5094" s="10"/>
      <c r="Y5094" s="2"/>
      <c r="Z5094" s="2"/>
      <c r="AA5094" s="2"/>
      <c r="AB5094" s="23"/>
      <c r="AC5094" s="23"/>
      <c r="AD5094" s="17"/>
      <c r="AE5094" s="10"/>
      <c r="AF5094" s="6"/>
    </row>
    <row r="5095" spans="22:32" x14ac:dyDescent="0.25">
      <c r="V5095" s="10"/>
      <c r="W5095" s="17"/>
      <c r="X5095" s="10"/>
      <c r="Y5095" s="2"/>
      <c r="Z5095" s="2"/>
      <c r="AA5095" s="2"/>
      <c r="AB5095" s="23"/>
      <c r="AC5095" s="23"/>
      <c r="AD5095" s="17"/>
      <c r="AE5095" s="10"/>
      <c r="AF5095" s="6"/>
    </row>
    <row r="5096" spans="22:32" x14ac:dyDescent="0.25">
      <c r="V5096" s="10"/>
      <c r="W5096" s="17"/>
      <c r="X5096" s="10"/>
      <c r="Y5096" s="2"/>
      <c r="Z5096" s="2"/>
      <c r="AA5096" s="2"/>
      <c r="AB5096" s="23"/>
      <c r="AC5096" s="23"/>
      <c r="AD5096" s="17"/>
      <c r="AE5096" s="10"/>
      <c r="AF5096" s="6"/>
    </row>
    <row r="5097" spans="22:32" x14ac:dyDescent="0.25">
      <c r="V5097" s="10"/>
      <c r="W5097" s="17"/>
      <c r="X5097" s="10"/>
      <c r="Y5097" s="2"/>
      <c r="Z5097" s="2"/>
      <c r="AA5097" s="2"/>
      <c r="AB5097" s="23"/>
      <c r="AC5097" s="23"/>
      <c r="AD5097" s="17"/>
      <c r="AE5097" s="10"/>
      <c r="AF5097" s="6"/>
    </row>
    <row r="5098" spans="22:32" x14ac:dyDescent="0.25">
      <c r="V5098" s="10"/>
      <c r="W5098" s="17"/>
      <c r="X5098" s="10"/>
      <c r="Y5098" s="2"/>
      <c r="Z5098" s="2"/>
      <c r="AA5098" s="2"/>
      <c r="AB5098" s="23"/>
      <c r="AC5098" s="23"/>
      <c r="AD5098" s="17"/>
      <c r="AE5098" s="10"/>
      <c r="AF5098" s="6"/>
    </row>
    <row r="5099" spans="22:32" x14ac:dyDescent="0.25">
      <c r="V5099" s="10"/>
      <c r="W5099" s="17"/>
      <c r="X5099" s="10"/>
      <c r="Y5099" s="2"/>
      <c r="Z5099" s="2"/>
      <c r="AA5099" s="2"/>
      <c r="AB5099" s="23"/>
      <c r="AC5099" s="23"/>
      <c r="AD5099" s="17"/>
      <c r="AE5099" s="10"/>
      <c r="AF5099" s="6"/>
    </row>
    <row r="5100" spans="22:32" x14ac:dyDescent="0.25">
      <c r="V5100" s="10"/>
      <c r="W5100" s="17"/>
      <c r="X5100" s="10"/>
      <c r="Y5100" s="2"/>
      <c r="Z5100" s="2"/>
      <c r="AA5100" s="2"/>
      <c r="AB5100" s="23"/>
      <c r="AC5100" s="23"/>
      <c r="AD5100" s="17"/>
      <c r="AE5100" s="10"/>
      <c r="AF5100" s="6"/>
    </row>
    <row r="5101" spans="22:32" x14ac:dyDescent="0.25">
      <c r="V5101" s="10"/>
      <c r="W5101" s="17"/>
      <c r="X5101" s="10"/>
      <c r="Y5101" s="2"/>
      <c r="Z5101" s="2"/>
      <c r="AA5101" s="2"/>
      <c r="AB5101" s="23"/>
      <c r="AC5101" s="23"/>
      <c r="AD5101" s="17"/>
      <c r="AE5101" s="10"/>
      <c r="AF5101" s="6"/>
    </row>
    <row r="5102" spans="22:32" x14ac:dyDescent="0.25">
      <c r="V5102" s="10"/>
      <c r="W5102" s="17"/>
      <c r="X5102" s="10"/>
      <c r="Y5102" s="2"/>
      <c r="Z5102" s="2"/>
      <c r="AA5102" s="2"/>
      <c r="AB5102" s="23"/>
      <c r="AC5102" s="23"/>
      <c r="AD5102" s="17"/>
      <c r="AE5102" s="10"/>
      <c r="AF5102" s="6"/>
    </row>
    <row r="5103" spans="22:32" x14ac:dyDescent="0.25">
      <c r="V5103" s="10"/>
      <c r="W5103" s="17"/>
      <c r="X5103" s="10"/>
      <c r="Y5103" s="2"/>
      <c r="Z5103" s="2"/>
      <c r="AA5103" s="2"/>
      <c r="AB5103" s="23"/>
      <c r="AC5103" s="23"/>
      <c r="AD5103" s="17"/>
      <c r="AE5103" s="10"/>
      <c r="AF5103" s="6"/>
    </row>
    <row r="5104" spans="22:32" x14ac:dyDescent="0.25">
      <c r="V5104" s="10"/>
      <c r="W5104" s="17"/>
      <c r="X5104" s="10"/>
      <c r="Y5104" s="2"/>
      <c r="Z5104" s="2"/>
      <c r="AA5104" s="2"/>
      <c r="AB5104" s="23"/>
      <c r="AC5104" s="23"/>
      <c r="AD5104" s="17"/>
      <c r="AE5104" s="10"/>
      <c r="AF5104" s="6"/>
    </row>
    <row r="5105" spans="22:32" x14ac:dyDescent="0.25">
      <c r="V5105" s="10"/>
      <c r="W5105" s="17"/>
      <c r="X5105" s="10"/>
      <c r="Y5105" s="2"/>
      <c r="Z5105" s="2"/>
      <c r="AA5105" s="2"/>
      <c r="AB5105" s="23"/>
      <c r="AC5105" s="23"/>
      <c r="AD5105" s="17"/>
      <c r="AE5105" s="10"/>
      <c r="AF5105" s="6"/>
    </row>
    <row r="5106" spans="22:32" x14ac:dyDescent="0.25">
      <c r="V5106" s="10"/>
      <c r="W5106" s="17"/>
      <c r="X5106" s="10"/>
      <c r="Y5106" s="2"/>
      <c r="Z5106" s="2"/>
      <c r="AA5106" s="2"/>
      <c r="AB5106" s="23"/>
      <c r="AC5106" s="23"/>
      <c r="AD5106" s="17"/>
      <c r="AE5106" s="10"/>
      <c r="AF5106" s="6"/>
    </row>
    <row r="5107" spans="22:32" x14ac:dyDescent="0.25">
      <c r="V5107" s="10"/>
      <c r="W5107" s="17"/>
      <c r="X5107" s="10"/>
      <c r="Y5107" s="2"/>
      <c r="Z5107" s="2"/>
      <c r="AA5107" s="2"/>
      <c r="AB5107" s="23"/>
      <c r="AC5107" s="23"/>
      <c r="AD5107" s="17"/>
      <c r="AE5107" s="10"/>
      <c r="AF5107" s="6"/>
    </row>
    <row r="5108" spans="22:32" x14ac:dyDescent="0.25">
      <c r="V5108" s="10"/>
      <c r="W5108" s="17"/>
      <c r="X5108" s="10"/>
      <c r="Y5108" s="2"/>
      <c r="Z5108" s="2"/>
      <c r="AA5108" s="2"/>
      <c r="AB5108" s="23"/>
      <c r="AC5108" s="23"/>
      <c r="AD5108" s="17"/>
      <c r="AE5108" s="10"/>
      <c r="AF5108" s="6"/>
    </row>
    <row r="5109" spans="22:32" x14ac:dyDescent="0.25">
      <c r="V5109" s="10"/>
      <c r="W5109" s="17"/>
      <c r="X5109" s="10"/>
      <c r="Y5109" s="2"/>
      <c r="Z5109" s="2"/>
      <c r="AA5109" s="2"/>
      <c r="AB5109" s="23"/>
      <c r="AC5109" s="23"/>
      <c r="AD5109" s="17"/>
      <c r="AE5109" s="10"/>
      <c r="AF5109" s="6"/>
    </row>
    <row r="5110" spans="22:32" x14ac:dyDescent="0.25">
      <c r="V5110" s="10"/>
      <c r="W5110" s="17"/>
      <c r="X5110" s="10"/>
      <c r="Y5110" s="2"/>
      <c r="Z5110" s="2"/>
      <c r="AA5110" s="2"/>
      <c r="AB5110" s="23"/>
      <c r="AC5110" s="23"/>
      <c r="AD5110" s="17"/>
      <c r="AE5110" s="10"/>
      <c r="AF5110" s="6"/>
    </row>
    <row r="5111" spans="22:32" x14ac:dyDescent="0.25">
      <c r="V5111" s="10"/>
      <c r="W5111" s="17"/>
      <c r="X5111" s="10"/>
      <c r="Y5111" s="2"/>
      <c r="Z5111" s="2"/>
      <c r="AA5111" s="2"/>
      <c r="AB5111" s="23"/>
      <c r="AC5111" s="23"/>
      <c r="AD5111" s="17"/>
      <c r="AE5111" s="10"/>
      <c r="AF5111" s="6"/>
    </row>
    <row r="5112" spans="22:32" x14ac:dyDescent="0.25">
      <c r="V5112" s="10"/>
      <c r="W5112" s="17"/>
      <c r="X5112" s="10"/>
      <c r="Y5112" s="2"/>
      <c r="Z5112" s="2"/>
      <c r="AA5112" s="2"/>
      <c r="AB5112" s="23"/>
      <c r="AC5112" s="23"/>
      <c r="AD5112" s="17"/>
      <c r="AE5112" s="10"/>
      <c r="AF5112" s="6"/>
    </row>
    <row r="5113" spans="22:32" x14ac:dyDescent="0.25">
      <c r="V5113" s="10"/>
      <c r="W5113" s="17"/>
      <c r="X5113" s="10"/>
      <c r="Y5113" s="2"/>
      <c r="Z5113" s="2"/>
      <c r="AA5113" s="2"/>
      <c r="AB5113" s="23"/>
      <c r="AC5113" s="23"/>
      <c r="AD5113" s="17"/>
      <c r="AE5113" s="10"/>
      <c r="AF5113" s="6"/>
    </row>
    <row r="5114" spans="22:32" x14ac:dyDescent="0.25">
      <c r="V5114" s="10"/>
      <c r="W5114" s="17"/>
      <c r="X5114" s="10"/>
      <c r="Y5114" s="2"/>
      <c r="Z5114" s="2"/>
      <c r="AA5114" s="2"/>
      <c r="AB5114" s="23"/>
      <c r="AC5114" s="23"/>
      <c r="AD5114" s="17"/>
      <c r="AE5114" s="10"/>
      <c r="AF5114" s="6"/>
    </row>
    <row r="5115" spans="22:32" x14ac:dyDescent="0.25">
      <c r="V5115" s="10"/>
      <c r="W5115" s="17"/>
      <c r="X5115" s="10"/>
      <c r="Y5115" s="2"/>
      <c r="Z5115" s="2"/>
      <c r="AA5115" s="2"/>
      <c r="AB5115" s="23"/>
      <c r="AC5115" s="23"/>
      <c r="AD5115" s="17"/>
      <c r="AE5115" s="10"/>
      <c r="AF5115" s="6"/>
    </row>
    <row r="5116" spans="22:32" x14ac:dyDescent="0.25">
      <c r="V5116" s="10"/>
      <c r="W5116" s="17"/>
      <c r="X5116" s="10"/>
      <c r="Y5116" s="2"/>
      <c r="Z5116" s="2"/>
      <c r="AA5116" s="2"/>
      <c r="AB5116" s="23"/>
      <c r="AC5116" s="23"/>
      <c r="AD5116" s="17"/>
      <c r="AE5116" s="10"/>
      <c r="AF5116" s="6"/>
    </row>
    <row r="5117" spans="22:32" x14ac:dyDescent="0.25">
      <c r="V5117" s="10"/>
      <c r="W5117" s="17"/>
      <c r="X5117" s="10"/>
      <c r="Y5117" s="2"/>
      <c r="Z5117" s="2"/>
      <c r="AA5117" s="2"/>
      <c r="AB5117" s="23"/>
      <c r="AC5117" s="23"/>
      <c r="AD5117" s="17"/>
      <c r="AE5117" s="10"/>
      <c r="AF5117" s="6"/>
    </row>
    <row r="5118" spans="22:32" x14ac:dyDescent="0.25">
      <c r="V5118" s="10"/>
      <c r="W5118" s="17"/>
      <c r="X5118" s="10"/>
      <c r="Y5118" s="2"/>
      <c r="Z5118" s="2"/>
      <c r="AA5118" s="2"/>
      <c r="AB5118" s="23"/>
      <c r="AC5118" s="23"/>
      <c r="AD5118" s="17"/>
      <c r="AE5118" s="10"/>
      <c r="AF5118" s="6"/>
    </row>
    <row r="5119" spans="22:32" x14ac:dyDescent="0.25">
      <c r="V5119" s="10"/>
      <c r="W5119" s="17"/>
      <c r="X5119" s="10"/>
      <c r="Y5119" s="2"/>
      <c r="Z5119" s="2"/>
      <c r="AA5119" s="2"/>
      <c r="AB5119" s="23"/>
      <c r="AC5119" s="23"/>
      <c r="AD5119" s="17"/>
      <c r="AE5119" s="10"/>
      <c r="AF5119" s="6"/>
    </row>
    <row r="5120" spans="22:32" x14ac:dyDescent="0.25">
      <c r="V5120" s="10"/>
      <c r="W5120" s="17"/>
      <c r="X5120" s="10"/>
      <c r="Y5120" s="2"/>
      <c r="Z5120" s="2"/>
      <c r="AA5120" s="2"/>
      <c r="AB5120" s="23"/>
      <c r="AC5120" s="23"/>
      <c r="AD5120" s="17"/>
      <c r="AE5120" s="10"/>
      <c r="AF5120" s="6"/>
    </row>
    <row r="5121" spans="22:32" x14ac:dyDescent="0.25">
      <c r="V5121" s="10"/>
      <c r="W5121" s="17"/>
      <c r="X5121" s="10"/>
      <c r="Y5121" s="2"/>
      <c r="Z5121" s="2"/>
      <c r="AA5121" s="2"/>
      <c r="AB5121" s="23"/>
      <c r="AC5121" s="23"/>
      <c r="AD5121" s="17"/>
      <c r="AE5121" s="10"/>
      <c r="AF5121" s="6"/>
    </row>
    <row r="5122" spans="22:32" x14ac:dyDescent="0.25">
      <c r="V5122" s="10"/>
      <c r="W5122" s="17"/>
      <c r="X5122" s="10"/>
      <c r="Y5122" s="2"/>
      <c r="Z5122" s="2"/>
      <c r="AA5122" s="2"/>
      <c r="AB5122" s="23"/>
      <c r="AC5122" s="23"/>
      <c r="AD5122" s="17"/>
      <c r="AE5122" s="10"/>
      <c r="AF5122" s="6"/>
    </row>
    <row r="5123" spans="22:32" x14ac:dyDescent="0.25">
      <c r="V5123" s="10"/>
      <c r="W5123" s="17"/>
      <c r="X5123" s="10"/>
      <c r="Y5123" s="2"/>
      <c r="Z5123" s="2"/>
      <c r="AA5123" s="2"/>
      <c r="AB5123" s="23"/>
      <c r="AC5123" s="23"/>
      <c r="AD5123" s="17"/>
      <c r="AE5123" s="10"/>
      <c r="AF5123" s="6"/>
    </row>
    <row r="5124" spans="22:32" x14ac:dyDescent="0.25">
      <c r="V5124" s="10"/>
      <c r="W5124" s="17"/>
      <c r="X5124" s="10"/>
      <c r="Y5124" s="2"/>
      <c r="Z5124" s="2"/>
      <c r="AA5124" s="2"/>
      <c r="AB5124" s="23"/>
      <c r="AC5124" s="23"/>
      <c r="AD5124" s="17"/>
      <c r="AE5124" s="10"/>
      <c r="AF5124" s="6"/>
    </row>
    <row r="5125" spans="22:32" x14ac:dyDescent="0.25">
      <c r="V5125" s="10"/>
      <c r="W5125" s="17"/>
      <c r="X5125" s="10"/>
      <c r="Y5125" s="2"/>
      <c r="Z5125" s="2"/>
      <c r="AA5125" s="2"/>
      <c r="AB5125" s="23"/>
      <c r="AC5125" s="23"/>
      <c r="AD5125" s="17"/>
      <c r="AE5125" s="10"/>
      <c r="AF5125" s="6"/>
    </row>
    <row r="5126" spans="22:32" x14ac:dyDescent="0.25">
      <c r="V5126" s="10"/>
      <c r="W5126" s="17"/>
      <c r="X5126" s="10"/>
      <c r="Y5126" s="2"/>
      <c r="Z5126" s="2"/>
      <c r="AA5126" s="2"/>
      <c r="AB5126" s="23"/>
      <c r="AC5126" s="23"/>
      <c r="AD5126" s="17"/>
      <c r="AE5126" s="10"/>
      <c r="AF5126" s="6"/>
    </row>
    <row r="5127" spans="22:32" x14ac:dyDescent="0.25">
      <c r="V5127" s="10"/>
      <c r="W5127" s="17"/>
      <c r="X5127" s="10"/>
      <c r="Y5127" s="2"/>
      <c r="Z5127" s="2"/>
      <c r="AA5127" s="2"/>
      <c r="AB5127" s="23"/>
      <c r="AC5127" s="23"/>
      <c r="AD5127" s="17"/>
      <c r="AE5127" s="10"/>
      <c r="AF5127" s="6"/>
    </row>
    <row r="5128" spans="22:32" x14ac:dyDescent="0.25">
      <c r="V5128" s="10"/>
      <c r="W5128" s="17"/>
      <c r="X5128" s="10"/>
      <c r="Y5128" s="2"/>
      <c r="Z5128" s="2"/>
      <c r="AA5128" s="2"/>
      <c r="AB5128" s="23"/>
      <c r="AC5128" s="23"/>
      <c r="AD5128" s="17"/>
      <c r="AE5128" s="10"/>
      <c r="AF5128" s="6"/>
    </row>
    <row r="5129" spans="22:32" x14ac:dyDescent="0.25">
      <c r="V5129" s="10"/>
      <c r="W5129" s="17"/>
      <c r="X5129" s="10"/>
      <c r="Y5129" s="2"/>
      <c r="Z5129" s="2"/>
      <c r="AA5129" s="2"/>
      <c r="AB5129" s="23"/>
      <c r="AC5129" s="23"/>
      <c r="AD5129" s="17"/>
      <c r="AE5129" s="10"/>
      <c r="AF5129" s="6"/>
    </row>
    <row r="5130" spans="22:32" x14ac:dyDescent="0.25">
      <c r="V5130" s="10"/>
      <c r="W5130" s="17"/>
      <c r="X5130" s="10"/>
      <c r="Y5130" s="2"/>
      <c r="Z5130" s="2"/>
      <c r="AA5130" s="2"/>
      <c r="AB5130" s="23"/>
      <c r="AC5130" s="23"/>
      <c r="AD5130" s="17"/>
      <c r="AE5130" s="10"/>
      <c r="AF5130" s="6"/>
    </row>
    <row r="5131" spans="22:32" x14ac:dyDescent="0.25">
      <c r="V5131" s="10"/>
      <c r="W5131" s="17"/>
      <c r="X5131" s="10"/>
      <c r="Y5131" s="2"/>
      <c r="Z5131" s="2"/>
      <c r="AA5131" s="2"/>
      <c r="AB5131" s="23"/>
      <c r="AC5131" s="23"/>
      <c r="AD5131" s="17"/>
      <c r="AE5131" s="10"/>
      <c r="AF5131" s="6"/>
    </row>
    <row r="5132" spans="22:32" x14ac:dyDescent="0.25">
      <c r="V5132" s="10"/>
      <c r="W5132" s="17"/>
      <c r="X5132" s="10"/>
      <c r="Y5132" s="2"/>
      <c r="Z5132" s="2"/>
      <c r="AA5132" s="2"/>
      <c r="AB5132" s="23"/>
      <c r="AC5132" s="23"/>
      <c r="AD5132" s="17"/>
      <c r="AE5132" s="10"/>
      <c r="AF5132" s="6"/>
    </row>
    <row r="5133" spans="22:32" x14ac:dyDescent="0.25">
      <c r="V5133" s="10"/>
      <c r="W5133" s="17"/>
      <c r="X5133" s="10"/>
      <c r="Y5133" s="2"/>
      <c r="Z5133" s="2"/>
      <c r="AA5133" s="2"/>
      <c r="AB5133" s="23"/>
      <c r="AC5133" s="23"/>
      <c r="AD5133" s="17"/>
      <c r="AE5133" s="10"/>
      <c r="AF5133" s="6"/>
    </row>
    <row r="5134" spans="22:32" x14ac:dyDescent="0.25">
      <c r="V5134" s="10"/>
      <c r="W5134" s="17"/>
      <c r="X5134" s="10"/>
      <c r="Y5134" s="2"/>
      <c r="Z5134" s="2"/>
      <c r="AA5134" s="2"/>
      <c r="AB5134" s="23"/>
      <c r="AC5134" s="23"/>
      <c r="AD5134" s="17"/>
      <c r="AE5134" s="10"/>
      <c r="AF5134" s="6"/>
    </row>
    <row r="5135" spans="22:32" x14ac:dyDescent="0.25">
      <c r="V5135" s="10"/>
      <c r="W5135" s="17"/>
      <c r="X5135" s="10"/>
      <c r="Y5135" s="2"/>
      <c r="Z5135" s="2"/>
      <c r="AA5135" s="2"/>
      <c r="AB5135" s="23"/>
      <c r="AC5135" s="23"/>
      <c r="AD5135" s="17"/>
      <c r="AE5135" s="10"/>
      <c r="AF5135" s="6"/>
    </row>
    <row r="5136" spans="22:32" x14ac:dyDescent="0.25">
      <c r="V5136" s="10"/>
      <c r="W5136" s="17"/>
      <c r="X5136" s="10"/>
      <c r="Y5136" s="2"/>
      <c r="Z5136" s="2"/>
      <c r="AA5136" s="2"/>
      <c r="AB5136" s="23"/>
      <c r="AC5136" s="23"/>
      <c r="AD5136" s="17"/>
      <c r="AE5136" s="10"/>
      <c r="AF5136" s="6"/>
    </row>
    <row r="5137" spans="22:32" x14ac:dyDescent="0.25">
      <c r="V5137" s="10"/>
      <c r="W5137" s="17"/>
      <c r="X5137" s="10"/>
      <c r="Y5137" s="2"/>
      <c r="Z5137" s="2"/>
      <c r="AA5137" s="2"/>
      <c r="AB5137" s="23"/>
      <c r="AC5137" s="23"/>
      <c r="AD5137" s="17"/>
      <c r="AE5137" s="10"/>
      <c r="AF5137" s="6"/>
    </row>
    <row r="5138" spans="22:32" x14ac:dyDescent="0.25">
      <c r="V5138" s="10"/>
      <c r="W5138" s="17"/>
      <c r="X5138" s="10"/>
      <c r="Y5138" s="2"/>
      <c r="Z5138" s="2"/>
      <c r="AA5138" s="2"/>
      <c r="AB5138" s="23"/>
      <c r="AC5138" s="23"/>
      <c r="AD5138" s="17"/>
      <c r="AE5138" s="10"/>
      <c r="AF5138" s="6"/>
    </row>
    <row r="5139" spans="22:32" x14ac:dyDescent="0.25">
      <c r="V5139" s="10"/>
      <c r="W5139" s="17"/>
      <c r="X5139" s="10"/>
      <c r="Y5139" s="2"/>
      <c r="Z5139" s="2"/>
      <c r="AA5139" s="2"/>
      <c r="AB5139" s="23"/>
      <c r="AC5139" s="23"/>
      <c r="AD5139" s="17"/>
      <c r="AE5139" s="10"/>
      <c r="AF5139" s="6"/>
    </row>
    <row r="5140" spans="22:32" x14ac:dyDescent="0.25">
      <c r="V5140" s="10"/>
      <c r="W5140" s="17"/>
      <c r="X5140" s="10"/>
      <c r="Y5140" s="2"/>
      <c r="Z5140" s="2"/>
      <c r="AA5140" s="2"/>
      <c r="AB5140" s="23"/>
      <c r="AC5140" s="23"/>
      <c r="AD5140" s="17"/>
      <c r="AE5140" s="10"/>
      <c r="AF5140" s="6"/>
    </row>
    <row r="5141" spans="22:32" x14ac:dyDescent="0.25">
      <c r="V5141" s="10"/>
      <c r="W5141" s="17"/>
      <c r="X5141" s="10"/>
      <c r="Y5141" s="2"/>
      <c r="Z5141" s="2"/>
      <c r="AA5141" s="2"/>
      <c r="AB5141" s="23"/>
      <c r="AC5141" s="23"/>
      <c r="AD5141" s="17"/>
      <c r="AE5141" s="10"/>
      <c r="AF5141" s="6"/>
    </row>
    <row r="5142" spans="22:32" x14ac:dyDescent="0.25">
      <c r="V5142" s="10"/>
      <c r="W5142" s="17"/>
      <c r="X5142" s="10"/>
      <c r="Y5142" s="2"/>
      <c r="Z5142" s="2"/>
      <c r="AA5142" s="2"/>
      <c r="AB5142" s="23"/>
      <c r="AC5142" s="23"/>
      <c r="AD5142" s="17"/>
      <c r="AE5142" s="10"/>
      <c r="AF5142" s="6"/>
    </row>
    <row r="5143" spans="22:32" x14ac:dyDescent="0.25">
      <c r="V5143" s="10"/>
      <c r="W5143" s="17"/>
      <c r="X5143" s="10"/>
      <c r="Y5143" s="2"/>
      <c r="Z5143" s="2"/>
      <c r="AA5143" s="2"/>
      <c r="AB5143" s="23"/>
      <c r="AC5143" s="23"/>
      <c r="AD5143" s="17"/>
      <c r="AE5143" s="10"/>
      <c r="AF5143" s="6"/>
    </row>
    <row r="5144" spans="22:32" x14ac:dyDescent="0.25">
      <c r="V5144" s="10"/>
      <c r="W5144" s="17"/>
      <c r="X5144" s="10"/>
      <c r="Y5144" s="2"/>
      <c r="Z5144" s="2"/>
      <c r="AA5144" s="2"/>
      <c r="AB5144" s="23"/>
      <c r="AC5144" s="23"/>
      <c r="AD5144" s="17"/>
      <c r="AE5144" s="10"/>
      <c r="AF5144" s="6"/>
    </row>
    <row r="5145" spans="22:32" x14ac:dyDescent="0.25">
      <c r="V5145" s="10"/>
      <c r="W5145" s="17"/>
      <c r="X5145" s="10"/>
      <c r="Y5145" s="2"/>
      <c r="Z5145" s="2"/>
      <c r="AA5145" s="2"/>
      <c r="AB5145" s="23"/>
      <c r="AC5145" s="23"/>
      <c r="AD5145" s="17"/>
      <c r="AE5145" s="10"/>
      <c r="AF5145" s="6"/>
    </row>
    <row r="5146" spans="22:32" x14ac:dyDescent="0.25">
      <c r="V5146" s="10"/>
      <c r="W5146" s="17"/>
      <c r="X5146" s="10"/>
      <c r="Y5146" s="2"/>
      <c r="Z5146" s="2"/>
      <c r="AA5146" s="2"/>
      <c r="AB5146" s="23"/>
      <c r="AC5146" s="23"/>
      <c r="AD5146" s="17"/>
      <c r="AE5146" s="10"/>
      <c r="AF5146" s="6"/>
    </row>
    <row r="5147" spans="22:32" x14ac:dyDescent="0.25">
      <c r="V5147" s="10"/>
      <c r="W5147" s="17"/>
      <c r="X5147" s="10"/>
      <c r="Y5147" s="2"/>
      <c r="Z5147" s="2"/>
      <c r="AA5147" s="2"/>
      <c r="AB5147" s="23"/>
      <c r="AC5147" s="23"/>
      <c r="AD5147" s="17"/>
      <c r="AE5147" s="10"/>
      <c r="AF5147" s="6"/>
    </row>
    <row r="5148" spans="22:32" x14ac:dyDescent="0.25">
      <c r="V5148" s="10"/>
      <c r="W5148" s="17"/>
      <c r="X5148" s="10"/>
      <c r="Y5148" s="2"/>
      <c r="Z5148" s="2"/>
      <c r="AA5148" s="2"/>
      <c r="AB5148" s="23"/>
      <c r="AC5148" s="23"/>
      <c r="AD5148" s="17"/>
      <c r="AE5148" s="10"/>
      <c r="AF5148" s="6"/>
    </row>
    <row r="5149" spans="22:32" x14ac:dyDescent="0.25">
      <c r="V5149" s="10"/>
      <c r="W5149" s="17"/>
      <c r="X5149" s="10"/>
      <c r="Y5149" s="2"/>
      <c r="Z5149" s="2"/>
      <c r="AA5149" s="2"/>
      <c r="AB5149" s="23"/>
      <c r="AC5149" s="23"/>
      <c r="AD5149" s="17"/>
      <c r="AE5149" s="10"/>
      <c r="AF5149" s="6"/>
    </row>
    <row r="5150" spans="22:32" x14ac:dyDescent="0.25">
      <c r="V5150" s="10"/>
      <c r="W5150" s="17"/>
      <c r="X5150" s="10"/>
      <c r="Y5150" s="2"/>
      <c r="Z5150" s="2"/>
      <c r="AA5150" s="2"/>
      <c r="AB5150" s="23"/>
      <c r="AC5150" s="23"/>
      <c r="AD5150" s="17"/>
      <c r="AE5150" s="10"/>
      <c r="AF5150" s="6"/>
    </row>
    <row r="5151" spans="22:32" x14ac:dyDescent="0.25">
      <c r="V5151" s="10"/>
      <c r="W5151" s="17"/>
      <c r="X5151" s="10"/>
      <c r="Y5151" s="2"/>
      <c r="Z5151" s="2"/>
      <c r="AA5151" s="2"/>
      <c r="AB5151" s="23"/>
      <c r="AC5151" s="23"/>
      <c r="AD5151" s="17"/>
      <c r="AE5151" s="10"/>
      <c r="AF5151" s="6"/>
    </row>
    <row r="5152" spans="22:32" x14ac:dyDescent="0.25">
      <c r="V5152" s="10"/>
      <c r="W5152" s="17"/>
      <c r="X5152" s="10"/>
      <c r="Y5152" s="2"/>
      <c r="Z5152" s="2"/>
      <c r="AA5152" s="2"/>
      <c r="AB5152" s="23"/>
      <c r="AC5152" s="23"/>
      <c r="AD5152" s="17"/>
      <c r="AE5152" s="10"/>
      <c r="AF5152" s="6"/>
    </row>
    <row r="5153" spans="22:32" x14ac:dyDescent="0.25">
      <c r="V5153" s="10"/>
      <c r="W5153" s="17"/>
      <c r="X5153" s="10"/>
      <c r="Y5153" s="2"/>
      <c r="Z5153" s="2"/>
      <c r="AA5153" s="2"/>
      <c r="AB5153" s="23"/>
      <c r="AC5153" s="23"/>
      <c r="AD5153" s="17"/>
      <c r="AE5153" s="10"/>
      <c r="AF5153" s="6"/>
    </row>
    <row r="5154" spans="22:32" x14ac:dyDescent="0.25">
      <c r="V5154" s="10"/>
      <c r="W5154" s="17"/>
      <c r="X5154" s="10"/>
      <c r="Y5154" s="2"/>
      <c r="Z5154" s="2"/>
      <c r="AA5154" s="2"/>
      <c r="AB5154" s="23"/>
      <c r="AC5154" s="23"/>
      <c r="AD5154" s="17"/>
      <c r="AE5154" s="10"/>
      <c r="AF5154" s="6"/>
    </row>
    <row r="5155" spans="22:32" x14ac:dyDescent="0.25">
      <c r="V5155" s="10"/>
      <c r="W5155" s="17"/>
      <c r="X5155" s="10"/>
      <c r="Y5155" s="2"/>
      <c r="Z5155" s="2"/>
      <c r="AA5155" s="2"/>
      <c r="AB5155" s="23"/>
      <c r="AC5155" s="23"/>
      <c r="AD5155" s="17"/>
      <c r="AE5155" s="10"/>
      <c r="AF5155" s="6"/>
    </row>
    <row r="5156" spans="22:32" x14ac:dyDescent="0.25">
      <c r="V5156" s="10"/>
      <c r="W5156" s="17"/>
      <c r="X5156" s="10"/>
      <c r="Y5156" s="2"/>
      <c r="Z5156" s="2"/>
      <c r="AA5156" s="2"/>
      <c r="AB5156" s="23"/>
      <c r="AC5156" s="23"/>
      <c r="AD5156" s="17"/>
      <c r="AE5156" s="10"/>
      <c r="AF5156" s="6"/>
    </row>
    <row r="5157" spans="22:32" x14ac:dyDescent="0.25">
      <c r="V5157" s="10"/>
      <c r="W5157" s="17"/>
      <c r="X5157" s="10"/>
      <c r="Y5157" s="2"/>
      <c r="Z5157" s="2"/>
      <c r="AA5157" s="2"/>
      <c r="AB5157" s="23"/>
      <c r="AC5157" s="23"/>
      <c r="AD5157" s="17"/>
      <c r="AE5157" s="10"/>
      <c r="AF5157" s="6"/>
    </row>
    <row r="5158" spans="22:32" x14ac:dyDescent="0.25">
      <c r="V5158" s="10"/>
      <c r="W5158" s="17"/>
      <c r="X5158" s="10"/>
      <c r="Y5158" s="2"/>
      <c r="Z5158" s="2"/>
      <c r="AA5158" s="2"/>
      <c r="AB5158" s="23"/>
      <c r="AC5158" s="23"/>
      <c r="AD5158" s="17"/>
      <c r="AE5158" s="10"/>
      <c r="AF5158" s="6"/>
    </row>
    <row r="5159" spans="22:32" x14ac:dyDescent="0.25">
      <c r="V5159" s="10"/>
      <c r="W5159" s="17"/>
      <c r="X5159" s="10"/>
      <c r="Y5159" s="2"/>
      <c r="Z5159" s="2"/>
      <c r="AA5159" s="2"/>
      <c r="AB5159" s="23"/>
      <c r="AC5159" s="23"/>
      <c r="AD5159" s="17"/>
      <c r="AE5159" s="10"/>
      <c r="AF5159" s="6"/>
    </row>
    <row r="5160" spans="22:32" x14ac:dyDescent="0.25">
      <c r="V5160" s="10"/>
      <c r="W5160" s="17"/>
      <c r="X5160" s="10"/>
      <c r="Y5160" s="2"/>
      <c r="Z5160" s="2"/>
      <c r="AA5160" s="2"/>
      <c r="AB5160" s="23"/>
      <c r="AC5160" s="23"/>
      <c r="AD5160" s="17"/>
      <c r="AE5160" s="10"/>
      <c r="AF5160" s="6"/>
    </row>
    <row r="5161" spans="22:32" x14ac:dyDescent="0.25">
      <c r="V5161" s="10"/>
      <c r="W5161" s="17"/>
      <c r="X5161" s="10"/>
      <c r="Y5161" s="2"/>
      <c r="Z5161" s="2"/>
      <c r="AA5161" s="2"/>
      <c r="AB5161" s="23"/>
      <c r="AC5161" s="23"/>
      <c r="AD5161" s="17"/>
      <c r="AE5161" s="10"/>
      <c r="AF5161" s="6"/>
    </row>
    <row r="5162" spans="22:32" x14ac:dyDescent="0.25">
      <c r="V5162" s="10"/>
      <c r="W5162" s="17"/>
      <c r="X5162" s="10"/>
      <c r="Y5162" s="2"/>
      <c r="Z5162" s="2"/>
      <c r="AA5162" s="2"/>
      <c r="AB5162" s="23"/>
      <c r="AC5162" s="23"/>
      <c r="AD5162" s="17"/>
      <c r="AE5162" s="10"/>
      <c r="AF5162" s="6"/>
    </row>
    <row r="5163" spans="22:32" x14ac:dyDescent="0.25">
      <c r="V5163" s="10"/>
      <c r="W5163" s="17"/>
      <c r="X5163" s="10"/>
      <c r="Y5163" s="2"/>
      <c r="Z5163" s="2"/>
      <c r="AA5163" s="2"/>
      <c r="AB5163" s="23"/>
      <c r="AC5163" s="23"/>
      <c r="AD5163" s="17"/>
      <c r="AE5163" s="10"/>
      <c r="AF5163" s="6"/>
    </row>
    <row r="5164" spans="22:32" x14ac:dyDescent="0.25">
      <c r="V5164" s="10"/>
      <c r="W5164" s="17"/>
      <c r="X5164" s="10"/>
      <c r="Y5164" s="2"/>
      <c r="Z5164" s="2"/>
      <c r="AA5164" s="2"/>
      <c r="AB5164" s="23"/>
      <c r="AC5164" s="23"/>
      <c r="AD5164" s="17"/>
      <c r="AE5164" s="10"/>
      <c r="AF5164" s="6"/>
    </row>
    <row r="5165" spans="22:32" x14ac:dyDescent="0.25">
      <c r="V5165" s="10"/>
      <c r="W5165" s="17"/>
      <c r="X5165" s="10"/>
      <c r="Y5165" s="2"/>
      <c r="Z5165" s="2"/>
      <c r="AA5165" s="2"/>
      <c r="AB5165" s="23"/>
      <c r="AC5165" s="23"/>
      <c r="AD5165" s="17"/>
      <c r="AE5165" s="10"/>
      <c r="AF5165" s="6"/>
    </row>
    <row r="5166" spans="22:32" x14ac:dyDescent="0.25">
      <c r="V5166" s="10"/>
      <c r="W5166" s="17"/>
      <c r="X5166" s="10"/>
      <c r="Y5166" s="2"/>
      <c r="Z5166" s="2"/>
      <c r="AA5166" s="2"/>
      <c r="AB5166" s="23"/>
      <c r="AC5166" s="23"/>
      <c r="AD5166" s="17"/>
      <c r="AE5166" s="10"/>
      <c r="AF5166" s="6"/>
    </row>
    <row r="5167" spans="22:32" x14ac:dyDescent="0.25">
      <c r="V5167" s="10"/>
      <c r="W5167" s="17"/>
      <c r="X5167" s="10"/>
      <c r="Y5167" s="2"/>
      <c r="Z5167" s="2"/>
      <c r="AA5167" s="2"/>
      <c r="AB5167" s="23"/>
      <c r="AC5167" s="23"/>
      <c r="AD5167" s="17"/>
      <c r="AE5167" s="10"/>
      <c r="AF5167" s="6"/>
    </row>
    <row r="5168" spans="22:32" x14ac:dyDescent="0.25">
      <c r="V5168" s="10"/>
      <c r="W5168" s="17"/>
      <c r="X5168" s="10"/>
      <c r="Y5168" s="2"/>
      <c r="Z5168" s="2"/>
      <c r="AA5168" s="2"/>
      <c r="AB5168" s="23"/>
      <c r="AC5168" s="23"/>
      <c r="AD5168" s="17"/>
      <c r="AE5168" s="10"/>
      <c r="AF5168" s="6"/>
    </row>
    <row r="5169" spans="22:32" x14ac:dyDescent="0.25">
      <c r="V5169" s="10"/>
      <c r="W5169" s="17"/>
      <c r="X5169" s="10"/>
      <c r="Y5169" s="2"/>
      <c r="Z5169" s="2"/>
      <c r="AA5169" s="2"/>
      <c r="AB5169" s="23"/>
      <c r="AC5169" s="23"/>
      <c r="AD5169" s="17"/>
      <c r="AE5169" s="10"/>
      <c r="AF5169" s="6"/>
    </row>
    <row r="5170" spans="22:32" x14ac:dyDescent="0.25">
      <c r="V5170" s="10"/>
      <c r="W5170" s="17"/>
      <c r="X5170" s="10"/>
      <c r="Y5170" s="2"/>
      <c r="Z5170" s="2"/>
      <c r="AA5170" s="2"/>
      <c r="AB5170" s="23"/>
      <c r="AC5170" s="23"/>
      <c r="AD5170" s="17"/>
      <c r="AE5170" s="10"/>
      <c r="AF5170" s="6"/>
    </row>
    <row r="5171" spans="22:32" x14ac:dyDescent="0.25">
      <c r="V5171" s="10"/>
      <c r="W5171" s="17"/>
      <c r="X5171" s="10"/>
      <c r="Y5171" s="2"/>
      <c r="Z5171" s="2"/>
      <c r="AA5171" s="2"/>
      <c r="AB5171" s="23"/>
      <c r="AC5171" s="23"/>
      <c r="AD5171" s="17"/>
      <c r="AE5171" s="10"/>
      <c r="AF5171" s="6"/>
    </row>
    <row r="5172" spans="22:32" x14ac:dyDescent="0.25">
      <c r="V5172" s="10"/>
      <c r="W5172" s="17"/>
      <c r="X5172" s="10"/>
      <c r="Y5172" s="2"/>
      <c r="Z5172" s="2"/>
      <c r="AA5172" s="2"/>
      <c r="AB5172" s="23"/>
      <c r="AC5172" s="23"/>
      <c r="AD5172" s="17"/>
      <c r="AE5172" s="10"/>
      <c r="AF5172" s="6"/>
    </row>
    <row r="5173" spans="22:32" x14ac:dyDescent="0.25">
      <c r="V5173" s="10"/>
      <c r="W5173" s="17"/>
      <c r="X5173" s="10"/>
      <c r="Y5173" s="2"/>
      <c r="Z5173" s="2"/>
      <c r="AA5173" s="2"/>
      <c r="AB5173" s="23"/>
      <c r="AC5173" s="23"/>
      <c r="AD5173" s="17"/>
      <c r="AE5173" s="10"/>
      <c r="AF5173" s="6"/>
    </row>
    <row r="5174" spans="22:32" x14ac:dyDescent="0.25">
      <c r="V5174" s="10"/>
      <c r="W5174" s="17"/>
      <c r="X5174" s="10"/>
      <c r="Y5174" s="2"/>
      <c r="Z5174" s="2"/>
      <c r="AA5174" s="2"/>
      <c r="AB5174" s="23"/>
      <c r="AC5174" s="23"/>
      <c r="AD5174" s="17"/>
      <c r="AE5174" s="10"/>
      <c r="AF5174" s="6"/>
    </row>
    <row r="5175" spans="22:32" x14ac:dyDescent="0.25">
      <c r="V5175" s="10"/>
      <c r="W5175" s="17"/>
      <c r="X5175" s="10"/>
      <c r="Y5175" s="2"/>
      <c r="Z5175" s="2"/>
      <c r="AA5175" s="2"/>
      <c r="AB5175" s="23"/>
      <c r="AC5175" s="23"/>
      <c r="AD5175" s="17"/>
      <c r="AE5175" s="10"/>
      <c r="AF5175" s="6"/>
    </row>
    <row r="5176" spans="22:32" x14ac:dyDescent="0.25">
      <c r="V5176" s="10"/>
      <c r="W5176" s="17"/>
      <c r="X5176" s="10"/>
      <c r="Y5176" s="2"/>
      <c r="Z5176" s="2"/>
      <c r="AA5176" s="2"/>
      <c r="AB5176" s="23"/>
      <c r="AC5176" s="23"/>
      <c r="AD5176" s="17"/>
      <c r="AE5176" s="10"/>
      <c r="AF5176" s="6"/>
    </row>
    <row r="5177" spans="22:32" x14ac:dyDescent="0.25">
      <c r="V5177" s="10"/>
      <c r="W5177" s="17"/>
      <c r="X5177" s="10"/>
      <c r="Y5177" s="2"/>
      <c r="Z5177" s="2"/>
      <c r="AA5177" s="2"/>
      <c r="AB5177" s="23"/>
      <c r="AC5177" s="23"/>
      <c r="AD5177" s="17"/>
      <c r="AE5177" s="10"/>
      <c r="AF5177" s="6"/>
    </row>
    <row r="5178" spans="22:32" x14ac:dyDescent="0.25">
      <c r="V5178" s="10"/>
      <c r="W5178" s="17"/>
      <c r="X5178" s="10"/>
      <c r="Y5178" s="2"/>
      <c r="Z5178" s="2"/>
      <c r="AA5178" s="2"/>
      <c r="AB5178" s="23"/>
      <c r="AC5178" s="23"/>
      <c r="AD5178" s="17"/>
      <c r="AE5178" s="10"/>
      <c r="AF5178" s="6"/>
    </row>
    <row r="5179" spans="22:32" x14ac:dyDescent="0.25">
      <c r="V5179" s="10"/>
      <c r="W5179" s="17"/>
      <c r="X5179" s="10"/>
      <c r="Y5179" s="2"/>
      <c r="Z5179" s="2"/>
      <c r="AA5179" s="2"/>
      <c r="AB5179" s="23"/>
      <c r="AC5179" s="23"/>
      <c r="AD5179" s="17"/>
      <c r="AE5179" s="10"/>
      <c r="AF5179" s="6"/>
    </row>
    <row r="5180" spans="22:32" x14ac:dyDescent="0.25">
      <c r="V5180" s="10"/>
      <c r="W5180" s="17"/>
      <c r="X5180" s="10"/>
      <c r="Y5180" s="2"/>
      <c r="Z5180" s="2"/>
      <c r="AA5180" s="2"/>
      <c r="AB5180" s="23"/>
      <c r="AC5180" s="23"/>
      <c r="AD5180" s="17"/>
      <c r="AE5180" s="10"/>
      <c r="AF5180" s="6"/>
    </row>
    <row r="5181" spans="22:32" x14ac:dyDescent="0.25">
      <c r="V5181" s="10"/>
      <c r="W5181" s="17"/>
      <c r="X5181" s="10"/>
      <c r="Y5181" s="2"/>
      <c r="Z5181" s="2"/>
      <c r="AA5181" s="2"/>
      <c r="AB5181" s="23"/>
      <c r="AC5181" s="23"/>
      <c r="AD5181" s="17"/>
      <c r="AE5181" s="10"/>
      <c r="AF5181" s="6"/>
    </row>
    <row r="5182" spans="22:32" x14ac:dyDescent="0.25">
      <c r="V5182" s="10"/>
      <c r="W5182" s="17"/>
      <c r="X5182" s="10"/>
      <c r="Y5182" s="2"/>
      <c r="Z5182" s="2"/>
      <c r="AA5182" s="2"/>
      <c r="AB5182" s="23"/>
      <c r="AC5182" s="23"/>
      <c r="AD5182" s="17"/>
      <c r="AE5182" s="10"/>
      <c r="AF5182" s="6"/>
    </row>
    <row r="5183" spans="22:32" x14ac:dyDescent="0.25">
      <c r="V5183" s="10"/>
      <c r="W5183" s="17"/>
      <c r="X5183" s="10"/>
      <c r="Y5183" s="2"/>
      <c r="Z5183" s="2"/>
      <c r="AA5183" s="2"/>
      <c r="AB5183" s="23"/>
      <c r="AC5183" s="23"/>
      <c r="AD5183" s="17"/>
      <c r="AE5183" s="10"/>
      <c r="AF5183" s="6"/>
    </row>
    <row r="5184" spans="22:32" x14ac:dyDescent="0.25">
      <c r="V5184" s="10"/>
      <c r="W5184" s="17"/>
      <c r="X5184" s="10"/>
      <c r="Y5184" s="2"/>
      <c r="Z5184" s="2"/>
      <c r="AA5184" s="2"/>
      <c r="AB5184" s="23"/>
      <c r="AC5184" s="23"/>
      <c r="AD5184" s="17"/>
      <c r="AE5184" s="10"/>
      <c r="AF5184" s="6"/>
    </row>
    <row r="5185" spans="22:32" x14ac:dyDescent="0.25">
      <c r="V5185" s="10"/>
      <c r="W5185" s="17"/>
      <c r="X5185" s="10"/>
      <c r="Y5185" s="2"/>
      <c r="Z5185" s="2"/>
      <c r="AA5185" s="2"/>
      <c r="AB5185" s="23"/>
      <c r="AC5185" s="23"/>
      <c r="AD5185" s="17"/>
      <c r="AE5185" s="10"/>
      <c r="AF5185" s="6"/>
    </row>
    <row r="5186" spans="22:32" x14ac:dyDescent="0.25">
      <c r="V5186" s="10"/>
      <c r="W5186" s="17"/>
      <c r="X5186" s="10"/>
      <c r="Y5186" s="2"/>
      <c r="Z5186" s="2"/>
      <c r="AA5186" s="2"/>
      <c r="AB5186" s="23"/>
      <c r="AC5186" s="23"/>
      <c r="AD5186" s="17"/>
      <c r="AE5186" s="10"/>
      <c r="AF5186" s="6"/>
    </row>
    <row r="5187" spans="22:32" x14ac:dyDescent="0.25">
      <c r="V5187" s="10"/>
      <c r="W5187" s="17"/>
      <c r="X5187" s="10"/>
      <c r="Y5187" s="2"/>
      <c r="Z5187" s="2"/>
      <c r="AA5187" s="2"/>
      <c r="AB5187" s="23"/>
      <c r="AC5187" s="23"/>
      <c r="AD5187" s="17"/>
      <c r="AE5187" s="10"/>
      <c r="AF5187" s="6"/>
    </row>
    <row r="5188" spans="22:32" x14ac:dyDescent="0.25">
      <c r="V5188" s="10"/>
      <c r="W5188" s="17"/>
      <c r="X5188" s="10"/>
      <c r="Y5188" s="2"/>
      <c r="Z5188" s="2"/>
      <c r="AA5188" s="2"/>
      <c r="AB5188" s="23"/>
      <c r="AC5188" s="23"/>
      <c r="AD5188" s="17"/>
      <c r="AE5188" s="10"/>
      <c r="AF5188" s="6"/>
    </row>
    <row r="5189" spans="22:32" x14ac:dyDescent="0.25">
      <c r="V5189" s="10"/>
      <c r="W5189" s="17"/>
      <c r="X5189" s="10"/>
      <c r="Y5189" s="2"/>
      <c r="Z5189" s="2"/>
      <c r="AA5189" s="2"/>
      <c r="AB5189" s="23"/>
      <c r="AC5189" s="23"/>
      <c r="AD5189" s="17"/>
      <c r="AE5189" s="10"/>
      <c r="AF5189" s="6"/>
    </row>
    <row r="5190" spans="22:32" x14ac:dyDescent="0.25">
      <c r="V5190" s="10"/>
      <c r="W5190" s="17"/>
      <c r="X5190" s="10"/>
      <c r="Y5190" s="2"/>
      <c r="Z5190" s="2"/>
      <c r="AA5190" s="2"/>
      <c r="AB5190" s="23"/>
      <c r="AC5190" s="23"/>
      <c r="AD5190" s="17"/>
      <c r="AE5190" s="10"/>
      <c r="AF5190" s="6"/>
    </row>
    <row r="5191" spans="22:32" x14ac:dyDescent="0.25">
      <c r="V5191" s="10"/>
      <c r="W5191" s="17"/>
      <c r="X5191" s="10"/>
      <c r="Y5191" s="2"/>
      <c r="Z5191" s="2"/>
      <c r="AA5191" s="2"/>
      <c r="AB5191" s="23"/>
      <c r="AC5191" s="23"/>
      <c r="AD5191" s="17"/>
      <c r="AE5191" s="10"/>
      <c r="AF5191" s="6"/>
    </row>
    <row r="5192" spans="22:32" x14ac:dyDescent="0.25">
      <c r="V5192" s="10"/>
      <c r="W5192" s="17"/>
      <c r="X5192" s="10"/>
      <c r="Y5192" s="2"/>
      <c r="Z5192" s="2"/>
      <c r="AA5192" s="2"/>
      <c r="AB5192" s="23"/>
      <c r="AC5192" s="23"/>
      <c r="AD5192" s="17"/>
      <c r="AE5192" s="10"/>
      <c r="AF5192" s="6"/>
    </row>
    <row r="5193" spans="22:32" x14ac:dyDescent="0.25">
      <c r="V5193" s="10"/>
      <c r="W5193" s="17"/>
      <c r="X5193" s="10"/>
      <c r="Y5193" s="2"/>
      <c r="Z5193" s="2"/>
      <c r="AA5193" s="2"/>
      <c r="AB5193" s="23"/>
      <c r="AC5193" s="23"/>
      <c r="AD5193" s="17"/>
      <c r="AE5193" s="10"/>
      <c r="AF5193" s="6"/>
    </row>
    <row r="5194" spans="22:32" x14ac:dyDescent="0.25">
      <c r="V5194" s="10"/>
      <c r="W5194" s="17"/>
      <c r="X5194" s="10"/>
      <c r="Y5194" s="2"/>
      <c r="Z5194" s="2"/>
      <c r="AA5194" s="2"/>
      <c r="AB5194" s="23"/>
      <c r="AC5194" s="23"/>
      <c r="AD5194" s="17"/>
      <c r="AE5194" s="10"/>
      <c r="AF5194" s="6"/>
    </row>
    <row r="5195" spans="22:32" x14ac:dyDescent="0.25">
      <c r="V5195" s="10"/>
      <c r="W5195" s="17"/>
      <c r="X5195" s="10"/>
      <c r="Y5195" s="2"/>
      <c r="Z5195" s="2"/>
      <c r="AA5195" s="2"/>
      <c r="AB5195" s="23"/>
      <c r="AC5195" s="23"/>
      <c r="AD5195" s="17"/>
      <c r="AE5195" s="10"/>
      <c r="AF5195" s="6"/>
    </row>
    <row r="5196" spans="22:32" x14ac:dyDescent="0.25">
      <c r="V5196" s="10"/>
      <c r="W5196" s="17"/>
      <c r="X5196" s="10"/>
      <c r="Y5196" s="2"/>
      <c r="Z5196" s="2"/>
      <c r="AA5196" s="2"/>
      <c r="AB5196" s="23"/>
      <c r="AC5196" s="23"/>
      <c r="AD5196" s="17"/>
      <c r="AE5196" s="10"/>
      <c r="AF5196" s="6"/>
    </row>
    <row r="5197" spans="22:32" x14ac:dyDescent="0.25">
      <c r="V5197" s="10"/>
      <c r="W5197" s="17"/>
      <c r="X5197" s="10"/>
      <c r="Y5197" s="2"/>
      <c r="Z5197" s="2"/>
      <c r="AA5197" s="2"/>
      <c r="AB5197" s="23"/>
      <c r="AC5197" s="23"/>
      <c r="AD5197" s="17"/>
      <c r="AE5197" s="10"/>
      <c r="AF5197" s="6"/>
    </row>
    <row r="5198" spans="22:32" x14ac:dyDescent="0.25">
      <c r="V5198" s="10"/>
      <c r="W5198" s="17"/>
      <c r="X5198" s="10"/>
      <c r="Y5198" s="2"/>
      <c r="Z5198" s="2"/>
      <c r="AA5198" s="2"/>
      <c r="AB5198" s="23"/>
      <c r="AC5198" s="23"/>
      <c r="AD5198" s="17"/>
      <c r="AE5198" s="10"/>
      <c r="AF5198" s="6"/>
    </row>
    <row r="5199" spans="22:32" x14ac:dyDescent="0.25">
      <c r="V5199" s="10"/>
      <c r="W5199" s="17"/>
      <c r="X5199" s="10"/>
      <c r="Y5199" s="2"/>
      <c r="Z5199" s="2"/>
      <c r="AA5199" s="2"/>
      <c r="AB5199" s="23"/>
      <c r="AC5199" s="23"/>
      <c r="AD5199" s="17"/>
      <c r="AE5199" s="10"/>
      <c r="AF5199" s="6"/>
    </row>
    <row r="5200" spans="22:32" x14ac:dyDescent="0.25">
      <c r="V5200" s="10"/>
      <c r="W5200" s="17"/>
      <c r="X5200" s="10"/>
      <c r="Y5200" s="2"/>
      <c r="Z5200" s="2"/>
      <c r="AA5200" s="2"/>
      <c r="AB5200" s="23"/>
      <c r="AC5200" s="23"/>
      <c r="AD5200" s="17"/>
      <c r="AE5200" s="10"/>
      <c r="AF5200" s="6"/>
    </row>
    <row r="5201" spans="22:32" x14ac:dyDescent="0.25">
      <c r="V5201" s="10"/>
      <c r="W5201" s="17"/>
      <c r="X5201" s="10"/>
      <c r="Y5201" s="2"/>
      <c r="Z5201" s="2"/>
      <c r="AA5201" s="2"/>
      <c r="AB5201" s="23"/>
      <c r="AC5201" s="23"/>
      <c r="AD5201" s="17"/>
      <c r="AE5201" s="10"/>
      <c r="AF5201" s="6"/>
    </row>
    <row r="5202" spans="22:32" x14ac:dyDescent="0.25">
      <c r="V5202" s="10"/>
      <c r="W5202" s="17"/>
      <c r="X5202" s="10"/>
      <c r="Y5202" s="2"/>
      <c r="Z5202" s="2"/>
      <c r="AA5202" s="2"/>
      <c r="AB5202" s="23"/>
      <c r="AC5202" s="23"/>
      <c r="AD5202" s="17"/>
      <c r="AE5202" s="10"/>
      <c r="AF5202" s="6"/>
    </row>
    <row r="5203" spans="22:32" x14ac:dyDescent="0.25">
      <c r="V5203" s="10"/>
      <c r="W5203" s="17"/>
      <c r="X5203" s="10"/>
      <c r="Y5203" s="2"/>
      <c r="Z5203" s="2"/>
      <c r="AA5203" s="2"/>
      <c r="AB5203" s="23"/>
      <c r="AC5203" s="23"/>
      <c r="AD5203" s="17"/>
      <c r="AE5203" s="10"/>
      <c r="AF5203" s="6"/>
    </row>
    <row r="5204" spans="22:32" x14ac:dyDescent="0.25">
      <c r="V5204" s="10"/>
      <c r="W5204" s="17"/>
      <c r="X5204" s="10"/>
      <c r="Y5204" s="2"/>
      <c r="Z5204" s="2"/>
      <c r="AA5204" s="2"/>
      <c r="AB5204" s="23"/>
      <c r="AC5204" s="23"/>
      <c r="AD5204" s="17"/>
      <c r="AE5204" s="10"/>
      <c r="AF5204" s="6"/>
    </row>
    <row r="5205" spans="22:32" x14ac:dyDescent="0.25">
      <c r="V5205" s="10"/>
      <c r="W5205" s="17"/>
      <c r="X5205" s="10"/>
      <c r="Y5205" s="2"/>
      <c r="Z5205" s="2"/>
      <c r="AA5205" s="2"/>
      <c r="AB5205" s="23"/>
      <c r="AC5205" s="23"/>
      <c r="AD5205" s="17"/>
      <c r="AE5205" s="10"/>
      <c r="AF5205" s="6"/>
    </row>
    <row r="5206" spans="22:32" x14ac:dyDescent="0.25">
      <c r="V5206" s="10"/>
      <c r="W5206" s="17"/>
      <c r="X5206" s="10"/>
      <c r="Y5206" s="2"/>
      <c r="Z5206" s="2"/>
      <c r="AA5206" s="2"/>
      <c r="AB5206" s="23"/>
      <c r="AC5206" s="23"/>
      <c r="AD5206" s="17"/>
      <c r="AE5206" s="10"/>
      <c r="AF5206" s="6"/>
    </row>
    <row r="5207" spans="22:32" x14ac:dyDescent="0.25">
      <c r="V5207" s="10"/>
      <c r="W5207" s="17"/>
      <c r="X5207" s="10"/>
      <c r="Y5207" s="2"/>
      <c r="Z5207" s="2"/>
      <c r="AA5207" s="2"/>
      <c r="AB5207" s="23"/>
      <c r="AC5207" s="23"/>
      <c r="AD5207" s="17"/>
      <c r="AE5207" s="10"/>
      <c r="AF5207" s="6"/>
    </row>
    <row r="5208" spans="22:32" x14ac:dyDescent="0.25">
      <c r="V5208" s="10"/>
      <c r="W5208" s="17"/>
      <c r="X5208" s="10"/>
      <c r="Y5208" s="2"/>
      <c r="Z5208" s="2"/>
      <c r="AA5208" s="2"/>
      <c r="AB5208" s="23"/>
      <c r="AC5208" s="23"/>
      <c r="AD5208" s="17"/>
      <c r="AE5208" s="10"/>
      <c r="AF5208" s="6"/>
    </row>
    <row r="5209" spans="22:32" x14ac:dyDescent="0.25">
      <c r="V5209" s="10"/>
      <c r="W5209" s="17"/>
      <c r="X5209" s="10"/>
      <c r="Y5209" s="2"/>
      <c r="Z5209" s="2"/>
      <c r="AA5209" s="2"/>
      <c r="AB5209" s="23"/>
      <c r="AC5209" s="23"/>
      <c r="AD5209" s="17"/>
      <c r="AE5209" s="10"/>
      <c r="AF5209" s="6"/>
    </row>
    <row r="5210" spans="22:32" x14ac:dyDescent="0.25">
      <c r="V5210" s="10"/>
      <c r="W5210" s="17"/>
      <c r="X5210" s="10"/>
      <c r="Y5210" s="2"/>
      <c r="Z5210" s="2"/>
      <c r="AA5210" s="2"/>
      <c r="AB5210" s="23"/>
      <c r="AC5210" s="23"/>
      <c r="AD5210" s="17"/>
      <c r="AE5210" s="10"/>
      <c r="AF5210" s="6"/>
    </row>
    <row r="5211" spans="22:32" x14ac:dyDescent="0.25">
      <c r="V5211" s="10"/>
      <c r="W5211" s="17"/>
      <c r="X5211" s="10"/>
      <c r="Y5211" s="2"/>
      <c r="Z5211" s="2"/>
      <c r="AA5211" s="2"/>
      <c r="AB5211" s="23"/>
      <c r="AC5211" s="23"/>
      <c r="AD5211" s="17"/>
      <c r="AE5211" s="10"/>
      <c r="AF5211" s="6"/>
    </row>
    <row r="5212" spans="22:32" x14ac:dyDescent="0.25">
      <c r="V5212" s="10"/>
      <c r="W5212" s="17"/>
      <c r="X5212" s="10"/>
      <c r="Y5212" s="2"/>
      <c r="Z5212" s="2"/>
      <c r="AA5212" s="2"/>
      <c r="AB5212" s="23"/>
      <c r="AC5212" s="23"/>
      <c r="AD5212" s="17"/>
      <c r="AE5212" s="10"/>
      <c r="AF5212" s="6"/>
    </row>
    <row r="5213" spans="22:32" x14ac:dyDescent="0.25">
      <c r="V5213" s="10"/>
      <c r="W5213" s="17"/>
      <c r="X5213" s="10"/>
      <c r="Y5213" s="2"/>
      <c r="Z5213" s="2"/>
      <c r="AA5213" s="2"/>
      <c r="AB5213" s="23"/>
      <c r="AC5213" s="23"/>
      <c r="AD5213" s="17"/>
      <c r="AE5213" s="10"/>
      <c r="AF5213" s="6"/>
    </row>
    <row r="5214" spans="22:32" x14ac:dyDescent="0.25">
      <c r="V5214" s="10"/>
      <c r="W5214" s="17"/>
      <c r="X5214" s="10"/>
      <c r="Y5214" s="2"/>
      <c r="Z5214" s="2"/>
      <c r="AA5214" s="2"/>
      <c r="AB5214" s="23"/>
      <c r="AC5214" s="23"/>
      <c r="AD5214" s="17"/>
      <c r="AE5214" s="10"/>
      <c r="AF5214" s="6"/>
    </row>
    <row r="5215" spans="22:32" x14ac:dyDescent="0.25">
      <c r="V5215" s="10"/>
      <c r="W5215" s="17"/>
      <c r="X5215" s="10"/>
      <c r="Y5215" s="2"/>
      <c r="Z5215" s="2"/>
      <c r="AA5215" s="2"/>
      <c r="AB5215" s="23"/>
      <c r="AC5215" s="23"/>
      <c r="AD5215" s="17"/>
      <c r="AE5215" s="10"/>
      <c r="AF5215" s="6"/>
    </row>
    <row r="5216" spans="22:32" x14ac:dyDescent="0.25">
      <c r="V5216" s="10"/>
      <c r="W5216" s="17"/>
      <c r="X5216" s="10"/>
      <c r="Y5216" s="2"/>
      <c r="Z5216" s="2"/>
      <c r="AA5216" s="2"/>
      <c r="AB5216" s="23"/>
      <c r="AC5216" s="23"/>
      <c r="AD5216" s="17"/>
      <c r="AE5216" s="10"/>
      <c r="AF5216" s="6"/>
    </row>
    <row r="5217" spans="22:32" x14ac:dyDescent="0.25">
      <c r="V5217" s="10"/>
      <c r="W5217" s="17"/>
      <c r="X5217" s="10"/>
      <c r="Y5217" s="2"/>
      <c r="Z5217" s="2"/>
      <c r="AA5217" s="2"/>
      <c r="AB5217" s="23"/>
      <c r="AC5217" s="23"/>
      <c r="AD5217" s="17"/>
      <c r="AE5217" s="10"/>
      <c r="AF5217" s="6"/>
    </row>
    <row r="5218" spans="22:32" x14ac:dyDescent="0.25">
      <c r="V5218" s="10"/>
      <c r="W5218" s="17"/>
      <c r="X5218" s="10"/>
      <c r="Y5218" s="2"/>
      <c r="Z5218" s="2"/>
      <c r="AA5218" s="2"/>
      <c r="AB5218" s="23"/>
      <c r="AC5218" s="23"/>
      <c r="AD5218" s="17"/>
      <c r="AE5218" s="10"/>
      <c r="AF5218" s="6"/>
    </row>
    <row r="5219" spans="22:32" x14ac:dyDescent="0.25">
      <c r="V5219" s="10"/>
      <c r="W5219" s="17"/>
      <c r="X5219" s="10"/>
      <c r="Y5219" s="2"/>
      <c r="Z5219" s="2"/>
      <c r="AA5219" s="2"/>
      <c r="AB5219" s="23"/>
      <c r="AC5219" s="23"/>
      <c r="AD5219" s="17"/>
      <c r="AE5219" s="10"/>
      <c r="AF5219" s="6"/>
    </row>
    <row r="5220" spans="22:32" x14ac:dyDescent="0.25">
      <c r="V5220" s="10"/>
      <c r="W5220" s="17"/>
      <c r="X5220" s="10"/>
      <c r="Y5220" s="2"/>
      <c r="Z5220" s="2"/>
      <c r="AA5220" s="2"/>
      <c r="AB5220" s="23"/>
      <c r="AC5220" s="23"/>
      <c r="AD5220" s="17"/>
      <c r="AE5220" s="10"/>
      <c r="AF5220" s="6"/>
    </row>
    <row r="5221" spans="22:32" x14ac:dyDescent="0.25">
      <c r="V5221" s="10"/>
      <c r="W5221" s="17"/>
      <c r="X5221" s="10"/>
      <c r="Y5221" s="2"/>
      <c r="Z5221" s="2"/>
      <c r="AA5221" s="2"/>
      <c r="AB5221" s="23"/>
      <c r="AC5221" s="23"/>
      <c r="AD5221" s="17"/>
      <c r="AE5221" s="10"/>
      <c r="AF5221" s="6"/>
    </row>
    <row r="5222" spans="22:32" x14ac:dyDescent="0.25">
      <c r="V5222" s="10"/>
      <c r="W5222" s="17"/>
      <c r="X5222" s="10"/>
      <c r="Y5222" s="2"/>
      <c r="Z5222" s="2"/>
      <c r="AA5222" s="2"/>
      <c r="AB5222" s="23"/>
      <c r="AC5222" s="23"/>
      <c r="AD5222" s="17"/>
      <c r="AE5222" s="10"/>
      <c r="AF5222" s="6"/>
    </row>
    <row r="5223" spans="22:32" x14ac:dyDescent="0.25">
      <c r="V5223" s="10"/>
      <c r="W5223" s="17"/>
      <c r="X5223" s="10"/>
      <c r="Y5223" s="2"/>
      <c r="Z5223" s="2"/>
      <c r="AA5223" s="2"/>
      <c r="AB5223" s="23"/>
      <c r="AC5223" s="23"/>
      <c r="AD5223" s="17"/>
      <c r="AE5223" s="10"/>
      <c r="AF5223" s="6"/>
    </row>
    <row r="5224" spans="22:32" x14ac:dyDescent="0.25">
      <c r="V5224" s="10"/>
      <c r="W5224" s="17"/>
      <c r="X5224" s="10"/>
      <c r="Y5224" s="2"/>
      <c r="Z5224" s="2"/>
      <c r="AA5224" s="2"/>
      <c r="AB5224" s="23"/>
      <c r="AC5224" s="23"/>
      <c r="AD5224" s="17"/>
      <c r="AE5224" s="10"/>
      <c r="AF5224" s="6"/>
    </row>
    <row r="5225" spans="22:32" x14ac:dyDescent="0.25">
      <c r="V5225" s="10"/>
      <c r="W5225" s="17"/>
      <c r="X5225" s="10"/>
      <c r="Y5225" s="2"/>
      <c r="Z5225" s="2"/>
      <c r="AA5225" s="2"/>
      <c r="AB5225" s="23"/>
      <c r="AC5225" s="23"/>
      <c r="AD5225" s="17"/>
      <c r="AE5225" s="10"/>
      <c r="AF5225" s="6"/>
    </row>
    <row r="5226" spans="22:32" x14ac:dyDescent="0.25">
      <c r="V5226" s="10"/>
      <c r="W5226" s="17"/>
      <c r="X5226" s="10"/>
      <c r="Y5226" s="2"/>
      <c r="Z5226" s="2"/>
      <c r="AA5226" s="2"/>
      <c r="AB5226" s="23"/>
      <c r="AC5226" s="23"/>
      <c r="AD5226" s="17"/>
      <c r="AE5226" s="10"/>
      <c r="AF5226" s="6"/>
    </row>
    <row r="5227" spans="22:32" x14ac:dyDescent="0.25">
      <c r="V5227" s="10"/>
      <c r="W5227" s="17"/>
      <c r="X5227" s="10"/>
      <c r="Y5227" s="2"/>
      <c r="Z5227" s="2"/>
      <c r="AA5227" s="2"/>
      <c r="AB5227" s="23"/>
      <c r="AC5227" s="23"/>
      <c r="AD5227" s="17"/>
      <c r="AE5227" s="10"/>
      <c r="AF5227" s="6"/>
    </row>
    <row r="5228" spans="22:32" x14ac:dyDescent="0.25">
      <c r="V5228" s="10"/>
      <c r="W5228" s="17"/>
      <c r="X5228" s="10"/>
      <c r="Y5228" s="2"/>
      <c r="Z5228" s="2"/>
      <c r="AA5228" s="2"/>
      <c r="AB5228" s="23"/>
      <c r="AC5228" s="23"/>
      <c r="AD5228" s="17"/>
      <c r="AE5228" s="10"/>
      <c r="AF5228" s="6"/>
    </row>
    <row r="5229" spans="22:32" x14ac:dyDescent="0.25">
      <c r="V5229" s="10"/>
      <c r="W5229" s="17"/>
      <c r="X5229" s="10"/>
      <c r="Y5229" s="2"/>
      <c r="Z5229" s="2"/>
      <c r="AA5229" s="2"/>
      <c r="AB5229" s="23"/>
      <c r="AC5229" s="23"/>
      <c r="AD5229" s="17"/>
      <c r="AE5229" s="10"/>
      <c r="AF5229" s="6"/>
    </row>
    <row r="5230" spans="22:32" x14ac:dyDescent="0.25">
      <c r="V5230" s="10"/>
      <c r="W5230" s="17"/>
      <c r="X5230" s="10"/>
      <c r="Y5230" s="2"/>
      <c r="Z5230" s="2"/>
      <c r="AA5230" s="2"/>
      <c r="AB5230" s="23"/>
      <c r="AC5230" s="23"/>
      <c r="AD5230" s="17"/>
      <c r="AE5230" s="10"/>
      <c r="AF5230" s="6"/>
    </row>
    <row r="5231" spans="22:32" x14ac:dyDescent="0.25">
      <c r="V5231" s="10"/>
      <c r="W5231" s="17"/>
      <c r="X5231" s="10"/>
      <c r="Y5231" s="2"/>
      <c r="Z5231" s="2"/>
      <c r="AA5231" s="2"/>
      <c r="AB5231" s="23"/>
      <c r="AC5231" s="23"/>
      <c r="AD5231" s="17"/>
      <c r="AE5231" s="10"/>
      <c r="AF5231" s="6"/>
    </row>
    <row r="5232" spans="22:32" x14ac:dyDescent="0.25">
      <c r="V5232" s="10"/>
      <c r="W5232" s="17"/>
      <c r="X5232" s="10"/>
      <c r="Y5232" s="2"/>
      <c r="Z5232" s="2"/>
      <c r="AA5232" s="2"/>
      <c r="AB5232" s="23"/>
      <c r="AC5232" s="23"/>
      <c r="AD5232" s="17"/>
      <c r="AE5232" s="10"/>
      <c r="AF5232" s="6"/>
    </row>
    <row r="5233" spans="22:32" x14ac:dyDescent="0.25">
      <c r="V5233" s="10"/>
      <c r="W5233" s="17"/>
      <c r="X5233" s="10"/>
      <c r="Y5233" s="2"/>
      <c r="Z5233" s="2"/>
      <c r="AA5233" s="2"/>
      <c r="AB5233" s="23"/>
      <c r="AC5233" s="23"/>
      <c r="AD5233" s="17"/>
      <c r="AE5233" s="10"/>
      <c r="AF5233" s="6"/>
    </row>
    <row r="5234" spans="22:32" x14ac:dyDescent="0.25">
      <c r="V5234" s="10"/>
      <c r="W5234" s="17"/>
      <c r="X5234" s="10"/>
      <c r="Y5234" s="2"/>
      <c r="Z5234" s="2"/>
      <c r="AA5234" s="2"/>
      <c r="AB5234" s="23"/>
      <c r="AC5234" s="23"/>
      <c r="AD5234" s="17"/>
      <c r="AE5234" s="10"/>
      <c r="AF5234" s="6"/>
    </row>
    <row r="5235" spans="22:32" x14ac:dyDescent="0.25">
      <c r="V5235" s="10"/>
      <c r="W5235" s="17"/>
      <c r="X5235" s="10"/>
      <c r="Y5235" s="2"/>
      <c r="Z5235" s="2"/>
      <c r="AA5235" s="2"/>
      <c r="AB5235" s="23"/>
      <c r="AC5235" s="23"/>
      <c r="AD5235" s="17"/>
      <c r="AE5235" s="10"/>
      <c r="AF5235" s="6"/>
    </row>
    <row r="5236" spans="22:32" x14ac:dyDescent="0.25">
      <c r="V5236" s="10"/>
      <c r="W5236" s="17"/>
      <c r="X5236" s="10"/>
      <c r="Y5236" s="2"/>
      <c r="Z5236" s="2"/>
      <c r="AA5236" s="2"/>
      <c r="AB5236" s="23"/>
      <c r="AC5236" s="23"/>
      <c r="AD5236" s="17"/>
      <c r="AE5236" s="10"/>
      <c r="AF5236" s="6"/>
    </row>
    <row r="5237" spans="22:32" x14ac:dyDescent="0.25">
      <c r="V5237" s="10"/>
      <c r="W5237" s="17"/>
      <c r="X5237" s="10"/>
      <c r="Y5237" s="2"/>
      <c r="Z5237" s="2"/>
      <c r="AA5237" s="2"/>
      <c r="AB5237" s="23"/>
      <c r="AC5237" s="23"/>
      <c r="AD5237" s="17"/>
      <c r="AE5237" s="10"/>
      <c r="AF5237" s="6"/>
    </row>
    <row r="5238" spans="22:32" x14ac:dyDescent="0.25">
      <c r="V5238" s="10"/>
      <c r="W5238" s="17"/>
      <c r="X5238" s="10"/>
      <c r="Y5238" s="2"/>
      <c r="Z5238" s="2"/>
      <c r="AA5238" s="2"/>
      <c r="AB5238" s="23"/>
      <c r="AC5238" s="23"/>
      <c r="AD5238" s="17"/>
      <c r="AE5238" s="10"/>
      <c r="AF5238" s="6"/>
    </row>
    <row r="5239" spans="22:32" x14ac:dyDescent="0.25">
      <c r="V5239" s="10"/>
      <c r="W5239" s="17"/>
      <c r="X5239" s="10"/>
      <c r="Y5239" s="2"/>
      <c r="Z5239" s="2"/>
      <c r="AA5239" s="2"/>
      <c r="AB5239" s="23"/>
      <c r="AC5239" s="23"/>
      <c r="AD5239" s="17"/>
      <c r="AE5239" s="10"/>
      <c r="AF5239" s="6"/>
    </row>
    <row r="5240" spans="22:32" x14ac:dyDescent="0.25">
      <c r="V5240" s="10"/>
      <c r="W5240" s="17"/>
      <c r="X5240" s="10"/>
      <c r="Y5240" s="2"/>
      <c r="Z5240" s="2"/>
      <c r="AA5240" s="2"/>
      <c r="AB5240" s="23"/>
      <c r="AC5240" s="23"/>
      <c r="AD5240" s="17"/>
      <c r="AE5240" s="10"/>
      <c r="AF5240" s="6"/>
    </row>
    <row r="5241" spans="22:32" x14ac:dyDescent="0.25">
      <c r="V5241" s="10"/>
      <c r="W5241" s="17"/>
      <c r="X5241" s="10"/>
      <c r="Y5241" s="2"/>
      <c r="Z5241" s="2"/>
      <c r="AA5241" s="2"/>
      <c r="AB5241" s="23"/>
      <c r="AC5241" s="23"/>
      <c r="AD5241" s="17"/>
      <c r="AE5241" s="10"/>
      <c r="AF5241" s="6"/>
    </row>
    <row r="5242" spans="22:32" x14ac:dyDescent="0.25">
      <c r="V5242" s="10"/>
      <c r="W5242" s="17"/>
      <c r="X5242" s="10"/>
      <c r="Y5242" s="2"/>
      <c r="Z5242" s="2"/>
      <c r="AA5242" s="2"/>
      <c r="AB5242" s="23"/>
      <c r="AC5242" s="23"/>
      <c r="AD5242" s="17"/>
      <c r="AE5242" s="10"/>
      <c r="AF5242" s="6"/>
    </row>
    <row r="5243" spans="22:32" x14ac:dyDescent="0.25">
      <c r="V5243" s="10"/>
      <c r="W5243" s="17"/>
      <c r="X5243" s="10"/>
      <c r="Y5243" s="2"/>
      <c r="Z5243" s="2"/>
      <c r="AA5243" s="2"/>
      <c r="AB5243" s="23"/>
      <c r="AC5243" s="23"/>
      <c r="AD5243" s="17"/>
      <c r="AE5243" s="10"/>
      <c r="AF5243" s="6"/>
    </row>
    <row r="5244" spans="22:32" x14ac:dyDescent="0.25">
      <c r="V5244" s="10"/>
      <c r="W5244" s="17"/>
      <c r="X5244" s="10"/>
      <c r="Y5244" s="2"/>
      <c r="Z5244" s="2"/>
      <c r="AA5244" s="2"/>
      <c r="AB5244" s="23"/>
      <c r="AC5244" s="23"/>
      <c r="AD5244" s="17"/>
      <c r="AE5244" s="10"/>
      <c r="AF5244" s="6"/>
    </row>
    <row r="5245" spans="22:32" x14ac:dyDescent="0.25">
      <c r="V5245" s="10"/>
      <c r="W5245" s="17"/>
      <c r="X5245" s="10"/>
      <c r="Y5245" s="2"/>
      <c r="Z5245" s="2"/>
      <c r="AA5245" s="2"/>
      <c r="AB5245" s="23"/>
      <c r="AC5245" s="23"/>
      <c r="AD5245" s="17"/>
      <c r="AE5245" s="10"/>
      <c r="AF5245" s="6"/>
    </row>
    <row r="5246" spans="22:32" x14ac:dyDescent="0.25">
      <c r="V5246" s="10"/>
      <c r="W5246" s="17"/>
      <c r="X5246" s="10"/>
      <c r="Y5246" s="2"/>
      <c r="Z5246" s="2"/>
      <c r="AA5246" s="2"/>
      <c r="AB5246" s="23"/>
      <c r="AC5246" s="23"/>
      <c r="AD5246" s="17"/>
      <c r="AE5246" s="10"/>
      <c r="AF5246" s="6"/>
    </row>
    <row r="5247" spans="22:32" x14ac:dyDescent="0.25">
      <c r="V5247" s="10"/>
      <c r="W5247" s="17"/>
      <c r="X5247" s="10"/>
      <c r="Y5247" s="2"/>
      <c r="Z5247" s="2"/>
      <c r="AA5247" s="2"/>
      <c r="AB5247" s="23"/>
      <c r="AC5247" s="23"/>
      <c r="AD5247" s="17"/>
      <c r="AE5247" s="10"/>
      <c r="AF5247" s="6"/>
    </row>
    <row r="5248" spans="22:32" x14ac:dyDescent="0.25">
      <c r="V5248" s="10"/>
      <c r="W5248" s="17"/>
      <c r="X5248" s="10"/>
      <c r="Y5248" s="2"/>
      <c r="Z5248" s="2"/>
      <c r="AA5248" s="2"/>
      <c r="AB5248" s="23"/>
      <c r="AC5248" s="23"/>
      <c r="AD5248" s="17"/>
      <c r="AE5248" s="10"/>
      <c r="AF5248" s="6"/>
    </row>
    <row r="5249" spans="22:32" x14ac:dyDescent="0.25">
      <c r="V5249" s="10"/>
      <c r="W5249" s="17"/>
      <c r="X5249" s="10"/>
      <c r="Y5249" s="2"/>
      <c r="Z5249" s="2"/>
      <c r="AA5249" s="2"/>
      <c r="AB5249" s="23"/>
      <c r="AC5249" s="23"/>
      <c r="AD5249" s="17"/>
      <c r="AE5249" s="10"/>
      <c r="AF5249" s="6"/>
    </row>
    <row r="5250" spans="22:32" x14ac:dyDescent="0.25">
      <c r="V5250" s="10"/>
      <c r="W5250" s="17"/>
      <c r="X5250" s="10"/>
      <c r="Y5250" s="2"/>
      <c r="Z5250" s="2"/>
      <c r="AA5250" s="2"/>
      <c r="AB5250" s="23"/>
      <c r="AC5250" s="23"/>
      <c r="AD5250" s="17"/>
      <c r="AE5250" s="10"/>
      <c r="AF5250" s="6"/>
    </row>
    <row r="5251" spans="22:32" x14ac:dyDescent="0.25">
      <c r="V5251" s="10"/>
      <c r="W5251" s="17"/>
      <c r="X5251" s="10"/>
      <c r="Y5251" s="2"/>
      <c r="Z5251" s="2"/>
      <c r="AA5251" s="2"/>
      <c r="AB5251" s="23"/>
      <c r="AC5251" s="23"/>
      <c r="AD5251" s="17"/>
      <c r="AE5251" s="10"/>
      <c r="AF5251" s="6"/>
    </row>
    <row r="5252" spans="22:32" x14ac:dyDescent="0.25">
      <c r="V5252" s="10"/>
      <c r="W5252" s="17"/>
      <c r="X5252" s="10"/>
      <c r="Y5252" s="2"/>
      <c r="Z5252" s="2"/>
      <c r="AA5252" s="2"/>
      <c r="AB5252" s="23"/>
      <c r="AC5252" s="23"/>
      <c r="AD5252" s="17"/>
      <c r="AE5252" s="10"/>
      <c r="AF5252" s="6"/>
    </row>
    <row r="5253" spans="22:32" x14ac:dyDescent="0.25">
      <c r="V5253" s="10"/>
      <c r="W5253" s="17"/>
      <c r="X5253" s="10"/>
      <c r="Y5253" s="2"/>
      <c r="Z5253" s="2"/>
      <c r="AA5253" s="2"/>
      <c r="AB5253" s="23"/>
      <c r="AC5253" s="23"/>
      <c r="AD5253" s="17"/>
      <c r="AE5253" s="10"/>
      <c r="AF5253" s="6"/>
    </row>
    <row r="5254" spans="22:32" x14ac:dyDescent="0.25">
      <c r="V5254" s="10"/>
      <c r="W5254" s="17"/>
      <c r="X5254" s="10"/>
      <c r="Y5254" s="2"/>
      <c r="Z5254" s="2"/>
      <c r="AA5254" s="2"/>
      <c r="AB5254" s="23"/>
      <c r="AC5254" s="23"/>
      <c r="AD5254" s="17"/>
      <c r="AE5254" s="10"/>
      <c r="AF5254" s="6"/>
    </row>
    <row r="5255" spans="22:32" x14ac:dyDescent="0.25">
      <c r="V5255" s="10"/>
      <c r="W5255" s="17"/>
      <c r="X5255" s="10"/>
      <c r="Y5255" s="2"/>
      <c r="Z5255" s="2"/>
      <c r="AA5255" s="2"/>
      <c r="AB5255" s="23"/>
      <c r="AC5255" s="23"/>
      <c r="AD5255" s="17"/>
      <c r="AE5255" s="10"/>
      <c r="AF5255" s="6"/>
    </row>
    <row r="5256" spans="22:32" x14ac:dyDescent="0.25">
      <c r="V5256" s="10"/>
      <c r="W5256" s="17"/>
      <c r="X5256" s="10"/>
      <c r="Y5256" s="2"/>
      <c r="Z5256" s="2"/>
      <c r="AA5256" s="2"/>
      <c r="AB5256" s="23"/>
      <c r="AC5256" s="23"/>
      <c r="AD5256" s="17"/>
      <c r="AE5256" s="10"/>
      <c r="AF5256" s="6"/>
    </row>
    <row r="5257" spans="22:32" x14ac:dyDescent="0.25">
      <c r="V5257" s="10"/>
      <c r="W5257" s="17"/>
      <c r="X5257" s="10"/>
      <c r="Y5257" s="2"/>
      <c r="Z5257" s="2"/>
      <c r="AA5257" s="2"/>
      <c r="AB5257" s="23"/>
      <c r="AC5257" s="23"/>
      <c r="AD5257" s="17"/>
      <c r="AE5257" s="10"/>
      <c r="AF5257" s="6"/>
    </row>
    <row r="5258" spans="22:32" x14ac:dyDescent="0.25">
      <c r="V5258" s="10"/>
      <c r="W5258" s="17"/>
      <c r="X5258" s="10"/>
      <c r="Y5258" s="2"/>
      <c r="Z5258" s="2"/>
      <c r="AA5258" s="2"/>
      <c r="AB5258" s="23"/>
      <c r="AC5258" s="23"/>
      <c r="AD5258" s="17"/>
      <c r="AE5258" s="10"/>
      <c r="AF5258" s="6"/>
    </row>
    <row r="5259" spans="22:32" x14ac:dyDescent="0.25">
      <c r="V5259" s="10"/>
      <c r="W5259" s="17"/>
      <c r="X5259" s="10"/>
      <c r="Y5259" s="2"/>
      <c r="Z5259" s="2"/>
      <c r="AA5259" s="2"/>
      <c r="AB5259" s="23"/>
      <c r="AC5259" s="23"/>
      <c r="AD5259" s="17"/>
      <c r="AE5259" s="10"/>
      <c r="AF5259" s="6"/>
    </row>
    <row r="5260" spans="22:32" x14ac:dyDescent="0.25">
      <c r="V5260" s="10"/>
      <c r="W5260" s="17"/>
      <c r="X5260" s="10"/>
      <c r="Y5260" s="2"/>
      <c r="Z5260" s="2"/>
      <c r="AA5260" s="2"/>
      <c r="AB5260" s="23"/>
      <c r="AC5260" s="23"/>
      <c r="AD5260" s="17"/>
      <c r="AE5260" s="10"/>
      <c r="AF5260" s="6"/>
    </row>
    <row r="5261" spans="22:32" x14ac:dyDescent="0.25">
      <c r="V5261" s="10"/>
      <c r="W5261" s="17"/>
      <c r="X5261" s="10"/>
      <c r="Y5261" s="2"/>
      <c r="Z5261" s="2"/>
      <c r="AA5261" s="2"/>
      <c r="AB5261" s="23"/>
      <c r="AC5261" s="23"/>
      <c r="AD5261" s="17"/>
      <c r="AE5261" s="10"/>
      <c r="AF5261" s="6"/>
    </row>
    <row r="5262" spans="22:32" x14ac:dyDescent="0.25">
      <c r="V5262" s="10"/>
      <c r="W5262" s="17"/>
      <c r="X5262" s="10"/>
      <c r="Y5262" s="2"/>
      <c r="Z5262" s="2"/>
      <c r="AA5262" s="2"/>
      <c r="AB5262" s="23"/>
      <c r="AC5262" s="23"/>
      <c r="AD5262" s="17"/>
      <c r="AE5262" s="10"/>
      <c r="AF5262" s="6"/>
    </row>
    <row r="5263" spans="22:32" x14ac:dyDescent="0.25">
      <c r="V5263" s="10"/>
      <c r="W5263" s="17"/>
      <c r="X5263" s="10"/>
      <c r="Y5263" s="2"/>
      <c r="Z5263" s="2"/>
      <c r="AA5263" s="2"/>
      <c r="AB5263" s="23"/>
      <c r="AC5263" s="23"/>
      <c r="AD5263" s="17"/>
      <c r="AE5263" s="10"/>
      <c r="AF5263" s="6"/>
    </row>
    <row r="5264" spans="22:32" x14ac:dyDescent="0.25">
      <c r="V5264" s="10"/>
      <c r="W5264" s="17"/>
      <c r="X5264" s="10"/>
      <c r="Y5264" s="2"/>
      <c r="Z5264" s="2"/>
      <c r="AA5264" s="2"/>
      <c r="AB5264" s="23"/>
      <c r="AC5264" s="23"/>
      <c r="AD5264" s="17"/>
      <c r="AE5264" s="10"/>
      <c r="AF5264" s="6"/>
    </row>
    <row r="5265" spans="22:32" x14ac:dyDescent="0.25">
      <c r="V5265" s="10"/>
      <c r="W5265" s="17"/>
      <c r="X5265" s="10"/>
      <c r="Y5265" s="2"/>
      <c r="Z5265" s="2"/>
      <c r="AA5265" s="2"/>
      <c r="AB5265" s="23"/>
      <c r="AC5265" s="23"/>
      <c r="AD5265" s="17"/>
      <c r="AE5265" s="10"/>
      <c r="AF5265" s="6"/>
    </row>
    <row r="5266" spans="22:32" x14ac:dyDescent="0.25">
      <c r="V5266" s="10"/>
      <c r="W5266" s="17"/>
      <c r="X5266" s="10"/>
      <c r="Y5266" s="2"/>
      <c r="Z5266" s="2"/>
      <c r="AA5266" s="2"/>
      <c r="AB5266" s="23"/>
      <c r="AC5266" s="23"/>
      <c r="AD5266" s="17"/>
      <c r="AE5266" s="10"/>
      <c r="AF5266" s="6"/>
    </row>
    <row r="5267" spans="22:32" x14ac:dyDescent="0.25">
      <c r="V5267" s="10"/>
      <c r="W5267" s="17"/>
      <c r="X5267" s="10"/>
      <c r="Y5267" s="2"/>
      <c r="Z5267" s="2"/>
      <c r="AA5267" s="2"/>
      <c r="AB5267" s="23"/>
      <c r="AC5267" s="23"/>
      <c r="AD5267" s="17"/>
      <c r="AE5267" s="10"/>
      <c r="AF5267" s="6"/>
    </row>
    <row r="5268" spans="22:32" x14ac:dyDescent="0.25">
      <c r="V5268" s="10"/>
      <c r="W5268" s="17"/>
      <c r="X5268" s="10"/>
      <c r="Y5268" s="2"/>
      <c r="Z5268" s="2"/>
      <c r="AA5268" s="2"/>
      <c r="AB5268" s="23"/>
      <c r="AC5268" s="23"/>
      <c r="AD5268" s="17"/>
      <c r="AE5268" s="10"/>
      <c r="AF5268" s="6"/>
    </row>
    <row r="5269" spans="22:32" x14ac:dyDescent="0.25">
      <c r="V5269" s="10"/>
      <c r="W5269" s="17"/>
      <c r="X5269" s="10"/>
      <c r="Y5269" s="2"/>
      <c r="Z5269" s="2"/>
      <c r="AA5269" s="2"/>
      <c r="AB5269" s="23"/>
      <c r="AC5269" s="23"/>
      <c r="AD5269" s="17"/>
      <c r="AE5269" s="10"/>
      <c r="AF5269" s="6"/>
    </row>
    <row r="5270" spans="22:32" x14ac:dyDescent="0.25">
      <c r="V5270" s="10"/>
      <c r="W5270" s="17"/>
      <c r="X5270" s="10"/>
      <c r="Y5270" s="2"/>
      <c r="Z5270" s="2"/>
      <c r="AA5270" s="2"/>
      <c r="AB5270" s="23"/>
      <c r="AC5270" s="23"/>
      <c r="AD5270" s="17"/>
      <c r="AE5270" s="10"/>
      <c r="AF5270" s="6"/>
    </row>
    <row r="5271" spans="22:32" x14ac:dyDescent="0.25">
      <c r="V5271" s="10"/>
      <c r="W5271" s="17"/>
      <c r="X5271" s="10"/>
      <c r="Y5271" s="2"/>
      <c r="Z5271" s="2"/>
      <c r="AA5271" s="2"/>
      <c r="AB5271" s="23"/>
      <c r="AC5271" s="23"/>
      <c r="AD5271" s="17"/>
      <c r="AE5271" s="10"/>
      <c r="AF5271" s="6"/>
    </row>
    <row r="5272" spans="22:32" x14ac:dyDescent="0.25">
      <c r="V5272" s="10"/>
      <c r="W5272" s="17"/>
      <c r="X5272" s="10"/>
      <c r="Y5272" s="2"/>
      <c r="Z5272" s="2"/>
      <c r="AA5272" s="2"/>
      <c r="AB5272" s="23"/>
      <c r="AC5272" s="23"/>
      <c r="AD5272" s="17"/>
      <c r="AE5272" s="10"/>
      <c r="AF5272" s="6"/>
    </row>
    <row r="5273" spans="22:32" x14ac:dyDescent="0.25">
      <c r="V5273" s="10"/>
      <c r="W5273" s="17"/>
      <c r="X5273" s="10"/>
      <c r="Y5273" s="2"/>
      <c r="Z5273" s="2"/>
      <c r="AA5273" s="2"/>
      <c r="AB5273" s="23"/>
      <c r="AC5273" s="23"/>
      <c r="AD5273" s="17"/>
      <c r="AE5273" s="10"/>
      <c r="AF5273" s="6"/>
    </row>
    <row r="5274" spans="22:32" x14ac:dyDescent="0.25">
      <c r="V5274" s="10"/>
      <c r="W5274" s="17"/>
      <c r="X5274" s="10"/>
      <c r="Y5274" s="2"/>
      <c r="Z5274" s="2"/>
      <c r="AA5274" s="2"/>
      <c r="AB5274" s="23"/>
      <c r="AC5274" s="23"/>
      <c r="AD5274" s="17"/>
      <c r="AE5274" s="10"/>
      <c r="AF5274" s="6"/>
    </row>
    <row r="5275" spans="22:32" x14ac:dyDescent="0.25">
      <c r="V5275" s="10"/>
      <c r="W5275" s="17"/>
      <c r="X5275" s="10"/>
      <c r="Y5275" s="2"/>
      <c r="Z5275" s="2"/>
      <c r="AA5275" s="2"/>
      <c r="AB5275" s="23"/>
      <c r="AC5275" s="23"/>
      <c r="AD5275" s="17"/>
      <c r="AE5275" s="10"/>
      <c r="AF5275" s="6"/>
    </row>
    <row r="5276" spans="22:32" x14ac:dyDescent="0.25">
      <c r="V5276" s="10"/>
      <c r="W5276" s="17"/>
      <c r="X5276" s="10"/>
      <c r="Y5276" s="2"/>
      <c r="Z5276" s="2"/>
      <c r="AA5276" s="2"/>
      <c r="AB5276" s="23"/>
      <c r="AC5276" s="23"/>
      <c r="AD5276" s="17"/>
      <c r="AE5276" s="10"/>
      <c r="AF5276" s="6"/>
    </row>
    <row r="5277" spans="22:32" x14ac:dyDescent="0.25">
      <c r="V5277" s="10"/>
      <c r="W5277" s="17"/>
      <c r="X5277" s="10"/>
      <c r="Y5277" s="2"/>
      <c r="Z5277" s="2"/>
      <c r="AA5277" s="2"/>
      <c r="AB5277" s="23"/>
      <c r="AC5277" s="23"/>
      <c r="AD5277" s="17"/>
      <c r="AE5277" s="10"/>
      <c r="AF5277" s="6"/>
    </row>
    <row r="5278" spans="22:32" x14ac:dyDescent="0.25">
      <c r="V5278" s="10"/>
      <c r="W5278" s="17"/>
      <c r="X5278" s="10"/>
      <c r="Y5278" s="2"/>
      <c r="Z5278" s="2"/>
      <c r="AA5278" s="2"/>
      <c r="AB5278" s="23"/>
      <c r="AC5278" s="23"/>
      <c r="AD5278" s="17"/>
      <c r="AE5278" s="10"/>
      <c r="AF5278" s="6"/>
    </row>
    <row r="5279" spans="22:32" x14ac:dyDescent="0.25">
      <c r="V5279" s="10"/>
      <c r="W5279" s="17"/>
      <c r="X5279" s="10"/>
      <c r="Y5279" s="2"/>
      <c r="Z5279" s="2"/>
      <c r="AA5279" s="2"/>
      <c r="AB5279" s="23"/>
      <c r="AC5279" s="23"/>
      <c r="AD5279" s="17"/>
      <c r="AE5279" s="10"/>
      <c r="AF5279" s="6"/>
    </row>
    <row r="5280" spans="22:32" x14ac:dyDescent="0.25">
      <c r="V5280" s="10"/>
      <c r="W5280" s="17"/>
      <c r="X5280" s="10"/>
      <c r="Y5280" s="2"/>
      <c r="Z5280" s="2"/>
      <c r="AA5280" s="2"/>
      <c r="AB5280" s="23"/>
      <c r="AC5280" s="23"/>
      <c r="AD5280" s="17"/>
      <c r="AE5280" s="10"/>
      <c r="AF5280" s="6"/>
    </row>
    <row r="5281" spans="22:32" x14ac:dyDescent="0.25">
      <c r="V5281" s="10"/>
      <c r="W5281" s="17"/>
      <c r="X5281" s="10"/>
      <c r="Y5281" s="2"/>
      <c r="Z5281" s="2"/>
      <c r="AA5281" s="2"/>
      <c r="AB5281" s="23"/>
      <c r="AC5281" s="23"/>
      <c r="AD5281" s="17"/>
      <c r="AE5281" s="10"/>
      <c r="AF5281" s="6"/>
    </row>
    <row r="5282" spans="22:32" x14ac:dyDescent="0.25">
      <c r="V5282" s="10"/>
      <c r="W5282" s="17"/>
      <c r="X5282" s="10"/>
      <c r="Y5282" s="2"/>
      <c r="Z5282" s="2"/>
      <c r="AA5282" s="2"/>
      <c r="AB5282" s="23"/>
      <c r="AC5282" s="23"/>
      <c r="AD5282" s="17"/>
      <c r="AE5282" s="10"/>
      <c r="AF5282" s="6"/>
    </row>
    <row r="5283" spans="22:32" x14ac:dyDescent="0.25">
      <c r="V5283" s="10"/>
      <c r="W5283" s="17"/>
      <c r="X5283" s="10"/>
      <c r="Y5283" s="2"/>
      <c r="Z5283" s="2"/>
      <c r="AA5283" s="2"/>
      <c r="AB5283" s="23"/>
      <c r="AC5283" s="23"/>
      <c r="AD5283" s="17"/>
      <c r="AE5283" s="10"/>
      <c r="AF5283" s="6"/>
    </row>
    <row r="5284" spans="22:32" x14ac:dyDescent="0.25">
      <c r="V5284" s="10"/>
      <c r="W5284" s="17"/>
      <c r="X5284" s="10"/>
      <c r="Y5284" s="2"/>
      <c r="Z5284" s="2"/>
      <c r="AA5284" s="2"/>
      <c r="AB5284" s="23"/>
      <c r="AC5284" s="23"/>
      <c r="AD5284" s="17"/>
      <c r="AE5284" s="10"/>
      <c r="AF5284" s="6"/>
    </row>
    <row r="5285" spans="22:32" x14ac:dyDescent="0.25">
      <c r="V5285" s="10"/>
      <c r="W5285" s="17"/>
      <c r="X5285" s="10"/>
      <c r="Y5285" s="2"/>
      <c r="Z5285" s="2"/>
      <c r="AA5285" s="2"/>
      <c r="AB5285" s="23"/>
      <c r="AC5285" s="23"/>
      <c r="AD5285" s="17"/>
      <c r="AE5285" s="10"/>
      <c r="AF5285" s="6"/>
    </row>
    <row r="5286" spans="22:32" x14ac:dyDescent="0.25">
      <c r="V5286" s="10"/>
      <c r="W5286" s="17"/>
      <c r="X5286" s="10"/>
      <c r="Y5286" s="2"/>
      <c r="Z5286" s="2"/>
      <c r="AA5286" s="2"/>
      <c r="AB5286" s="23"/>
      <c r="AC5286" s="23"/>
      <c r="AD5286" s="17"/>
      <c r="AE5286" s="10"/>
      <c r="AF5286" s="6"/>
    </row>
    <row r="5287" spans="22:32" x14ac:dyDescent="0.25">
      <c r="V5287" s="10"/>
      <c r="W5287" s="17"/>
      <c r="X5287" s="10"/>
      <c r="Y5287" s="2"/>
      <c r="Z5287" s="2"/>
      <c r="AA5287" s="2"/>
      <c r="AB5287" s="23"/>
      <c r="AC5287" s="23"/>
      <c r="AD5287" s="17"/>
      <c r="AE5287" s="10"/>
      <c r="AF5287" s="6"/>
    </row>
    <row r="5288" spans="22:32" x14ac:dyDescent="0.25">
      <c r="V5288" s="10"/>
      <c r="W5288" s="17"/>
      <c r="X5288" s="10"/>
      <c r="Y5288" s="2"/>
      <c r="Z5288" s="2"/>
      <c r="AA5288" s="2"/>
      <c r="AB5288" s="23"/>
      <c r="AC5288" s="23"/>
      <c r="AD5288" s="17"/>
      <c r="AE5288" s="10"/>
      <c r="AF5288" s="6"/>
    </row>
    <row r="5289" spans="22:32" x14ac:dyDescent="0.25">
      <c r="V5289" s="10"/>
      <c r="W5289" s="17"/>
      <c r="X5289" s="10"/>
      <c r="Y5289" s="2"/>
      <c r="Z5289" s="2"/>
      <c r="AA5289" s="2"/>
      <c r="AB5289" s="23"/>
      <c r="AC5289" s="23"/>
      <c r="AD5289" s="17"/>
      <c r="AE5289" s="10"/>
      <c r="AF5289" s="6"/>
    </row>
    <row r="5290" spans="22:32" x14ac:dyDescent="0.25">
      <c r="V5290" s="10"/>
      <c r="W5290" s="17"/>
      <c r="X5290" s="10"/>
      <c r="Y5290" s="2"/>
      <c r="Z5290" s="2"/>
      <c r="AA5290" s="2"/>
      <c r="AB5290" s="23"/>
      <c r="AC5290" s="23"/>
      <c r="AD5290" s="17"/>
      <c r="AE5290" s="10"/>
      <c r="AF5290" s="6"/>
    </row>
    <row r="5291" spans="22:32" x14ac:dyDescent="0.25">
      <c r="V5291" s="10"/>
      <c r="W5291" s="17"/>
      <c r="X5291" s="10"/>
      <c r="Y5291" s="2"/>
      <c r="Z5291" s="2"/>
      <c r="AA5291" s="2"/>
      <c r="AB5291" s="23"/>
      <c r="AC5291" s="23"/>
      <c r="AD5291" s="17"/>
      <c r="AE5291" s="10"/>
      <c r="AF5291" s="6"/>
    </row>
    <row r="5292" spans="22:32" x14ac:dyDescent="0.25">
      <c r="V5292" s="10"/>
      <c r="W5292" s="17"/>
      <c r="X5292" s="10"/>
      <c r="Y5292" s="2"/>
      <c r="Z5292" s="2"/>
      <c r="AA5292" s="2"/>
      <c r="AB5292" s="23"/>
      <c r="AC5292" s="23"/>
      <c r="AD5292" s="17"/>
      <c r="AE5292" s="10"/>
      <c r="AF5292" s="6"/>
    </row>
    <row r="5293" spans="22:32" x14ac:dyDescent="0.25">
      <c r="V5293" s="10"/>
      <c r="W5293" s="17"/>
      <c r="X5293" s="10"/>
      <c r="Y5293" s="2"/>
      <c r="Z5293" s="2"/>
      <c r="AA5293" s="2"/>
      <c r="AB5293" s="23"/>
      <c r="AC5293" s="23"/>
      <c r="AD5293" s="17"/>
      <c r="AE5293" s="10"/>
      <c r="AF5293" s="6"/>
    </row>
    <row r="5294" spans="22:32" x14ac:dyDescent="0.25">
      <c r="V5294" s="10"/>
      <c r="W5294" s="17"/>
      <c r="X5294" s="10"/>
      <c r="Y5294" s="2"/>
      <c r="Z5294" s="2"/>
      <c r="AA5294" s="2"/>
      <c r="AB5294" s="23"/>
      <c r="AC5294" s="23"/>
      <c r="AD5294" s="17"/>
      <c r="AE5294" s="10"/>
      <c r="AF5294" s="6"/>
    </row>
    <row r="5295" spans="22:32" x14ac:dyDescent="0.25">
      <c r="V5295" s="10"/>
      <c r="W5295" s="17"/>
      <c r="X5295" s="10"/>
      <c r="Y5295" s="2"/>
      <c r="Z5295" s="2"/>
      <c r="AA5295" s="2"/>
      <c r="AB5295" s="23"/>
      <c r="AC5295" s="23"/>
      <c r="AD5295" s="17"/>
      <c r="AE5295" s="10"/>
      <c r="AF5295" s="6"/>
    </row>
    <row r="5296" spans="22:32" x14ac:dyDescent="0.25">
      <c r="V5296" s="10"/>
      <c r="W5296" s="17"/>
      <c r="X5296" s="10"/>
      <c r="Y5296" s="2"/>
      <c r="Z5296" s="2"/>
      <c r="AA5296" s="2"/>
      <c r="AB5296" s="23"/>
      <c r="AC5296" s="23"/>
      <c r="AD5296" s="17"/>
      <c r="AE5296" s="10"/>
      <c r="AF5296" s="6"/>
    </row>
    <row r="5297" spans="22:32" x14ac:dyDescent="0.25">
      <c r="V5297" s="10"/>
      <c r="W5297" s="17"/>
      <c r="X5297" s="10"/>
      <c r="Y5297" s="2"/>
      <c r="Z5297" s="2"/>
      <c r="AA5297" s="2"/>
      <c r="AB5297" s="23"/>
      <c r="AC5297" s="23"/>
      <c r="AD5297" s="17"/>
      <c r="AE5297" s="10"/>
      <c r="AF5297" s="6"/>
    </row>
    <row r="5298" spans="22:32" x14ac:dyDescent="0.25">
      <c r="V5298" s="10"/>
      <c r="W5298" s="17"/>
      <c r="X5298" s="10"/>
      <c r="Y5298" s="2"/>
      <c r="Z5298" s="2"/>
      <c r="AA5298" s="2"/>
      <c r="AB5298" s="23"/>
      <c r="AC5298" s="23"/>
      <c r="AD5298" s="17"/>
      <c r="AE5298" s="10"/>
      <c r="AF5298" s="6"/>
    </row>
    <row r="5299" spans="22:32" x14ac:dyDescent="0.25">
      <c r="V5299" s="10"/>
      <c r="W5299" s="17"/>
      <c r="X5299" s="10"/>
      <c r="Y5299" s="2"/>
      <c r="Z5299" s="2"/>
      <c r="AA5299" s="2"/>
      <c r="AB5299" s="23"/>
      <c r="AC5299" s="23"/>
      <c r="AD5299" s="17"/>
      <c r="AE5299" s="10"/>
      <c r="AF5299" s="6"/>
    </row>
    <row r="5300" spans="22:32" x14ac:dyDescent="0.25">
      <c r="V5300" s="10"/>
      <c r="W5300" s="17"/>
      <c r="X5300" s="10"/>
      <c r="Y5300" s="2"/>
      <c r="Z5300" s="2"/>
      <c r="AA5300" s="2"/>
      <c r="AB5300" s="23"/>
      <c r="AC5300" s="23"/>
      <c r="AD5300" s="17"/>
      <c r="AE5300" s="10"/>
      <c r="AF5300" s="6"/>
    </row>
    <row r="5301" spans="22:32" x14ac:dyDescent="0.25">
      <c r="V5301" s="10"/>
      <c r="W5301" s="17"/>
      <c r="X5301" s="10"/>
      <c r="Y5301" s="2"/>
      <c r="Z5301" s="2"/>
      <c r="AA5301" s="2"/>
      <c r="AB5301" s="23"/>
      <c r="AC5301" s="23"/>
      <c r="AD5301" s="17"/>
      <c r="AE5301" s="10"/>
      <c r="AF5301" s="6"/>
    </row>
    <row r="5302" spans="22:32" x14ac:dyDescent="0.25">
      <c r="V5302" s="10"/>
      <c r="W5302" s="17"/>
      <c r="X5302" s="10"/>
      <c r="Y5302" s="2"/>
      <c r="Z5302" s="2"/>
      <c r="AA5302" s="2"/>
      <c r="AB5302" s="23"/>
      <c r="AC5302" s="23"/>
      <c r="AD5302" s="17"/>
      <c r="AE5302" s="10"/>
      <c r="AF5302" s="6"/>
    </row>
    <row r="5303" spans="22:32" x14ac:dyDescent="0.25">
      <c r="V5303" s="10"/>
      <c r="W5303" s="17"/>
      <c r="X5303" s="10"/>
      <c r="Y5303" s="2"/>
      <c r="Z5303" s="2"/>
      <c r="AA5303" s="2"/>
      <c r="AB5303" s="23"/>
      <c r="AC5303" s="23"/>
      <c r="AD5303" s="17"/>
      <c r="AE5303" s="10"/>
      <c r="AF5303" s="6"/>
    </row>
    <row r="5304" spans="22:32" x14ac:dyDescent="0.25">
      <c r="V5304" s="10"/>
      <c r="W5304" s="17"/>
      <c r="X5304" s="10"/>
      <c r="Y5304" s="2"/>
      <c r="Z5304" s="2"/>
      <c r="AA5304" s="2"/>
      <c r="AB5304" s="23"/>
      <c r="AC5304" s="23"/>
      <c r="AD5304" s="17"/>
      <c r="AE5304" s="10"/>
      <c r="AF5304" s="6"/>
    </row>
    <row r="5305" spans="22:32" x14ac:dyDescent="0.25">
      <c r="V5305" s="10"/>
      <c r="W5305" s="17"/>
      <c r="X5305" s="10"/>
      <c r="Y5305" s="2"/>
      <c r="Z5305" s="2"/>
      <c r="AA5305" s="2"/>
      <c r="AB5305" s="23"/>
      <c r="AC5305" s="23"/>
      <c r="AD5305" s="17"/>
      <c r="AE5305" s="10"/>
      <c r="AF5305" s="6"/>
    </row>
    <row r="5306" spans="22:32" x14ac:dyDescent="0.25">
      <c r="V5306" s="10"/>
      <c r="W5306" s="17"/>
      <c r="X5306" s="10"/>
      <c r="Y5306" s="2"/>
      <c r="Z5306" s="2"/>
      <c r="AA5306" s="2"/>
      <c r="AB5306" s="23"/>
      <c r="AC5306" s="23"/>
      <c r="AD5306" s="17"/>
      <c r="AE5306" s="10"/>
      <c r="AF5306" s="6"/>
    </row>
    <row r="5307" spans="22:32" x14ac:dyDescent="0.25">
      <c r="V5307" s="10"/>
      <c r="W5307" s="17"/>
      <c r="X5307" s="10"/>
      <c r="Y5307" s="2"/>
      <c r="Z5307" s="2"/>
      <c r="AA5307" s="2"/>
      <c r="AB5307" s="23"/>
      <c r="AC5307" s="23"/>
      <c r="AD5307" s="17"/>
      <c r="AE5307" s="10"/>
      <c r="AF5307" s="6"/>
    </row>
    <row r="5308" spans="22:32" x14ac:dyDescent="0.25">
      <c r="V5308" s="10"/>
      <c r="W5308" s="17"/>
      <c r="X5308" s="10"/>
      <c r="Y5308" s="2"/>
      <c r="Z5308" s="2"/>
      <c r="AA5308" s="2"/>
      <c r="AB5308" s="23"/>
      <c r="AC5308" s="23"/>
      <c r="AD5308" s="17"/>
      <c r="AE5308" s="10"/>
      <c r="AF5308" s="6"/>
    </row>
    <row r="5309" spans="22:32" x14ac:dyDescent="0.25">
      <c r="V5309" s="10"/>
      <c r="W5309" s="17"/>
      <c r="X5309" s="10"/>
      <c r="Y5309" s="2"/>
      <c r="Z5309" s="2"/>
      <c r="AA5309" s="2"/>
      <c r="AB5309" s="23"/>
      <c r="AC5309" s="23"/>
      <c r="AD5309" s="17"/>
      <c r="AE5309" s="10"/>
      <c r="AF5309" s="6"/>
    </row>
    <row r="5310" spans="22:32" x14ac:dyDescent="0.25">
      <c r="V5310" s="10"/>
      <c r="W5310" s="17"/>
      <c r="X5310" s="10"/>
      <c r="Y5310" s="2"/>
      <c r="Z5310" s="2"/>
      <c r="AA5310" s="2"/>
      <c r="AB5310" s="23"/>
      <c r="AC5310" s="23"/>
      <c r="AD5310" s="17"/>
      <c r="AE5310" s="10"/>
      <c r="AF5310" s="6"/>
    </row>
    <row r="5311" spans="22:32" x14ac:dyDescent="0.25">
      <c r="V5311" s="10"/>
      <c r="W5311" s="17"/>
      <c r="X5311" s="10"/>
      <c r="Y5311" s="2"/>
      <c r="Z5311" s="2"/>
      <c r="AA5311" s="2"/>
      <c r="AB5311" s="23"/>
      <c r="AC5311" s="23"/>
      <c r="AD5311" s="17"/>
      <c r="AE5311" s="10"/>
      <c r="AF5311" s="6"/>
    </row>
    <row r="5312" spans="22:32" x14ac:dyDescent="0.25">
      <c r="V5312" s="10"/>
      <c r="W5312" s="17"/>
      <c r="X5312" s="10"/>
      <c r="Y5312" s="2"/>
      <c r="Z5312" s="2"/>
      <c r="AA5312" s="2"/>
      <c r="AB5312" s="23"/>
      <c r="AC5312" s="23"/>
      <c r="AD5312" s="17"/>
      <c r="AE5312" s="10"/>
      <c r="AF5312" s="6"/>
    </row>
    <row r="5313" spans="22:32" x14ac:dyDescent="0.25">
      <c r="V5313" s="10"/>
      <c r="W5313" s="17"/>
      <c r="X5313" s="10"/>
      <c r="Y5313" s="2"/>
      <c r="Z5313" s="2"/>
      <c r="AA5313" s="2"/>
      <c r="AB5313" s="23"/>
      <c r="AC5313" s="23"/>
      <c r="AD5313" s="17"/>
      <c r="AE5313" s="10"/>
      <c r="AF5313" s="6"/>
    </row>
    <row r="5314" spans="22:32" x14ac:dyDescent="0.25">
      <c r="V5314" s="10"/>
      <c r="W5314" s="17"/>
      <c r="X5314" s="10"/>
      <c r="Y5314" s="2"/>
      <c r="Z5314" s="2"/>
      <c r="AA5314" s="2"/>
      <c r="AB5314" s="23"/>
      <c r="AC5314" s="23"/>
      <c r="AD5314" s="17"/>
      <c r="AE5314" s="10"/>
      <c r="AF5314" s="6"/>
    </row>
    <row r="5315" spans="22:32" x14ac:dyDescent="0.25">
      <c r="V5315" s="10"/>
      <c r="W5315" s="17"/>
      <c r="X5315" s="10"/>
      <c r="Y5315" s="2"/>
      <c r="Z5315" s="2"/>
      <c r="AA5315" s="2"/>
      <c r="AB5315" s="23"/>
      <c r="AC5315" s="23"/>
      <c r="AD5315" s="17"/>
      <c r="AE5315" s="10"/>
      <c r="AF5315" s="6"/>
    </row>
    <row r="5316" spans="22:32" x14ac:dyDescent="0.25">
      <c r="V5316" s="10"/>
      <c r="W5316" s="17"/>
      <c r="X5316" s="10"/>
      <c r="Y5316" s="2"/>
      <c r="Z5316" s="2"/>
      <c r="AA5316" s="2"/>
      <c r="AB5316" s="23"/>
      <c r="AC5316" s="23"/>
      <c r="AD5316" s="17"/>
      <c r="AE5316" s="10"/>
      <c r="AF5316" s="6"/>
    </row>
    <row r="5317" spans="22:32" x14ac:dyDescent="0.25">
      <c r="V5317" s="10"/>
      <c r="W5317" s="17"/>
      <c r="X5317" s="10"/>
      <c r="Y5317" s="2"/>
      <c r="Z5317" s="2"/>
      <c r="AA5317" s="2"/>
      <c r="AB5317" s="23"/>
      <c r="AC5317" s="23"/>
      <c r="AD5317" s="17"/>
      <c r="AE5317" s="10"/>
      <c r="AF5317" s="6"/>
    </row>
    <row r="5318" spans="22:32" x14ac:dyDescent="0.25">
      <c r="V5318" s="10"/>
      <c r="W5318" s="17"/>
      <c r="X5318" s="10"/>
      <c r="Y5318" s="2"/>
      <c r="Z5318" s="2"/>
      <c r="AA5318" s="2"/>
      <c r="AB5318" s="23"/>
      <c r="AC5318" s="23"/>
      <c r="AD5318" s="17"/>
      <c r="AE5318" s="10"/>
      <c r="AF5318" s="6"/>
    </row>
    <row r="5319" spans="22:32" x14ac:dyDescent="0.25">
      <c r="V5319" s="10"/>
      <c r="W5319" s="17"/>
      <c r="X5319" s="10"/>
      <c r="Y5319" s="2"/>
      <c r="Z5319" s="2"/>
      <c r="AA5319" s="2"/>
      <c r="AB5319" s="23"/>
      <c r="AC5319" s="23"/>
      <c r="AD5319" s="17"/>
      <c r="AE5319" s="10"/>
      <c r="AF5319" s="6"/>
    </row>
    <row r="5320" spans="22:32" x14ac:dyDescent="0.25">
      <c r="V5320" s="10"/>
      <c r="W5320" s="17"/>
      <c r="X5320" s="10"/>
      <c r="Y5320" s="2"/>
      <c r="Z5320" s="2"/>
      <c r="AA5320" s="2"/>
      <c r="AB5320" s="23"/>
      <c r="AC5320" s="23"/>
      <c r="AD5320" s="17"/>
      <c r="AE5320" s="10"/>
      <c r="AF5320" s="6"/>
    </row>
    <row r="5321" spans="22:32" x14ac:dyDescent="0.25">
      <c r="V5321" s="10"/>
      <c r="W5321" s="17"/>
      <c r="X5321" s="10"/>
      <c r="Y5321" s="2"/>
      <c r="Z5321" s="2"/>
      <c r="AA5321" s="2"/>
      <c r="AB5321" s="23"/>
      <c r="AC5321" s="23"/>
      <c r="AD5321" s="17"/>
      <c r="AE5321" s="10"/>
      <c r="AF5321" s="6"/>
    </row>
    <row r="5322" spans="22:32" x14ac:dyDescent="0.25">
      <c r="V5322" s="10"/>
      <c r="W5322" s="17"/>
      <c r="X5322" s="10"/>
      <c r="Y5322" s="2"/>
      <c r="Z5322" s="2"/>
      <c r="AA5322" s="2"/>
      <c r="AB5322" s="23"/>
      <c r="AC5322" s="23"/>
      <c r="AD5322" s="17"/>
      <c r="AE5322" s="10"/>
      <c r="AF5322" s="6"/>
    </row>
    <row r="5323" spans="22:32" x14ac:dyDescent="0.25">
      <c r="V5323" s="10"/>
      <c r="W5323" s="17"/>
      <c r="X5323" s="10"/>
      <c r="Y5323" s="2"/>
      <c r="Z5323" s="2"/>
      <c r="AA5323" s="2"/>
      <c r="AB5323" s="23"/>
      <c r="AC5323" s="23"/>
      <c r="AD5323" s="17"/>
      <c r="AE5323" s="10"/>
      <c r="AF5323" s="6"/>
    </row>
    <row r="5324" spans="22:32" x14ac:dyDescent="0.25">
      <c r="V5324" s="10"/>
      <c r="W5324" s="17"/>
      <c r="X5324" s="10"/>
      <c r="Y5324" s="2"/>
      <c r="Z5324" s="2"/>
      <c r="AA5324" s="2"/>
      <c r="AB5324" s="23"/>
      <c r="AC5324" s="23"/>
      <c r="AD5324" s="17"/>
      <c r="AE5324" s="10"/>
      <c r="AF5324" s="6"/>
    </row>
    <row r="5325" spans="22:32" x14ac:dyDescent="0.25">
      <c r="V5325" s="10"/>
      <c r="W5325" s="17"/>
      <c r="X5325" s="10"/>
      <c r="Y5325" s="2"/>
      <c r="Z5325" s="2"/>
      <c r="AA5325" s="2"/>
      <c r="AB5325" s="23"/>
      <c r="AC5325" s="23"/>
      <c r="AD5325" s="17"/>
      <c r="AE5325" s="10"/>
      <c r="AF5325" s="6"/>
    </row>
    <row r="5326" spans="22:32" x14ac:dyDescent="0.25">
      <c r="V5326" s="10"/>
      <c r="W5326" s="17"/>
      <c r="X5326" s="10"/>
      <c r="Y5326" s="2"/>
      <c r="Z5326" s="2"/>
      <c r="AA5326" s="2"/>
      <c r="AB5326" s="23"/>
      <c r="AC5326" s="23"/>
      <c r="AD5326" s="17"/>
      <c r="AE5326" s="10"/>
      <c r="AF5326" s="6"/>
    </row>
    <row r="5327" spans="22:32" x14ac:dyDescent="0.25">
      <c r="V5327" s="10"/>
      <c r="W5327" s="17"/>
      <c r="X5327" s="10"/>
      <c r="Y5327" s="2"/>
      <c r="Z5327" s="2"/>
      <c r="AA5327" s="2"/>
      <c r="AB5327" s="23"/>
      <c r="AC5327" s="23"/>
      <c r="AD5327" s="17"/>
      <c r="AE5327" s="10"/>
      <c r="AF5327" s="6"/>
    </row>
    <row r="5328" spans="22:32" x14ac:dyDescent="0.25">
      <c r="V5328" s="10"/>
      <c r="W5328" s="17"/>
      <c r="X5328" s="10"/>
      <c r="Y5328" s="2"/>
      <c r="Z5328" s="2"/>
      <c r="AA5328" s="2"/>
      <c r="AB5328" s="23"/>
      <c r="AC5328" s="23"/>
      <c r="AD5328" s="17"/>
      <c r="AE5328" s="10"/>
      <c r="AF5328" s="6"/>
    </row>
    <row r="5329" spans="22:32" x14ac:dyDescent="0.25">
      <c r="V5329" s="10"/>
      <c r="W5329" s="17"/>
      <c r="X5329" s="10"/>
      <c r="Y5329" s="2"/>
      <c r="Z5329" s="2"/>
      <c r="AA5329" s="2"/>
      <c r="AB5329" s="23"/>
      <c r="AC5329" s="23"/>
      <c r="AD5329" s="17"/>
      <c r="AE5329" s="10"/>
      <c r="AF5329" s="6"/>
    </row>
    <row r="5330" spans="22:32" x14ac:dyDescent="0.25">
      <c r="V5330" s="10"/>
      <c r="W5330" s="17"/>
      <c r="X5330" s="10"/>
      <c r="Y5330" s="2"/>
      <c r="Z5330" s="2"/>
      <c r="AA5330" s="2"/>
      <c r="AB5330" s="23"/>
      <c r="AC5330" s="23"/>
      <c r="AD5330" s="17"/>
      <c r="AE5330" s="10"/>
      <c r="AF5330" s="6"/>
    </row>
    <row r="5331" spans="22:32" x14ac:dyDescent="0.25">
      <c r="V5331" s="10"/>
      <c r="W5331" s="17"/>
      <c r="X5331" s="10"/>
      <c r="Y5331" s="2"/>
      <c r="Z5331" s="2"/>
      <c r="AA5331" s="2"/>
      <c r="AB5331" s="23"/>
      <c r="AC5331" s="23"/>
      <c r="AD5331" s="17"/>
      <c r="AE5331" s="10"/>
      <c r="AF5331" s="6"/>
    </row>
    <row r="5332" spans="22:32" x14ac:dyDescent="0.25">
      <c r="V5332" s="10"/>
      <c r="W5332" s="17"/>
      <c r="X5332" s="10"/>
      <c r="Y5332" s="2"/>
      <c r="Z5332" s="2"/>
      <c r="AA5332" s="2"/>
      <c r="AB5332" s="23"/>
      <c r="AC5332" s="23"/>
      <c r="AD5332" s="17"/>
      <c r="AE5332" s="10"/>
      <c r="AF5332" s="6"/>
    </row>
    <row r="5333" spans="22:32" x14ac:dyDescent="0.25">
      <c r="V5333" s="10"/>
      <c r="W5333" s="17"/>
      <c r="X5333" s="10"/>
      <c r="Y5333" s="2"/>
      <c r="Z5333" s="2"/>
      <c r="AA5333" s="2"/>
      <c r="AB5333" s="23"/>
      <c r="AC5333" s="23"/>
      <c r="AD5333" s="17"/>
      <c r="AE5333" s="10"/>
      <c r="AF5333" s="6"/>
    </row>
    <row r="5334" spans="22:32" x14ac:dyDescent="0.25">
      <c r="V5334" s="10"/>
      <c r="W5334" s="17"/>
      <c r="X5334" s="10"/>
      <c r="Y5334" s="2"/>
      <c r="Z5334" s="2"/>
      <c r="AA5334" s="2"/>
      <c r="AB5334" s="23"/>
      <c r="AC5334" s="23"/>
      <c r="AD5334" s="17"/>
      <c r="AE5334" s="10"/>
      <c r="AF5334" s="6"/>
    </row>
    <row r="5335" spans="22:32" x14ac:dyDescent="0.25">
      <c r="V5335" s="10"/>
      <c r="W5335" s="17"/>
      <c r="X5335" s="10"/>
      <c r="Y5335" s="2"/>
      <c r="Z5335" s="2"/>
      <c r="AA5335" s="2"/>
      <c r="AB5335" s="23"/>
      <c r="AC5335" s="23"/>
      <c r="AD5335" s="17"/>
      <c r="AE5335" s="10"/>
      <c r="AF5335" s="6"/>
    </row>
    <row r="5336" spans="22:32" x14ac:dyDescent="0.25">
      <c r="V5336" s="10"/>
      <c r="W5336" s="17"/>
      <c r="X5336" s="10"/>
      <c r="Y5336" s="2"/>
      <c r="Z5336" s="2"/>
      <c r="AA5336" s="2"/>
      <c r="AB5336" s="23"/>
      <c r="AC5336" s="23"/>
      <c r="AD5336" s="17"/>
      <c r="AE5336" s="10"/>
      <c r="AF5336" s="6"/>
    </row>
    <row r="5337" spans="22:32" x14ac:dyDescent="0.25">
      <c r="V5337" s="10"/>
      <c r="W5337" s="17"/>
      <c r="X5337" s="10"/>
      <c r="Y5337" s="2"/>
      <c r="Z5337" s="2"/>
      <c r="AA5337" s="2"/>
      <c r="AB5337" s="23"/>
      <c r="AC5337" s="23"/>
      <c r="AD5337" s="17"/>
      <c r="AE5337" s="10"/>
      <c r="AF5337" s="6"/>
    </row>
    <row r="5338" spans="22:32" x14ac:dyDescent="0.25">
      <c r="V5338" s="10"/>
      <c r="W5338" s="17"/>
      <c r="X5338" s="10"/>
      <c r="Y5338" s="2"/>
      <c r="Z5338" s="2"/>
      <c r="AA5338" s="2"/>
      <c r="AB5338" s="23"/>
      <c r="AC5338" s="23"/>
      <c r="AD5338" s="17"/>
      <c r="AE5338" s="10"/>
      <c r="AF5338" s="6"/>
    </row>
    <row r="5339" spans="22:32" x14ac:dyDescent="0.25">
      <c r="V5339" s="10"/>
      <c r="W5339" s="17"/>
      <c r="X5339" s="10"/>
      <c r="Y5339" s="2"/>
      <c r="Z5339" s="2"/>
      <c r="AA5339" s="2"/>
      <c r="AB5339" s="23"/>
      <c r="AC5339" s="23"/>
      <c r="AD5339" s="17"/>
      <c r="AE5339" s="10"/>
      <c r="AF5339" s="6"/>
    </row>
    <row r="5340" spans="22:32" x14ac:dyDescent="0.25">
      <c r="V5340" s="10"/>
      <c r="W5340" s="17"/>
      <c r="X5340" s="10"/>
      <c r="Y5340" s="2"/>
      <c r="Z5340" s="2"/>
      <c r="AA5340" s="2"/>
      <c r="AB5340" s="23"/>
      <c r="AC5340" s="23"/>
      <c r="AD5340" s="17"/>
      <c r="AE5340" s="10"/>
      <c r="AF5340" s="6"/>
    </row>
    <row r="5341" spans="22:32" x14ac:dyDescent="0.25">
      <c r="V5341" s="10"/>
      <c r="W5341" s="17"/>
      <c r="X5341" s="10"/>
      <c r="Y5341" s="2"/>
      <c r="Z5341" s="2"/>
      <c r="AA5341" s="2"/>
      <c r="AB5341" s="23"/>
      <c r="AC5341" s="23"/>
      <c r="AD5341" s="17"/>
      <c r="AE5341" s="10"/>
      <c r="AF5341" s="6"/>
    </row>
    <row r="5342" spans="22:32" x14ac:dyDescent="0.25">
      <c r="V5342" s="10"/>
      <c r="W5342" s="17"/>
      <c r="X5342" s="10"/>
      <c r="Y5342" s="2"/>
      <c r="Z5342" s="2"/>
      <c r="AA5342" s="2"/>
      <c r="AB5342" s="23"/>
      <c r="AC5342" s="23"/>
      <c r="AD5342" s="17"/>
      <c r="AE5342" s="10"/>
      <c r="AF5342" s="6"/>
    </row>
    <row r="5343" spans="22:32" x14ac:dyDescent="0.25">
      <c r="V5343" s="10"/>
      <c r="W5343" s="17"/>
      <c r="X5343" s="10"/>
      <c r="Y5343" s="2"/>
      <c r="Z5343" s="2"/>
      <c r="AA5343" s="2"/>
      <c r="AB5343" s="23"/>
      <c r="AC5343" s="23"/>
      <c r="AD5343" s="17"/>
      <c r="AE5343" s="10"/>
      <c r="AF5343" s="6"/>
    </row>
    <row r="5344" spans="22:32" x14ac:dyDescent="0.25">
      <c r="V5344" s="10"/>
      <c r="W5344" s="17"/>
      <c r="X5344" s="10"/>
      <c r="Y5344" s="2"/>
      <c r="Z5344" s="2"/>
      <c r="AA5344" s="2"/>
      <c r="AB5344" s="23"/>
      <c r="AC5344" s="23"/>
      <c r="AD5344" s="17"/>
      <c r="AE5344" s="10"/>
      <c r="AF5344" s="6"/>
    </row>
    <row r="5345" spans="22:32" x14ac:dyDescent="0.25">
      <c r="V5345" s="10"/>
      <c r="W5345" s="17"/>
      <c r="X5345" s="10"/>
      <c r="Y5345" s="2"/>
      <c r="Z5345" s="2"/>
      <c r="AA5345" s="2"/>
      <c r="AB5345" s="23"/>
      <c r="AC5345" s="23"/>
      <c r="AD5345" s="17"/>
      <c r="AE5345" s="10"/>
      <c r="AF5345" s="6"/>
    </row>
    <row r="5346" spans="22:32" x14ac:dyDescent="0.25">
      <c r="V5346" s="10"/>
      <c r="W5346" s="17"/>
      <c r="X5346" s="10"/>
      <c r="Y5346" s="2"/>
      <c r="Z5346" s="2"/>
      <c r="AA5346" s="2"/>
      <c r="AB5346" s="23"/>
      <c r="AC5346" s="23"/>
      <c r="AD5346" s="17"/>
      <c r="AE5346" s="10"/>
      <c r="AF5346" s="6"/>
    </row>
    <row r="5347" spans="22:32" x14ac:dyDescent="0.25">
      <c r="V5347" s="10"/>
      <c r="W5347" s="17"/>
      <c r="X5347" s="10"/>
      <c r="Y5347" s="2"/>
      <c r="Z5347" s="2"/>
      <c r="AA5347" s="2"/>
      <c r="AB5347" s="23"/>
      <c r="AC5347" s="23"/>
      <c r="AD5347" s="17"/>
      <c r="AE5347" s="10"/>
      <c r="AF5347" s="6"/>
    </row>
    <row r="5348" spans="22:32" x14ac:dyDescent="0.25">
      <c r="V5348" s="10"/>
      <c r="W5348" s="17"/>
      <c r="X5348" s="10"/>
      <c r="Y5348" s="2"/>
      <c r="Z5348" s="2"/>
      <c r="AA5348" s="2"/>
      <c r="AB5348" s="23"/>
      <c r="AC5348" s="23"/>
      <c r="AD5348" s="17"/>
      <c r="AE5348" s="10"/>
      <c r="AF5348" s="6"/>
    </row>
    <row r="5349" spans="22:32" x14ac:dyDescent="0.25">
      <c r="V5349" s="10"/>
      <c r="W5349" s="17"/>
      <c r="X5349" s="10"/>
      <c r="Y5349" s="2"/>
      <c r="Z5349" s="2"/>
      <c r="AA5349" s="2"/>
      <c r="AB5349" s="23"/>
      <c r="AC5349" s="23"/>
      <c r="AD5349" s="17"/>
      <c r="AE5349" s="10"/>
      <c r="AF5349" s="6"/>
    </row>
    <row r="5350" spans="22:32" x14ac:dyDescent="0.25">
      <c r="V5350" s="10"/>
      <c r="W5350" s="17"/>
      <c r="X5350" s="10"/>
      <c r="Y5350" s="2"/>
      <c r="Z5350" s="2"/>
      <c r="AA5350" s="2"/>
      <c r="AB5350" s="23"/>
      <c r="AC5350" s="23"/>
      <c r="AD5350" s="17"/>
      <c r="AE5350" s="10"/>
      <c r="AF5350" s="6"/>
    </row>
    <row r="5351" spans="22:32" x14ac:dyDescent="0.25">
      <c r="V5351" s="10"/>
      <c r="W5351" s="17"/>
      <c r="X5351" s="10"/>
      <c r="Y5351" s="2"/>
      <c r="Z5351" s="2"/>
      <c r="AA5351" s="2"/>
      <c r="AB5351" s="23"/>
      <c r="AC5351" s="23"/>
      <c r="AD5351" s="17"/>
      <c r="AE5351" s="10"/>
      <c r="AF5351" s="6"/>
    </row>
    <row r="5352" spans="22:32" x14ac:dyDescent="0.25">
      <c r="V5352" s="10"/>
      <c r="W5352" s="17"/>
      <c r="X5352" s="10"/>
      <c r="Y5352" s="2"/>
      <c r="Z5352" s="2"/>
      <c r="AA5352" s="2"/>
      <c r="AB5352" s="23"/>
      <c r="AC5352" s="23"/>
      <c r="AD5352" s="17"/>
      <c r="AE5352" s="10"/>
      <c r="AF5352" s="6"/>
    </row>
    <row r="5353" spans="22:32" x14ac:dyDescent="0.25">
      <c r="V5353" s="10"/>
      <c r="W5353" s="17"/>
      <c r="X5353" s="10"/>
      <c r="Y5353" s="2"/>
      <c r="Z5353" s="2"/>
      <c r="AA5353" s="2"/>
      <c r="AB5353" s="23"/>
      <c r="AC5353" s="23"/>
      <c r="AD5353" s="17"/>
      <c r="AE5353" s="10"/>
      <c r="AF5353" s="6"/>
    </row>
    <row r="5354" spans="22:32" x14ac:dyDescent="0.25">
      <c r="V5354" s="10"/>
      <c r="W5354" s="17"/>
      <c r="X5354" s="10"/>
      <c r="Y5354" s="2"/>
      <c r="Z5354" s="2"/>
      <c r="AA5354" s="2"/>
      <c r="AB5354" s="23"/>
      <c r="AC5354" s="23"/>
      <c r="AD5354" s="17"/>
      <c r="AE5354" s="10"/>
      <c r="AF5354" s="6"/>
    </row>
    <row r="5355" spans="22:32" x14ac:dyDescent="0.25">
      <c r="V5355" s="10"/>
      <c r="W5355" s="17"/>
      <c r="X5355" s="10"/>
      <c r="Y5355" s="2"/>
      <c r="Z5355" s="2"/>
      <c r="AA5355" s="2"/>
      <c r="AB5355" s="23"/>
      <c r="AC5355" s="23"/>
      <c r="AD5355" s="17"/>
      <c r="AE5355" s="10"/>
      <c r="AF5355" s="6"/>
    </row>
    <row r="5356" spans="22:32" x14ac:dyDescent="0.25">
      <c r="V5356" s="10"/>
      <c r="W5356" s="17"/>
      <c r="X5356" s="10"/>
      <c r="Y5356" s="2"/>
      <c r="Z5356" s="2"/>
      <c r="AA5356" s="2"/>
      <c r="AB5356" s="23"/>
      <c r="AC5356" s="23"/>
      <c r="AD5356" s="17"/>
      <c r="AE5356" s="10"/>
      <c r="AF5356" s="6"/>
    </row>
    <row r="5357" spans="22:32" x14ac:dyDescent="0.25">
      <c r="V5357" s="10"/>
      <c r="W5357" s="17"/>
      <c r="X5357" s="10"/>
      <c r="Y5357" s="2"/>
      <c r="Z5357" s="2"/>
      <c r="AA5357" s="2"/>
      <c r="AB5357" s="23"/>
      <c r="AC5357" s="23"/>
      <c r="AD5357" s="17"/>
      <c r="AE5357" s="10"/>
      <c r="AF5357" s="6"/>
    </row>
    <row r="5358" spans="22:32" x14ac:dyDescent="0.25">
      <c r="V5358" s="10"/>
      <c r="W5358" s="17"/>
      <c r="X5358" s="10"/>
      <c r="Y5358" s="2"/>
      <c r="Z5358" s="2"/>
      <c r="AA5358" s="2"/>
      <c r="AB5358" s="23"/>
      <c r="AC5358" s="23"/>
      <c r="AD5358" s="17"/>
      <c r="AE5358" s="10"/>
      <c r="AF5358" s="6"/>
    </row>
    <row r="5359" spans="22:32" x14ac:dyDescent="0.25">
      <c r="V5359" s="10"/>
      <c r="W5359" s="17"/>
      <c r="X5359" s="10"/>
      <c r="Y5359" s="2"/>
      <c r="Z5359" s="2"/>
      <c r="AA5359" s="2"/>
      <c r="AB5359" s="23"/>
      <c r="AC5359" s="23"/>
      <c r="AD5359" s="17"/>
      <c r="AE5359" s="10"/>
      <c r="AF5359" s="6"/>
    </row>
    <row r="5360" spans="22:32" x14ac:dyDescent="0.25">
      <c r="V5360" s="10"/>
      <c r="W5360" s="17"/>
      <c r="X5360" s="10"/>
      <c r="Y5360" s="2"/>
      <c r="Z5360" s="2"/>
      <c r="AA5360" s="2"/>
      <c r="AB5360" s="23"/>
      <c r="AC5360" s="23"/>
      <c r="AD5360" s="17"/>
      <c r="AE5360" s="10"/>
      <c r="AF5360" s="6"/>
    </row>
    <row r="5361" spans="22:32" x14ac:dyDescent="0.25">
      <c r="V5361" s="10"/>
      <c r="W5361" s="17"/>
      <c r="X5361" s="10"/>
      <c r="Y5361" s="2"/>
      <c r="Z5361" s="2"/>
      <c r="AA5361" s="2"/>
      <c r="AB5361" s="23"/>
      <c r="AC5361" s="23"/>
      <c r="AD5361" s="17"/>
      <c r="AE5361" s="10"/>
      <c r="AF5361" s="6"/>
    </row>
    <row r="5362" spans="22:32" x14ac:dyDescent="0.25">
      <c r="V5362" s="10"/>
      <c r="W5362" s="17"/>
      <c r="X5362" s="10"/>
      <c r="Y5362" s="2"/>
      <c r="Z5362" s="2"/>
      <c r="AA5362" s="2"/>
      <c r="AB5362" s="23"/>
      <c r="AC5362" s="23"/>
      <c r="AD5362" s="17"/>
      <c r="AE5362" s="10"/>
      <c r="AF5362" s="6"/>
    </row>
    <row r="5363" spans="22:32" x14ac:dyDescent="0.25">
      <c r="V5363" s="10"/>
      <c r="W5363" s="17"/>
      <c r="X5363" s="10"/>
      <c r="Y5363" s="2"/>
      <c r="Z5363" s="2"/>
      <c r="AA5363" s="2"/>
      <c r="AB5363" s="23"/>
      <c r="AC5363" s="23"/>
      <c r="AD5363" s="17"/>
      <c r="AE5363" s="10"/>
      <c r="AF5363" s="6"/>
    </row>
    <row r="5364" spans="22:32" x14ac:dyDescent="0.25">
      <c r="V5364" s="10"/>
      <c r="W5364" s="17"/>
      <c r="X5364" s="10"/>
      <c r="Y5364" s="2"/>
      <c r="Z5364" s="2"/>
      <c r="AA5364" s="2"/>
      <c r="AB5364" s="23"/>
      <c r="AC5364" s="23"/>
      <c r="AD5364" s="17"/>
      <c r="AE5364" s="10"/>
      <c r="AF5364" s="6"/>
    </row>
    <row r="5365" spans="22:32" x14ac:dyDescent="0.25">
      <c r="V5365" s="10"/>
      <c r="W5365" s="17"/>
      <c r="X5365" s="10"/>
      <c r="Y5365" s="2"/>
      <c r="Z5365" s="2"/>
      <c r="AA5365" s="2"/>
      <c r="AB5365" s="23"/>
      <c r="AC5365" s="23"/>
      <c r="AD5365" s="17"/>
      <c r="AE5365" s="10"/>
      <c r="AF5365" s="6"/>
    </row>
    <row r="5366" spans="22:32" x14ac:dyDescent="0.25">
      <c r="V5366" s="10"/>
      <c r="W5366" s="17"/>
      <c r="X5366" s="10"/>
      <c r="Y5366" s="2"/>
      <c r="Z5366" s="2"/>
      <c r="AA5366" s="2"/>
      <c r="AB5366" s="23"/>
      <c r="AC5366" s="23"/>
      <c r="AD5366" s="17"/>
      <c r="AE5366" s="10"/>
      <c r="AF5366" s="6"/>
    </row>
    <row r="5367" spans="22:32" x14ac:dyDescent="0.25">
      <c r="V5367" s="10"/>
      <c r="W5367" s="17"/>
      <c r="X5367" s="10"/>
      <c r="Y5367" s="2"/>
      <c r="Z5367" s="2"/>
      <c r="AA5367" s="2"/>
      <c r="AB5367" s="23"/>
      <c r="AC5367" s="23"/>
      <c r="AD5367" s="17"/>
      <c r="AE5367" s="10"/>
      <c r="AF5367" s="6"/>
    </row>
    <row r="5368" spans="22:32" x14ac:dyDescent="0.25">
      <c r="V5368" s="10"/>
      <c r="W5368" s="17"/>
      <c r="X5368" s="10"/>
      <c r="Y5368" s="2"/>
      <c r="Z5368" s="2"/>
      <c r="AA5368" s="2"/>
      <c r="AB5368" s="23"/>
      <c r="AC5368" s="23"/>
      <c r="AD5368" s="17"/>
      <c r="AE5368" s="10"/>
      <c r="AF5368" s="6"/>
    </row>
    <row r="5369" spans="22:32" x14ac:dyDescent="0.25">
      <c r="V5369" s="10"/>
      <c r="W5369" s="17"/>
      <c r="X5369" s="10"/>
      <c r="Y5369" s="2"/>
      <c r="Z5369" s="2"/>
      <c r="AA5369" s="2"/>
      <c r="AB5369" s="23"/>
      <c r="AC5369" s="23"/>
      <c r="AD5369" s="17"/>
      <c r="AE5369" s="10"/>
      <c r="AF5369" s="6"/>
    </row>
    <row r="5370" spans="22:32" x14ac:dyDescent="0.25">
      <c r="V5370" s="10"/>
      <c r="W5370" s="17"/>
      <c r="X5370" s="10"/>
      <c r="Y5370" s="2"/>
      <c r="Z5370" s="2"/>
      <c r="AA5370" s="2"/>
      <c r="AB5370" s="23"/>
      <c r="AC5370" s="23"/>
      <c r="AD5370" s="17"/>
      <c r="AE5370" s="10"/>
      <c r="AF5370" s="6"/>
    </row>
    <row r="5371" spans="22:32" x14ac:dyDescent="0.25">
      <c r="V5371" s="10"/>
      <c r="W5371" s="17"/>
      <c r="X5371" s="10"/>
      <c r="Y5371" s="2"/>
      <c r="Z5371" s="2"/>
      <c r="AA5371" s="2"/>
      <c r="AB5371" s="23"/>
      <c r="AC5371" s="23"/>
      <c r="AD5371" s="17"/>
      <c r="AE5371" s="10"/>
      <c r="AF5371" s="6"/>
    </row>
    <row r="5372" spans="22:32" x14ac:dyDescent="0.25">
      <c r="V5372" s="10"/>
      <c r="W5372" s="17"/>
      <c r="X5372" s="10"/>
      <c r="Y5372" s="2"/>
      <c r="Z5372" s="2"/>
      <c r="AA5372" s="2"/>
      <c r="AB5372" s="23"/>
      <c r="AC5372" s="23"/>
      <c r="AD5372" s="17"/>
      <c r="AE5372" s="10"/>
      <c r="AF5372" s="6"/>
    </row>
    <row r="5373" spans="22:32" x14ac:dyDescent="0.25">
      <c r="V5373" s="10"/>
      <c r="W5373" s="17"/>
      <c r="X5373" s="10"/>
      <c r="Y5373" s="2"/>
      <c r="Z5373" s="2"/>
      <c r="AA5373" s="2"/>
      <c r="AB5373" s="23"/>
      <c r="AC5373" s="23"/>
      <c r="AD5373" s="17"/>
      <c r="AE5373" s="10"/>
      <c r="AF5373" s="6"/>
    </row>
    <row r="5374" spans="22:32" x14ac:dyDescent="0.25">
      <c r="V5374" s="10"/>
      <c r="W5374" s="17"/>
      <c r="X5374" s="10"/>
      <c r="Y5374" s="2"/>
      <c r="Z5374" s="2"/>
      <c r="AA5374" s="2"/>
      <c r="AB5374" s="23"/>
      <c r="AC5374" s="23"/>
      <c r="AD5374" s="17"/>
      <c r="AE5374" s="10"/>
      <c r="AF5374" s="6"/>
    </row>
    <row r="5375" spans="22:32" x14ac:dyDescent="0.25">
      <c r="V5375" s="10"/>
      <c r="W5375" s="17"/>
      <c r="X5375" s="10"/>
      <c r="Y5375" s="2"/>
      <c r="Z5375" s="2"/>
      <c r="AA5375" s="2"/>
      <c r="AB5375" s="23"/>
      <c r="AC5375" s="23"/>
      <c r="AD5375" s="17"/>
      <c r="AE5375" s="10"/>
      <c r="AF5375" s="6"/>
    </row>
    <row r="5376" spans="22:32" x14ac:dyDescent="0.25">
      <c r="V5376" s="10"/>
      <c r="W5376" s="17"/>
      <c r="X5376" s="10"/>
      <c r="Y5376" s="2"/>
      <c r="Z5376" s="2"/>
      <c r="AA5376" s="2"/>
      <c r="AB5376" s="23"/>
      <c r="AC5376" s="23"/>
      <c r="AD5376" s="17"/>
      <c r="AE5376" s="10"/>
      <c r="AF5376" s="6"/>
    </row>
    <row r="5377" spans="22:32" x14ac:dyDescent="0.25">
      <c r="V5377" s="10"/>
      <c r="W5377" s="17"/>
      <c r="X5377" s="10"/>
      <c r="Y5377" s="2"/>
      <c r="Z5377" s="2"/>
      <c r="AA5377" s="2"/>
      <c r="AB5377" s="23"/>
      <c r="AC5377" s="23"/>
      <c r="AD5377" s="17"/>
      <c r="AE5377" s="10"/>
      <c r="AF5377" s="6"/>
    </row>
    <row r="5378" spans="22:32" x14ac:dyDescent="0.25">
      <c r="V5378" s="10"/>
      <c r="W5378" s="17"/>
      <c r="X5378" s="10"/>
      <c r="Y5378" s="2"/>
      <c r="Z5378" s="2"/>
      <c r="AA5378" s="2"/>
      <c r="AB5378" s="23"/>
      <c r="AC5378" s="23"/>
      <c r="AD5378" s="17"/>
      <c r="AE5378" s="10"/>
      <c r="AF5378" s="6"/>
    </row>
    <row r="5379" spans="22:32" x14ac:dyDescent="0.25">
      <c r="V5379" s="10"/>
      <c r="W5379" s="17"/>
      <c r="X5379" s="10"/>
      <c r="Y5379" s="2"/>
      <c r="Z5379" s="2"/>
      <c r="AA5379" s="2"/>
      <c r="AB5379" s="23"/>
      <c r="AC5379" s="23"/>
      <c r="AD5379" s="17"/>
      <c r="AE5379" s="10"/>
      <c r="AF5379" s="6"/>
    </row>
    <row r="5380" spans="22:32" x14ac:dyDescent="0.25">
      <c r="V5380" s="10"/>
      <c r="W5380" s="17"/>
      <c r="X5380" s="10"/>
      <c r="Y5380" s="2"/>
      <c r="Z5380" s="2"/>
      <c r="AA5380" s="2"/>
      <c r="AB5380" s="23"/>
      <c r="AC5380" s="23"/>
      <c r="AD5380" s="17"/>
      <c r="AE5380" s="10"/>
      <c r="AF5380" s="6"/>
    </row>
    <row r="5381" spans="22:32" x14ac:dyDescent="0.25">
      <c r="V5381" s="10"/>
      <c r="W5381" s="17"/>
      <c r="X5381" s="10"/>
      <c r="Y5381" s="2"/>
      <c r="Z5381" s="2"/>
      <c r="AA5381" s="2"/>
      <c r="AB5381" s="23"/>
      <c r="AC5381" s="23"/>
      <c r="AD5381" s="17"/>
      <c r="AE5381" s="10"/>
      <c r="AF5381" s="6"/>
    </row>
    <row r="5382" spans="22:32" x14ac:dyDescent="0.25">
      <c r="V5382" s="10"/>
      <c r="W5382" s="17"/>
      <c r="X5382" s="10"/>
      <c r="Y5382" s="2"/>
      <c r="Z5382" s="2"/>
      <c r="AA5382" s="2"/>
      <c r="AB5382" s="23"/>
      <c r="AC5382" s="23"/>
      <c r="AD5382" s="17"/>
      <c r="AE5382" s="10"/>
      <c r="AF5382" s="6"/>
    </row>
    <row r="5383" spans="22:32" x14ac:dyDescent="0.25">
      <c r="V5383" s="10"/>
      <c r="W5383" s="17"/>
      <c r="X5383" s="10"/>
      <c r="Y5383" s="2"/>
      <c r="Z5383" s="2"/>
      <c r="AA5383" s="2"/>
      <c r="AB5383" s="23"/>
      <c r="AC5383" s="23"/>
      <c r="AD5383" s="17"/>
      <c r="AE5383" s="10"/>
      <c r="AF5383" s="6"/>
    </row>
    <row r="5384" spans="22:32" x14ac:dyDescent="0.25">
      <c r="V5384" s="10"/>
      <c r="W5384" s="17"/>
      <c r="X5384" s="10"/>
      <c r="Y5384" s="2"/>
      <c r="Z5384" s="2"/>
      <c r="AA5384" s="2"/>
      <c r="AB5384" s="23"/>
      <c r="AC5384" s="23"/>
      <c r="AD5384" s="17"/>
      <c r="AE5384" s="10"/>
      <c r="AF5384" s="6"/>
    </row>
    <row r="5385" spans="22:32" x14ac:dyDescent="0.25">
      <c r="V5385" s="10"/>
      <c r="W5385" s="17"/>
      <c r="X5385" s="10"/>
      <c r="Y5385" s="2"/>
      <c r="Z5385" s="2"/>
      <c r="AA5385" s="2"/>
      <c r="AB5385" s="23"/>
      <c r="AC5385" s="23"/>
      <c r="AD5385" s="17"/>
      <c r="AE5385" s="10"/>
      <c r="AF5385" s="6"/>
    </row>
    <row r="5386" spans="22:32" x14ac:dyDescent="0.25">
      <c r="V5386" s="10"/>
      <c r="W5386" s="17"/>
      <c r="X5386" s="10"/>
      <c r="Y5386" s="2"/>
      <c r="Z5386" s="2"/>
      <c r="AA5386" s="2"/>
      <c r="AB5386" s="23"/>
      <c r="AC5386" s="23"/>
      <c r="AD5386" s="17"/>
      <c r="AE5386" s="10"/>
      <c r="AF5386" s="6"/>
    </row>
    <row r="5387" spans="22:32" x14ac:dyDescent="0.25">
      <c r="V5387" s="10"/>
      <c r="W5387" s="17"/>
      <c r="X5387" s="10"/>
      <c r="Y5387" s="2"/>
      <c r="Z5387" s="2"/>
      <c r="AA5387" s="2"/>
      <c r="AB5387" s="23"/>
      <c r="AC5387" s="23"/>
      <c r="AD5387" s="17"/>
      <c r="AE5387" s="10"/>
      <c r="AF5387" s="6"/>
    </row>
    <row r="5388" spans="22:32" x14ac:dyDescent="0.25">
      <c r="V5388" s="10"/>
      <c r="W5388" s="17"/>
      <c r="X5388" s="10"/>
      <c r="Y5388" s="2"/>
      <c r="Z5388" s="2"/>
      <c r="AA5388" s="2"/>
      <c r="AB5388" s="23"/>
      <c r="AC5388" s="23"/>
      <c r="AD5388" s="17"/>
      <c r="AE5388" s="10"/>
      <c r="AF5388" s="6"/>
    </row>
    <row r="5389" spans="22:32" x14ac:dyDescent="0.25">
      <c r="V5389" s="10"/>
      <c r="W5389" s="17"/>
      <c r="X5389" s="10"/>
      <c r="Y5389" s="2"/>
      <c r="Z5389" s="2"/>
      <c r="AA5389" s="2"/>
      <c r="AB5389" s="23"/>
      <c r="AC5389" s="23"/>
      <c r="AD5389" s="17"/>
      <c r="AE5389" s="10"/>
      <c r="AF5389" s="6"/>
    </row>
    <row r="5390" spans="22:32" x14ac:dyDescent="0.25">
      <c r="V5390" s="10"/>
      <c r="W5390" s="17"/>
      <c r="X5390" s="10"/>
      <c r="Y5390" s="2"/>
      <c r="Z5390" s="2"/>
      <c r="AA5390" s="2"/>
      <c r="AB5390" s="23"/>
      <c r="AC5390" s="23"/>
      <c r="AD5390" s="17"/>
      <c r="AE5390" s="10"/>
      <c r="AF5390" s="6"/>
    </row>
    <row r="5391" spans="22:32" x14ac:dyDescent="0.25">
      <c r="V5391" s="10"/>
      <c r="W5391" s="17"/>
      <c r="X5391" s="10"/>
      <c r="Y5391" s="2"/>
      <c r="Z5391" s="2"/>
      <c r="AA5391" s="2"/>
      <c r="AB5391" s="23"/>
      <c r="AC5391" s="23"/>
      <c r="AD5391" s="17"/>
      <c r="AE5391" s="10"/>
      <c r="AF5391" s="6"/>
    </row>
    <row r="5392" spans="22:32" x14ac:dyDescent="0.25">
      <c r="V5392" s="10"/>
      <c r="W5392" s="17"/>
      <c r="X5392" s="10"/>
      <c r="Y5392" s="2"/>
      <c r="Z5392" s="2"/>
      <c r="AA5392" s="2"/>
      <c r="AB5392" s="23"/>
      <c r="AC5392" s="23"/>
      <c r="AD5392" s="17"/>
      <c r="AE5392" s="10"/>
      <c r="AF5392" s="6"/>
    </row>
    <row r="5393" spans="22:32" x14ac:dyDescent="0.25">
      <c r="V5393" s="10"/>
      <c r="W5393" s="17"/>
      <c r="X5393" s="10"/>
      <c r="Y5393" s="2"/>
      <c r="Z5393" s="2"/>
      <c r="AA5393" s="2"/>
      <c r="AB5393" s="23"/>
      <c r="AC5393" s="23"/>
      <c r="AD5393" s="17"/>
      <c r="AE5393" s="10"/>
      <c r="AF5393" s="6"/>
    </row>
    <row r="5394" spans="22:32" x14ac:dyDescent="0.25">
      <c r="V5394" s="10"/>
      <c r="W5394" s="17"/>
      <c r="X5394" s="10"/>
      <c r="Y5394" s="2"/>
      <c r="Z5394" s="2"/>
      <c r="AA5394" s="2"/>
      <c r="AB5394" s="23"/>
      <c r="AC5394" s="23"/>
      <c r="AD5394" s="17"/>
      <c r="AE5394" s="10"/>
      <c r="AF5394" s="6"/>
    </row>
    <row r="5395" spans="22:32" x14ac:dyDescent="0.25">
      <c r="V5395" s="10"/>
      <c r="W5395" s="17"/>
      <c r="X5395" s="10"/>
      <c r="Y5395" s="2"/>
      <c r="Z5395" s="2"/>
      <c r="AA5395" s="2"/>
      <c r="AB5395" s="23"/>
      <c r="AC5395" s="23"/>
      <c r="AD5395" s="17"/>
      <c r="AE5395" s="10"/>
      <c r="AF5395" s="6"/>
    </row>
    <row r="5396" spans="22:32" x14ac:dyDescent="0.25">
      <c r="V5396" s="10"/>
      <c r="W5396" s="17"/>
      <c r="X5396" s="10"/>
      <c r="Y5396" s="2"/>
      <c r="Z5396" s="2"/>
      <c r="AA5396" s="2"/>
      <c r="AB5396" s="23"/>
      <c r="AC5396" s="23"/>
      <c r="AD5396" s="17"/>
      <c r="AE5396" s="10"/>
      <c r="AF5396" s="6"/>
    </row>
    <row r="5397" spans="22:32" x14ac:dyDescent="0.25">
      <c r="V5397" s="10"/>
      <c r="W5397" s="17"/>
      <c r="X5397" s="10"/>
      <c r="Y5397" s="2"/>
      <c r="Z5397" s="2"/>
      <c r="AA5397" s="2"/>
      <c r="AB5397" s="23"/>
      <c r="AC5397" s="23"/>
      <c r="AD5397" s="17"/>
      <c r="AE5397" s="10"/>
      <c r="AF5397" s="6"/>
    </row>
    <row r="5398" spans="22:32" x14ac:dyDescent="0.25">
      <c r="V5398" s="10"/>
      <c r="W5398" s="17"/>
      <c r="X5398" s="10"/>
      <c r="Y5398" s="2"/>
      <c r="Z5398" s="2"/>
      <c r="AA5398" s="2"/>
      <c r="AB5398" s="23"/>
      <c r="AC5398" s="23"/>
      <c r="AD5398" s="17"/>
      <c r="AE5398" s="10"/>
      <c r="AF5398" s="6"/>
    </row>
    <row r="5399" spans="22:32" x14ac:dyDescent="0.25">
      <c r="V5399" s="10"/>
      <c r="W5399" s="17"/>
      <c r="X5399" s="10"/>
      <c r="Y5399" s="2"/>
      <c r="Z5399" s="2"/>
      <c r="AA5399" s="2"/>
      <c r="AB5399" s="23"/>
      <c r="AC5399" s="23"/>
      <c r="AD5399" s="17"/>
      <c r="AE5399" s="10"/>
      <c r="AF5399" s="6"/>
    </row>
    <row r="5400" spans="22:32" x14ac:dyDescent="0.25">
      <c r="V5400" s="10"/>
      <c r="W5400" s="17"/>
      <c r="X5400" s="10"/>
      <c r="Y5400" s="2"/>
      <c r="Z5400" s="2"/>
      <c r="AA5400" s="2"/>
      <c r="AB5400" s="23"/>
      <c r="AC5400" s="23"/>
      <c r="AD5400" s="17"/>
      <c r="AE5400" s="10"/>
      <c r="AF5400" s="6"/>
    </row>
    <row r="5401" spans="22:32" x14ac:dyDescent="0.25">
      <c r="V5401" s="10"/>
      <c r="W5401" s="17"/>
      <c r="X5401" s="10"/>
      <c r="Y5401" s="2"/>
      <c r="Z5401" s="2"/>
      <c r="AA5401" s="2"/>
      <c r="AB5401" s="23"/>
      <c r="AC5401" s="23"/>
      <c r="AD5401" s="17"/>
      <c r="AE5401" s="10"/>
      <c r="AF5401" s="6"/>
    </row>
    <row r="5402" spans="22:32" x14ac:dyDescent="0.25">
      <c r="V5402" s="10"/>
      <c r="W5402" s="17"/>
      <c r="X5402" s="10"/>
      <c r="Y5402" s="2"/>
      <c r="Z5402" s="2"/>
      <c r="AA5402" s="2"/>
      <c r="AB5402" s="23"/>
      <c r="AC5402" s="23"/>
      <c r="AD5402" s="17"/>
      <c r="AE5402" s="10"/>
      <c r="AF5402" s="6"/>
    </row>
    <row r="5403" spans="22:32" x14ac:dyDescent="0.25">
      <c r="V5403" s="10"/>
      <c r="W5403" s="17"/>
      <c r="X5403" s="10"/>
      <c r="Y5403" s="2"/>
      <c r="Z5403" s="2"/>
      <c r="AA5403" s="2"/>
      <c r="AB5403" s="23"/>
      <c r="AC5403" s="23"/>
      <c r="AD5403" s="17"/>
      <c r="AE5403" s="10"/>
      <c r="AF5403" s="6"/>
    </row>
    <row r="5404" spans="22:32" x14ac:dyDescent="0.25">
      <c r="V5404" s="10"/>
      <c r="W5404" s="17"/>
      <c r="X5404" s="10"/>
      <c r="Y5404" s="2"/>
      <c r="Z5404" s="2"/>
      <c r="AA5404" s="2"/>
      <c r="AB5404" s="23"/>
      <c r="AC5404" s="23"/>
      <c r="AD5404" s="17"/>
      <c r="AE5404" s="10"/>
      <c r="AF5404" s="6"/>
    </row>
    <row r="5405" spans="22:32" x14ac:dyDescent="0.25">
      <c r="V5405" s="10"/>
      <c r="W5405" s="17"/>
      <c r="X5405" s="10"/>
      <c r="Y5405" s="2"/>
      <c r="Z5405" s="2"/>
      <c r="AA5405" s="2"/>
      <c r="AB5405" s="23"/>
      <c r="AC5405" s="23"/>
      <c r="AD5405" s="17"/>
      <c r="AE5405" s="10"/>
      <c r="AF5405" s="6"/>
    </row>
    <row r="5406" spans="22:32" x14ac:dyDescent="0.25">
      <c r="V5406" s="10"/>
      <c r="W5406" s="17"/>
      <c r="X5406" s="10"/>
      <c r="Y5406" s="2"/>
      <c r="Z5406" s="2"/>
      <c r="AA5406" s="2"/>
      <c r="AB5406" s="23"/>
      <c r="AC5406" s="23"/>
      <c r="AD5406" s="17"/>
      <c r="AE5406" s="10"/>
      <c r="AF5406" s="6"/>
    </row>
    <row r="5407" spans="22:32" x14ac:dyDescent="0.25">
      <c r="V5407" s="10"/>
      <c r="W5407" s="17"/>
      <c r="X5407" s="10"/>
      <c r="Y5407" s="2"/>
      <c r="Z5407" s="2"/>
      <c r="AA5407" s="2"/>
      <c r="AB5407" s="23"/>
      <c r="AC5407" s="23"/>
      <c r="AD5407" s="17"/>
      <c r="AE5407" s="10"/>
      <c r="AF5407" s="6"/>
    </row>
    <row r="5408" spans="22:32" x14ac:dyDescent="0.25">
      <c r="V5408" s="10"/>
      <c r="W5408" s="17"/>
      <c r="X5408" s="10"/>
      <c r="Y5408" s="2"/>
      <c r="Z5408" s="2"/>
      <c r="AA5408" s="2"/>
      <c r="AB5408" s="23"/>
      <c r="AC5408" s="23"/>
      <c r="AD5408" s="17"/>
      <c r="AE5408" s="10"/>
      <c r="AF5408" s="6"/>
    </row>
    <row r="5409" spans="22:32" x14ac:dyDescent="0.25">
      <c r="V5409" s="10"/>
      <c r="W5409" s="17"/>
      <c r="X5409" s="10"/>
      <c r="Y5409" s="2"/>
      <c r="Z5409" s="2"/>
      <c r="AA5409" s="2"/>
      <c r="AB5409" s="23"/>
      <c r="AC5409" s="23"/>
      <c r="AD5409" s="17"/>
      <c r="AE5409" s="10"/>
      <c r="AF5409" s="6"/>
    </row>
    <row r="5410" spans="22:32" x14ac:dyDescent="0.25">
      <c r="V5410" s="10"/>
      <c r="W5410" s="17"/>
      <c r="X5410" s="10"/>
      <c r="Y5410" s="2"/>
      <c r="Z5410" s="2"/>
      <c r="AA5410" s="2"/>
      <c r="AB5410" s="23"/>
      <c r="AC5410" s="23"/>
      <c r="AD5410" s="17"/>
      <c r="AE5410" s="10"/>
      <c r="AF5410" s="6"/>
    </row>
    <row r="5411" spans="22:32" x14ac:dyDescent="0.25">
      <c r="V5411" s="10"/>
      <c r="W5411" s="17"/>
      <c r="X5411" s="10"/>
      <c r="Y5411" s="2"/>
      <c r="Z5411" s="2"/>
      <c r="AA5411" s="2"/>
      <c r="AB5411" s="23"/>
      <c r="AC5411" s="23"/>
      <c r="AD5411" s="17"/>
      <c r="AE5411" s="10"/>
      <c r="AF5411" s="6"/>
    </row>
    <row r="5412" spans="22:32" x14ac:dyDescent="0.25">
      <c r="V5412" s="10"/>
      <c r="W5412" s="17"/>
      <c r="X5412" s="10"/>
      <c r="Y5412" s="2"/>
      <c r="Z5412" s="2"/>
      <c r="AA5412" s="2"/>
      <c r="AB5412" s="23"/>
      <c r="AC5412" s="23"/>
      <c r="AD5412" s="17"/>
      <c r="AE5412" s="10"/>
      <c r="AF5412" s="6"/>
    </row>
    <row r="5413" spans="22:32" x14ac:dyDescent="0.25">
      <c r="V5413" s="10"/>
      <c r="W5413" s="17"/>
      <c r="X5413" s="10"/>
      <c r="Y5413" s="2"/>
      <c r="Z5413" s="2"/>
      <c r="AA5413" s="2"/>
      <c r="AB5413" s="23"/>
      <c r="AC5413" s="23"/>
      <c r="AD5413" s="17"/>
      <c r="AE5413" s="10"/>
      <c r="AF5413" s="6"/>
    </row>
    <row r="5414" spans="22:32" x14ac:dyDescent="0.25">
      <c r="V5414" s="10"/>
      <c r="W5414" s="17"/>
      <c r="X5414" s="10"/>
      <c r="Y5414" s="2"/>
      <c r="Z5414" s="2"/>
      <c r="AA5414" s="2"/>
      <c r="AB5414" s="23"/>
      <c r="AC5414" s="23"/>
      <c r="AD5414" s="17"/>
      <c r="AE5414" s="10"/>
      <c r="AF5414" s="6"/>
    </row>
    <row r="5415" spans="22:32" x14ac:dyDescent="0.25">
      <c r="V5415" s="10"/>
      <c r="W5415" s="17"/>
      <c r="X5415" s="10"/>
      <c r="Y5415" s="2"/>
      <c r="Z5415" s="2"/>
      <c r="AA5415" s="2"/>
      <c r="AB5415" s="23"/>
      <c r="AC5415" s="23"/>
      <c r="AD5415" s="17"/>
      <c r="AE5415" s="10"/>
      <c r="AF5415" s="6"/>
    </row>
    <row r="5416" spans="22:32" x14ac:dyDescent="0.25">
      <c r="V5416" s="10"/>
      <c r="W5416" s="17"/>
      <c r="X5416" s="10"/>
      <c r="Y5416" s="2"/>
      <c r="Z5416" s="2"/>
      <c r="AA5416" s="2"/>
      <c r="AB5416" s="23"/>
      <c r="AC5416" s="23"/>
      <c r="AD5416" s="17"/>
      <c r="AE5416" s="10"/>
      <c r="AF5416" s="6"/>
    </row>
    <row r="5417" spans="22:32" x14ac:dyDescent="0.25">
      <c r="V5417" s="10"/>
      <c r="W5417" s="17"/>
      <c r="X5417" s="10"/>
      <c r="Y5417" s="2"/>
      <c r="Z5417" s="2"/>
      <c r="AA5417" s="2"/>
      <c r="AB5417" s="23"/>
      <c r="AC5417" s="23"/>
      <c r="AD5417" s="17"/>
      <c r="AE5417" s="10"/>
      <c r="AF5417" s="6"/>
    </row>
    <row r="5418" spans="22:32" x14ac:dyDescent="0.25">
      <c r="V5418" s="10"/>
      <c r="W5418" s="17"/>
      <c r="X5418" s="10"/>
      <c r="Y5418" s="2"/>
      <c r="Z5418" s="2"/>
      <c r="AA5418" s="2"/>
      <c r="AB5418" s="23"/>
      <c r="AC5418" s="23"/>
      <c r="AD5418" s="17"/>
      <c r="AE5418" s="10"/>
      <c r="AF5418" s="6"/>
    </row>
    <row r="5419" spans="22:32" x14ac:dyDescent="0.25">
      <c r="V5419" s="10"/>
      <c r="W5419" s="17"/>
      <c r="X5419" s="10"/>
      <c r="Y5419" s="2"/>
      <c r="Z5419" s="2"/>
      <c r="AA5419" s="2"/>
      <c r="AB5419" s="23"/>
      <c r="AC5419" s="23"/>
      <c r="AD5419" s="17"/>
      <c r="AE5419" s="10"/>
      <c r="AF5419" s="6"/>
    </row>
    <row r="5420" spans="22:32" x14ac:dyDescent="0.25">
      <c r="V5420" s="10"/>
      <c r="W5420" s="17"/>
      <c r="X5420" s="10"/>
      <c r="Y5420" s="2"/>
      <c r="Z5420" s="2"/>
      <c r="AA5420" s="2"/>
      <c r="AB5420" s="23"/>
      <c r="AC5420" s="23"/>
      <c r="AD5420" s="17"/>
      <c r="AE5420" s="10"/>
      <c r="AF5420" s="6"/>
    </row>
    <row r="5421" spans="22:32" x14ac:dyDescent="0.25">
      <c r="V5421" s="10"/>
      <c r="W5421" s="17"/>
      <c r="X5421" s="10"/>
      <c r="Y5421" s="2"/>
      <c r="Z5421" s="2"/>
      <c r="AA5421" s="2"/>
      <c r="AB5421" s="23"/>
      <c r="AC5421" s="23"/>
      <c r="AD5421" s="17"/>
      <c r="AE5421" s="10"/>
      <c r="AF5421" s="6"/>
    </row>
    <row r="5422" spans="22:32" x14ac:dyDescent="0.25">
      <c r="V5422" s="10"/>
      <c r="W5422" s="17"/>
      <c r="X5422" s="10"/>
      <c r="Y5422" s="2"/>
      <c r="Z5422" s="2"/>
      <c r="AA5422" s="2"/>
      <c r="AB5422" s="23"/>
      <c r="AC5422" s="23"/>
      <c r="AD5422" s="17"/>
      <c r="AE5422" s="10"/>
      <c r="AF5422" s="6"/>
    </row>
    <row r="5423" spans="22:32" x14ac:dyDescent="0.25">
      <c r="V5423" s="10"/>
      <c r="W5423" s="17"/>
      <c r="X5423" s="10"/>
      <c r="Y5423" s="2"/>
      <c r="Z5423" s="2"/>
      <c r="AA5423" s="2"/>
      <c r="AB5423" s="23"/>
      <c r="AC5423" s="23"/>
      <c r="AD5423" s="17"/>
      <c r="AE5423" s="10"/>
      <c r="AF5423" s="6"/>
    </row>
    <row r="5424" spans="22:32" x14ac:dyDescent="0.25">
      <c r="V5424" s="10"/>
      <c r="W5424" s="17"/>
      <c r="X5424" s="10"/>
      <c r="Y5424" s="2"/>
      <c r="Z5424" s="2"/>
      <c r="AA5424" s="2"/>
      <c r="AB5424" s="23"/>
      <c r="AC5424" s="23"/>
      <c r="AD5424" s="17"/>
      <c r="AE5424" s="10"/>
      <c r="AF5424" s="6"/>
    </row>
    <row r="5425" spans="22:32" x14ac:dyDescent="0.25">
      <c r="V5425" s="10"/>
      <c r="W5425" s="17"/>
      <c r="X5425" s="10"/>
      <c r="Y5425" s="2"/>
      <c r="Z5425" s="2"/>
      <c r="AA5425" s="2"/>
      <c r="AB5425" s="23"/>
      <c r="AC5425" s="23"/>
      <c r="AD5425" s="17"/>
      <c r="AE5425" s="10"/>
      <c r="AF5425" s="6"/>
    </row>
    <row r="5426" spans="22:32" x14ac:dyDescent="0.25">
      <c r="V5426" s="10"/>
      <c r="W5426" s="17"/>
      <c r="X5426" s="10"/>
      <c r="Y5426" s="2"/>
      <c r="Z5426" s="2"/>
      <c r="AA5426" s="2"/>
      <c r="AB5426" s="23"/>
      <c r="AC5426" s="23"/>
      <c r="AD5426" s="17"/>
      <c r="AE5426" s="10"/>
      <c r="AF5426" s="6"/>
    </row>
    <row r="5427" spans="22:32" x14ac:dyDescent="0.25">
      <c r="V5427" s="10"/>
      <c r="W5427" s="17"/>
      <c r="X5427" s="10"/>
      <c r="Y5427" s="2"/>
      <c r="Z5427" s="2"/>
      <c r="AA5427" s="2"/>
      <c r="AB5427" s="23"/>
      <c r="AC5427" s="23"/>
      <c r="AD5427" s="17"/>
      <c r="AE5427" s="10"/>
      <c r="AF5427" s="6"/>
    </row>
    <row r="5428" spans="22:32" x14ac:dyDescent="0.25">
      <c r="V5428" s="10"/>
      <c r="W5428" s="17"/>
      <c r="X5428" s="10"/>
      <c r="Y5428" s="2"/>
      <c r="Z5428" s="2"/>
      <c r="AA5428" s="2"/>
      <c r="AB5428" s="23"/>
      <c r="AC5428" s="23"/>
      <c r="AD5428" s="17"/>
      <c r="AE5428" s="10"/>
      <c r="AF5428" s="6"/>
    </row>
    <row r="5429" spans="22:32" x14ac:dyDescent="0.25">
      <c r="V5429" s="10"/>
      <c r="W5429" s="17"/>
      <c r="X5429" s="10"/>
      <c r="Y5429" s="2"/>
      <c r="Z5429" s="2"/>
      <c r="AA5429" s="2"/>
      <c r="AB5429" s="23"/>
      <c r="AC5429" s="23"/>
      <c r="AD5429" s="17"/>
      <c r="AE5429" s="10"/>
      <c r="AF5429" s="6"/>
    </row>
    <row r="5430" spans="22:32" x14ac:dyDescent="0.25">
      <c r="V5430" s="10"/>
      <c r="W5430" s="17"/>
      <c r="X5430" s="10"/>
      <c r="Y5430" s="2"/>
      <c r="Z5430" s="2"/>
      <c r="AA5430" s="2"/>
      <c r="AB5430" s="23"/>
      <c r="AC5430" s="23"/>
      <c r="AD5430" s="17"/>
      <c r="AE5430" s="10"/>
      <c r="AF5430" s="6"/>
    </row>
    <row r="5431" spans="22:32" x14ac:dyDescent="0.25">
      <c r="V5431" s="10"/>
      <c r="W5431" s="17"/>
      <c r="X5431" s="10"/>
      <c r="Y5431" s="2"/>
      <c r="Z5431" s="2"/>
      <c r="AA5431" s="2"/>
      <c r="AB5431" s="23"/>
      <c r="AC5431" s="23"/>
      <c r="AD5431" s="17"/>
      <c r="AE5431" s="10"/>
      <c r="AF5431" s="6"/>
    </row>
    <row r="5432" spans="22:32" x14ac:dyDescent="0.25">
      <c r="V5432" s="10"/>
      <c r="W5432" s="17"/>
      <c r="X5432" s="10"/>
      <c r="Y5432" s="2"/>
      <c r="Z5432" s="2"/>
      <c r="AA5432" s="2"/>
      <c r="AB5432" s="23"/>
      <c r="AC5432" s="23"/>
      <c r="AD5432" s="17"/>
      <c r="AE5432" s="10"/>
      <c r="AF5432" s="6"/>
    </row>
    <row r="5433" spans="22:32" x14ac:dyDescent="0.25">
      <c r="V5433" s="10"/>
      <c r="W5433" s="17"/>
      <c r="X5433" s="10"/>
      <c r="Y5433" s="2"/>
      <c r="Z5433" s="2"/>
      <c r="AA5433" s="2"/>
      <c r="AB5433" s="23"/>
      <c r="AC5433" s="23"/>
      <c r="AD5433" s="17"/>
      <c r="AE5433" s="10"/>
      <c r="AF5433" s="6"/>
    </row>
    <row r="5434" spans="22:32" x14ac:dyDescent="0.25">
      <c r="V5434" s="10"/>
      <c r="W5434" s="17"/>
      <c r="X5434" s="10"/>
      <c r="Y5434" s="2"/>
      <c r="Z5434" s="2"/>
      <c r="AA5434" s="2"/>
      <c r="AB5434" s="23"/>
      <c r="AC5434" s="23"/>
      <c r="AD5434" s="17"/>
      <c r="AE5434" s="10"/>
      <c r="AF5434" s="6"/>
    </row>
    <row r="5435" spans="22:32" x14ac:dyDescent="0.25">
      <c r="V5435" s="10"/>
      <c r="W5435" s="17"/>
      <c r="X5435" s="10"/>
      <c r="Y5435" s="2"/>
      <c r="Z5435" s="2"/>
      <c r="AA5435" s="2"/>
      <c r="AB5435" s="23"/>
      <c r="AC5435" s="23"/>
      <c r="AD5435" s="17"/>
      <c r="AE5435" s="10"/>
      <c r="AF5435" s="6"/>
    </row>
    <row r="5436" spans="22:32" x14ac:dyDescent="0.25">
      <c r="V5436" s="10"/>
      <c r="W5436" s="17"/>
      <c r="X5436" s="10"/>
      <c r="Y5436" s="2"/>
      <c r="Z5436" s="2"/>
      <c r="AA5436" s="2"/>
      <c r="AB5436" s="23"/>
      <c r="AC5436" s="23"/>
      <c r="AD5436" s="17"/>
      <c r="AE5436" s="10"/>
      <c r="AF5436" s="6"/>
    </row>
    <row r="5437" spans="22:32" x14ac:dyDescent="0.25">
      <c r="V5437" s="10"/>
      <c r="W5437" s="17"/>
      <c r="X5437" s="10"/>
      <c r="Y5437" s="2"/>
      <c r="Z5437" s="2"/>
      <c r="AA5437" s="2"/>
      <c r="AB5437" s="23"/>
      <c r="AC5437" s="23"/>
      <c r="AD5437" s="17"/>
      <c r="AE5437" s="10"/>
      <c r="AF5437" s="6"/>
    </row>
    <row r="5438" spans="22:32" x14ac:dyDescent="0.25">
      <c r="V5438" s="10"/>
      <c r="W5438" s="17"/>
      <c r="X5438" s="10"/>
      <c r="Y5438" s="2"/>
      <c r="Z5438" s="2"/>
      <c r="AA5438" s="2"/>
      <c r="AB5438" s="23"/>
      <c r="AC5438" s="23"/>
      <c r="AD5438" s="17"/>
      <c r="AE5438" s="10"/>
      <c r="AF5438" s="6"/>
    </row>
    <row r="5439" spans="22:32" x14ac:dyDescent="0.25">
      <c r="V5439" s="10"/>
      <c r="W5439" s="17"/>
      <c r="X5439" s="10"/>
      <c r="Y5439" s="2"/>
      <c r="Z5439" s="2"/>
      <c r="AA5439" s="2"/>
      <c r="AB5439" s="23"/>
      <c r="AC5439" s="23"/>
      <c r="AD5439" s="17"/>
      <c r="AE5439" s="10"/>
      <c r="AF5439" s="6"/>
    </row>
    <row r="5440" spans="22:32" x14ac:dyDescent="0.25">
      <c r="V5440" s="10"/>
      <c r="W5440" s="17"/>
      <c r="X5440" s="10"/>
      <c r="Y5440" s="2"/>
      <c r="Z5440" s="2"/>
      <c r="AA5440" s="2"/>
      <c r="AB5440" s="23"/>
      <c r="AC5440" s="23"/>
      <c r="AD5440" s="17"/>
      <c r="AE5440" s="10"/>
      <c r="AF5440" s="6"/>
    </row>
    <row r="5441" spans="22:32" x14ac:dyDescent="0.25">
      <c r="V5441" s="10"/>
      <c r="W5441" s="17"/>
      <c r="X5441" s="10"/>
      <c r="Y5441" s="2"/>
      <c r="Z5441" s="2"/>
      <c r="AA5441" s="2"/>
      <c r="AB5441" s="23"/>
      <c r="AC5441" s="23"/>
      <c r="AD5441" s="17"/>
      <c r="AE5441" s="10"/>
      <c r="AF5441" s="6"/>
    </row>
    <row r="5442" spans="22:32" x14ac:dyDescent="0.25">
      <c r="V5442" s="10"/>
      <c r="W5442" s="17"/>
      <c r="X5442" s="10"/>
      <c r="Y5442" s="2"/>
      <c r="Z5442" s="2"/>
      <c r="AA5442" s="2"/>
      <c r="AB5442" s="23"/>
      <c r="AC5442" s="23"/>
      <c r="AD5442" s="17"/>
      <c r="AE5442" s="10"/>
      <c r="AF5442" s="6"/>
    </row>
    <row r="5443" spans="22:32" x14ac:dyDescent="0.25">
      <c r="V5443" s="10"/>
      <c r="W5443" s="17"/>
      <c r="X5443" s="10"/>
      <c r="Y5443" s="2"/>
      <c r="Z5443" s="2"/>
      <c r="AA5443" s="2"/>
      <c r="AB5443" s="23"/>
      <c r="AC5443" s="23"/>
      <c r="AD5443" s="17"/>
      <c r="AE5443" s="10"/>
      <c r="AF5443" s="6"/>
    </row>
    <row r="5444" spans="22:32" x14ac:dyDescent="0.25">
      <c r="V5444" s="10"/>
      <c r="W5444" s="17"/>
      <c r="X5444" s="10"/>
      <c r="Y5444" s="2"/>
      <c r="Z5444" s="2"/>
      <c r="AA5444" s="2"/>
      <c r="AB5444" s="23"/>
      <c r="AC5444" s="23"/>
      <c r="AD5444" s="17"/>
      <c r="AE5444" s="10"/>
      <c r="AF5444" s="6"/>
    </row>
    <row r="5445" spans="22:32" x14ac:dyDescent="0.25">
      <c r="V5445" s="10"/>
      <c r="W5445" s="17"/>
      <c r="X5445" s="10"/>
      <c r="Y5445" s="2"/>
      <c r="Z5445" s="2"/>
      <c r="AA5445" s="2"/>
      <c r="AB5445" s="23"/>
      <c r="AC5445" s="23"/>
      <c r="AD5445" s="17"/>
      <c r="AE5445" s="10"/>
      <c r="AF5445" s="6"/>
    </row>
    <row r="5446" spans="22:32" x14ac:dyDescent="0.25">
      <c r="V5446" s="10"/>
      <c r="W5446" s="17"/>
      <c r="X5446" s="10"/>
      <c r="Y5446" s="2"/>
      <c r="Z5446" s="2"/>
      <c r="AA5446" s="2"/>
      <c r="AB5446" s="23"/>
      <c r="AC5446" s="23"/>
      <c r="AD5446" s="17"/>
      <c r="AE5446" s="10"/>
      <c r="AF5446" s="6"/>
    </row>
    <row r="5447" spans="22:32" x14ac:dyDescent="0.25">
      <c r="V5447" s="10"/>
      <c r="W5447" s="17"/>
      <c r="X5447" s="10"/>
      <c r="Y5447" s="2"/>
      <c r="Z5447" s="2"/>
      <c r="AA5447" s="2"/>
      <c r="AB5447" s="23"/>
      <c r="AC5447" s="23"/>
      <c r="AD5447" s="17"/>
      <c r="AE5447" s="10"/>
      <c r="AF5447" s="6"/>
    </row>
    <row r="5448" spans="22:32" x14ac:dyDescent="0.25">
      <c r="V5448" s="10"/>
      <c r="W5448" s="17"/>
      <c r="X5448" s="10"/>
      <c r="Y5448" s="2"/>
      <c r="Z5448" s="2"/>
      <c r="AA5448" s="2"/>
      <c r="AB5448" s="23"/>
      <c r="AC5448" s="23"/>
      <c r="AD5448" s="17"/>
      <c r="AE5448" s="10"/>
      <c r="AF5448" s="6"/>
    </row>
    <row r="5449" spans="22:32" x14ac:dyDescent="0.25">
      <c r="V5449" s="10"/>
      <c r="W5449" s="17"/>
      <c r="X5449" s="10"/>
      <c r="Y5449" s="2"/>
      <c r="Z5449" s="2"/>
      <c r="AA5449" s="2"/>
      <c r="AB5449" s="23"/>
      <c r="AC5449" s="23"/>
      <c r="AD5449" s="17"/>
      <c r="AE5449" s="10"/>
      <c r="AF5449" s="6"/>
    </row>
    <row r="5450" spans="22:32" x14ac:dyDescent="0.25">
      <c r="V5450" s="10"/>
      <c r="W5450" s="17"/>
      <c r="X5450" s="10"/>
      <c r="Y5450" s="2"/>
      <c r="Z5450" s="2"/>
      <c r="AA5450" s="2"/>
      <c r="AB5450" s="23"/>
      <c r="AC5450" s="23"/>
      <c r="AD5450" s="17"/>
      <c r="AE5450" s="10"/>
      <c r="AF5450" s="6"/>
    </row>
    <row r="5451" spans="22:32" x14ac:dyDescent="0.25">
      <c r="V5451" s="10"/>
      <c r="W5451" s="17"/>
      <c r="X5451" s="10"/>
      <c r="Y5451" s="2"/>
      <c r="Z5451" s="2"/>
      <c r="AA5451" s="2"/>
      <c r="AB5451" s="23"/>
      <c r="AC5451" s="23"/>
      <c r="AD5451" s="17"/>
      <c r="AE5451" s="10"/>
      <c r="AF5451" s="6"/>
    </row>
    <row r="5452" spans="22:32" x14ac:dyDescent="0.25">
      <c r="V5452" s="10"/>
      <c r="W5452" s="17"/>
      <c r="X5452" s="10"/>
      <c r="Y5452" s="2"/>
      <c r="Z5452" s="2"/>
      <c r="AA5452" s="2"/>
      <c r="AB5452" s="23"/>
      <c r="AC5452" s="23"/>
      <c r="AD5452" s="17"/>
      <c r="AE5452" s="10"/>
      <c r="AF5452" s="6"/>
    </row>
    <row r="5453" spans="22:32" x14ac:dyDescent="0.25">
      <c r="V5453" s="10"/>
      <c r="W5453" s="17"/>
      <c r="X5453" s="10"/>
      <c r="Y5453" s="2"/>
      <c r="Z5453" s="2"/>
      <c r="AA5453" s="2"/>
      <c r="AB5453" s="23"/>
      <c r="AC5453" s="23"/>
      <c r="AD5453" s="17"/>
      <c r="AE5453" s="10"/>
      <c r="AF5453" s="6"/>
    </row>
    <row r="5454" spans="22:32" x14ac:dyDescent="0.25">
      <c r="V5454" s="10"/>
      <c r="W5454" s="17"/>
      <c r="X5454" s="10"/>
      <c r="Y5454" s="2"/>
      <c r="Z5454" s="2"/>
      <c r="AA5454" s="2"/>
      <c r="AB5454" s="23"/>
      <c r="AC5454" s="23"/>
      <c r="AD5454" s="17"/>
      <c r="AE5454" s="10"/>
      <c r="AF5454" s="6"/>
    </row>
    <row r="5455" spans="22:32" x14ac:dyDescent="0.25">
      <c r="V5455" s="10"/>
      <c r="W5455" s="17"/>
      <c r="X5455" s="10"/>
      <c r="Y5455" s="2"/>
      <c r="Z5455" s="2"/>
      <c r="AA5455" s="2"/>
      <c r="AB5455" s="23"/>
      <c r="AC5455" s="23"/>
      <c r="AD5455" s="17"/>
      <c r="AE5455" s="10"/>
      <c r="AF5455" s="6"/>
    </row>
    <row r="5456" spans="22:32" x14ac:dyDescent="0.25">
      <c r="V5456" s="10"/>
      <c r="W5456" s="17"/>
      <c r="X5456" s="10"/>
      <c r="Y5456" s="2"/>
      <c r="Z5456" s="2"/>
      <c r="AA5456" s="2"/>
      <c r="AB5456" s="23"/>
      <c r="AC5456" s="23"/>
      <c r="AD5456" s="17"/>
      <c r="AE5456" s="10"/>
      <c r="AF5456" s="6"/>
    </row>
    <row r="5457" spans="22:32" x14ac:dyDescent="0.25">
      <c r="V5457" s="10"/>
      <c r="W5457" s="17"/>
      <c r="X5457" s="10"/>
      <c r="Y5457" s="2"/>
      <c r="Z5457" s="2"/>
      <c r="AA5457" s="2"/>
      <c r="AB5457" s="23"/>
      <c r="AC5457" s="23"/>
      <c r="AD5457" s="17"/>
      <c r="AE5457" s="10"/>
      <c r="AF5457" s="6"/>
    </row>
    <row r="5458" spans="22:32" x14ac:dyDescent="0.25">
      <c r="V5458" s="10"/>
      <c r="W5458" s="17"/>
      <c r="X5458" s="10"/>
      <c r="Y5458" s="2"/>
      <c r="Z5458" s="2"/>
      <c r="AA5458" s="2"/>
      <c r="AB5458" s="23"/>
      <c r="AC5458" s="23"/>
      <c r="AD5458" s="17"/>
      <c r="AE5458" s="10"/>
      <c r="AF5458" s="6"/>
    </row>
    <row r="5459" spans="22:32" x14ac:dyDescent="0.25">
      <c r="V5459" s="10"/>
      <c r="W5459" s="17"/>
      <c r="X5459" s="10"/>
      <c r="Y5459" s="2"/>
      <c r="Z5459" s="2"/>
      <c r="AA5459" s="2"/>
      <c r="AB5459" s="23"/>
      <c r="AC5459" s="23"/>
      <c r="AD5459" s="17"/>
      <c r="AE5459" s="10"/>
      <c r="AF5459" s="6"/>
    </row>
    <row r="5460" spans="22:32" x14ac:dyDescent="0.25">
      <c r="V5460" s="10"/>
      <c r="W5460" s="17"/>
      <c r="X5460" s="10"/>
      <c r="Y5460" s="2"/>
      <c r="Z5460" s="2"/>
      <c r="AA5460" s="2"/>
      <c r="AB5460" s="23"/>
      <c r="AC5460" s="23"/>
      <c r="AD5460" s="17"/>
      <c r="AE5460" s="10"/>
      <c r="AF5460" s="6"/>
    </row>
    <row r="5461" spans="22:32" x14ac:dyDescent="0.25">
      <c r="V5461" s="10"/>
      <c r="W5461" s="17"/>
      <c r="X5461" s="10"/>
      <c r="Y5461" s="2"/>
      <c r="Z5461" s="2"/>
      <c r="AA5461" s="2"/>
      <c r="AB5461" s="23"/>
      <c r="AC5461" s="23"/>
      <c r="AD5461" s="17"/>
      <c r="AE5461" s="10"/>
      <c r="AF5461" s="6"/>
    </row>
    <row r="5462" spans="22:32" x14ac:dyDescent="0.25">
      <c r="V5462" s="10"/>
      <c r="W5462" s="17"/>
      <c r="X5462" s="10"/>
      <c r="Y5462" s="2"/>
      <c r="Z5462" s="2"/>
      <c r="AA5462" s="2"/>
      <c r="AB5462" s="23"/>
      <c r="AC5462" s="23"/>
      <c r="AD5462" s="17"/>
      <c r="AE5462" s="10"/>
      <c r="AF5462" s="6"/>
    </row>
    <row r="5463" spans="22:32" x14ac:dyDescent="0.25">
      <c r="V5463" s="10"/>
      <c r="W5463" s="17"/>
      <c r="X5463" s="10"/>
      <c r="Y5463" s="2"/>
      <c r="Z5463" s="2"/>
      <c r="AA5463" s="2"/>
      <c r="AB5463" s="23"/>
      <c r="AC5463" s="23"/>
      <c r="AD5463" s="17"/>
      <c r="AE5463" s="10"/>
      <c r="AF5463" s="6"/>
    </row>
    <row r="5464" spans="22:32" x14ac:dyDescent="0.25">
      <c r="V5464" s="10"/>
      <c r="W5464" s="17"/>
      <c r="X5464" s="10"/>
      <c r="Y5464" s="2"/>
      <c r="Z5464" s="2"/>
      <c r="AA5464" s="2"/>
      <c r="AB5464" s="23"/>
      <c r="AC5464" s="23"/>
      <c r="AD5464" s="17"/>
      <c r="AE5464" s="10"/>
      <c r="AF5464" s="6"/>
    </row>
    <row r="5465" spans="22:32" x14ac:dyDescent="0.25">
      <c r="V5465" s="10"/>
      <c r="W5465" s="17"/>
      <c r="X5465" s="10"/>
      <c r="Y5465" s="2"/>
      <c r="Z5465" s="2"/>
      <c r="AA5465" s="2"/>
      <c r="AB5465" s="23"/>
      <c r="AC5465" s="23"/>
      <c r="AD5465" s="17"/>
      <c r="AE5465" s="10"/>
      <c r="AF5465" s="6"/>
    </row>
    <row r="5466" spans="22:32" x14ac:dyDescent="0.25">
      <c r="V5466" s="10"/>
      <c r="W5466" s="17"/>
      <c r="X5466" s="10"/>
      <c r="Y5466" s="2"/>
      <c r="Z5466" s="2"/>
      <c r="AA5466" s="2"/>
      <c r="AB5466" s="23"/>
      <c r="AC5466" s="23"/>
      <c r="AD5466" s="17"/>
      <c r="AE5466" s="10"/>
      <c r="AF5466" s="6"/>
    </row>
    <row r="5467" spans="22:32" x14ac:dyDescent="0.25">
      <c r="V5467" s="10"/>
      <c r="W5467" s="17"/>
      <c r="X5467" s="10"/>
      <c r="Y5467" s="2"/>
      <c r="Z5467" s="2"/>
      <c r="AA5467" s="2"/>
      <c r="AB5467" s="23"/>
      <c r="AC5467" s="23"/>
      <c r="AD5467" s="17"/>
      <c r="AE5467" s="10"/>
      <c r="AF5467" s="6"/>
    </row>
    <row r="5468" spans="22:32" x14ac:dyDescent="0.25">
      <c r="V5468" s="10"/>
      <c r="W5468" s="17"/>
      <c r="X5468" s="10"/>
      <c r="Y5468" s="2"/>
      <c r="Z5468" s="2"/>
      <c r="AA5468" s="2"/>
      <c r="AB5468" s="23"/>
      <c r="AC5468" s="23"/>
      <c r="AD5468" s="17"/>
      <c r="AE5468" s="10"/>
      <c r="AF5468" s="6"/>
    </row>
    <row r="5469" spans="22:32" x14ac:dyDescent="0.25">
      <c r="V5469" s="10"/>
      <c r="W5469" s="17"/>
      <c r="X5469" s="10"/>
      <c r="Y5469" s="2"/>
      <c r="Z5469" s="2"/>
      <c r="AA5469" s="2"/>
      <c r="AB5469" s="23"/>
      <c r="AC5469" s="23"/>
      <c r="AD5469" s="17"/>
      <c r="AE5469" s="10"/>
      <c r="AF5469" s="6"/>
    </row>
    <row r="5470" spans="22:32" x14ac:dyDescent="0.25">
      <c r="V5470" s="10"/>
      <c r="W5470" s="17"/>
      <c r="X5470" s="10"/>
      <c r="Y5470" s="2"/>
      <c r="Z5470" s="2"/>
      <c r="AA5470" s="2"/>
      <c r="AB5470" s="23"/>
      <c r="AC5470" s="23"/>
      <c r="AD5470" s="17"/>
      <c r="AE5470" s="10"/>
      <c r="AF5470" s="6"/>
    </row>
    <row r="5471" spans="22:32" x14ac:dyDescent="0.25">
      <c r="V5471" s="10"/>
      <c r="W5471" s="17"/>
      <c r="X5471" s="10"/>
      <c r="Y5471" s="2"/>
      <c r="Z5471" s="2"/>
      <c r="AA5471" s="2"/>
      <c r="AB5471" s="23"/>
      <c r="AC5471" s="23"/>
      <c r="AD5471" s="17"/>
      <c r="AE5471" s="10"/>
      <c r="AF5471" s="6"/>
    </row>
    <row r="5472" spans="22:32" x14ac:dyDescent="0.25">
      <c r="V5472" s="10"/>
      <c r="W5472" s="17"/>
      <c r="X5472" s="10"/>
      <c r="Y5472" s="2"/>
      <c r="Z5472" s="2"/>
      <c r="AA5472" s="2"/>
      <c r="AB5472" s="23"/>
      <c r="AC5472" s="23"/>
      <c r="AD5472" s="17"/>
      <c r="AE5472" s="10"/>
      <c r="AF5472" s="6"/>
    </row>
    <row r="5473" spans="22:32" x14ac:dyDescent="0.25">
      <c r="V5473" s="10"/>
      <c r="W5473" s="17"/>
      <c r="X5473" s="10"/>
      <c r="Y5473" s="2"/>
      <c r="Z5473" s="2"/>
      <c r="AA5473" s="2"/>
      <c r="AB5473" s="23"/>
      <c r="AC5473" s="23"/>
      <c r="AD5473" s="17"/>
      <c r="AE5473" s="10"/>
      <c r="AF5473" s="6"/>
    </row>
    <row r="5474" spans="22:32" x14ac:dyDescent="0.25">
      <c r="V5474" s="10"/>
      <c r="W5474" s="17"/>
      <c r="X5474" s="10"/>
      <c r="Y5474" s="2"/>
      <c r="Z5474" s="2"/>
      <c r="AA5474" s="2"/>
      <c r="AB5474" s="23"/>
      <c r="AC5474" s="23"/>
      <c r="AD5474" s="17"/>
      <c r="AE5474" s="10"/>
      <c r="AF5474" s="6"/>
    </row>
    <row r="5475" spans="22:32" x14ac:dyDescent="0.25">
      <c r="V5475" s="10"/>
      <c r="W5475" s="17"/>
      <c r="X5475" s="10"/>
      <c r="Y5475" s="2"/>
      <c r="Z5475" s="2"/>
      <c r="AA5475" s="2"/>
      <c r="AB5475" s="23"/>
      <c r="AC5475" s="23"/>
      <c r="AD5475" s="17"/>
      <c r="AE5475" s="10"/>
      <c r="AF5475" s="6"/>
    </row>
    <row r="5476" spans="22:32" x14ac:dyDescent="0.25">
      <c r="V5476" s="10"/>
      <c r="W5476" s="17"/>
      <c r="X5476" s="10"/>
      <c r="Y5476" s="2"/>
      <c r="Z5476" s="2"/>
      <c r="AA5476" s="2"/>
      <c r="AB5476" s="23"/>
      <c r="AC5476" s="23"/>
      <c r="AD5476" s="17"/>
      <c r="AE5476" s="10"/>
      <c r="AF5476" s="6"/>
    </row>
    <row r="5477" spans="22:32" x14ac:dyDescent="0.25">
      <c r="V5477" s="10"/>
      <c r="W5477" s="17"/>
      <c r="X5477" s="10"/>
      <c r="Y5477" s="2"/>
      <c r="Z5477" s="2"/>
      <c r="AA5477" s="2"/>
      <c r="AB5477" s="23"/>
      <c r="AC5477" s="23"/>
      <c r="AD5477" s="17"/>
      <c r="AE5477" s="10"/>
      <c r="AF5477" s="6"/>
    </row>
    <row r="5478" spans="22:32" x14ac:dyDescent="0.25">
      <c r="V5478" s="10"/>
      <c r="W5478" s="17"/>
      <c r="X5478" s="10"/>
      <c r="Y5478" s="2"/>
      <c r="Z5478" s="2"/>
      <c r="AA5478" s="2"/>
      <c r="AB5478" s="23"/>
      <c r="AC5478" s="23"/>
      <c r="AD5478" s="17"/>
      <c r="AE5478" s="10"/>
      <c r="AF5478" s="6"/>
    </row>
    <row r="5479" spans="22:32" x14ac:dyDescent="0.25">
      <c r="V5479" s="10"/>
      <c r="W5479" s="17"/>
      <c r="X5479" s="10"/>
      <c r="Y5479" s="2"/>
      <c r="Z5479" s="2"/>
      <c r="AA5479" s="2"/>
      <c r="AB5479" s="23"/>
      <c r="AC5479" s="23"/>
      <c r="AD5479" s="17"/>
      <c r="AE5479" s="10"/>
      <c r="AF5479" s="6"/>
    </row>
    <row r="5480" spans="22:32" x14ac:dyDescent="0.25">
      <c r="V5480" s="10"/>
      <c r="W5480" s="17"/>
      <c r="X5480" s="10"/>
      <c r="Y5480" s="2"/>
      <c r="Z5480" s="2"/>
      <c r="AA5480" s="2"/>
      <c r="AB5480" s="23"/>
      <c r="AC5480" s="23"/>
      <c r="AD5480" s="17"/>
      <c r="AE5480" s="10"/>
      <c r="AF5480" s="6"/>
    </row>
    <row r="5481" spans="22:32" x14ac:dyDescent="0.25">
      <c r="V5481" s="10"/>
      <c r="W5481" s="17"/>
      <c r="X5481" s="10"/>
      <c r="Y5481" s="2"/>
      <c r="Z5481" s="2"/>
      <c r="AA5481" s="2"/>
      <c r="AB5481" s="23"/>
      <c r="AC5481" s="23"/>
      <c r="AD5481" s="17"/>
      <c r="AE5481" s="10"/>
      <c r="AF5481" s="6"/>
    </row>
    <row r="5482" spans="22:32" x14ac:dyDescent="0.25">
      <c r="V5482" s="10"/>
      <c r="W5482" s="17"/>
      <c r="X5482" s="10"/>
      <c r="Y5482" s="2"/>
      <c r="Z5482" s="2"/>
      <c r="AA5482" s="2"/>
      <c r="AB5482" s="23"/>
      <c r="AC5482" s="23"/>
      <c r="AD5482" s="17"/>
      <c r="AE5482" s="10"/>
      <c r="AF5482" s="6"/>
    </row>
    <row r="5483" spans="22:32" x14ac:dyDescent="0.25">
      <c r="V5483" s="10"/>
      <c r="W5483" s="17"/>
      <c r="X5483" s="10"/>
      <c r="Y5483" s="2"/>
      <c r="Z5483" s="2"/>
      <c r="AA5483" s="2"/>
      <c r="AB5483" s="23"/>
      <c r="AC5483" s="23"/>
      <c r="AD5483" s="17"/>
      <c r="AE5483" s="10"/>
      <c r="AF5483" s="6"/>
    </row>
    <row r="5484" spans="22:32" x14ac:dyDescent="0.25">
      <c r="V5484" s="10"/>
      <c r="W5484" s="17"/>
      <c r="X5484" s="10"/>
      <c r="Y5484" s="2"/>
      <c r="Z5484" s="2"/>
      <c r="AA5484" s="2"/>
      <c r="AB5484" s="23"/>
      <c r="AC5484" s="23"/>
      <c r="AD5484" s="17"/>
      <c r="AE5484" s="10"/>
      <c r="AF5484" s="6"/>
    </row>
    <row r="5485" spans="22:32" x14ac:dyDescent="0.25">
      <c r="V5485" s="10"/>
      <c r="W5485" s="17"/>
      <c r="X5485" s="10"/>
      <c r="Y5485" s="2"/>
      <c r="Z5485" s="2"/>
      <c r="AA5485" s="2"/>
      <c r="AB5485" s="23"/>
      <c r="AC5485" s="23"/>
      <c r="AD5485" s="17"/>
      <c r="AE5485" s="10"/>
      <c r="AF5485" s="6"/>
    </row>
    <row r="5486" spans="22:32" x14ac:dyDescent="0.25">
      <c r="V5486" s="10"/>
      <c r="W5486" s="17"/>
      <c r="X5486" s="10"/>
      <c r="Y5486" s="2"/>
      <c r="Z5486" s="2"/>
      <c r="AA5486" s="2"/>
      <c r="AB5486" s="23"/>
      <c r="AC5486" s="23"/>
      <c r="AD5486" s="17"/>
      <c r="AE5486" s="10"/>
      <c r="AF5486" s="6"/>
    </row>
    <row r="5487" spans="22:32" x14ac:dyDescent="0.25">
      <c r="V5487" s="10"/>
      <c r="W5487" s="17"/>
      <c r="X5487" s="10"/>
      <c r="Y5487" s="2"/>
      <c r="Z5487" s="2"/>
      <c r="AA5487" s="2"/>
      <c r="AB5487" s="23"/>
      <c r="AC5487" s="23"/>
      <c r="AD5487" s="17"/>
      <c r="AE5487" s="10"/>
      <c r="AF5487" s="6"/>
    </row>
    <row r="5488" spans="22:32" x14ac:dyDescent="0.25">
      <c r="V5488" s="10"/>
      <c r="W5488" s="17"/>
      <c r="X5488" s="10"/>
      <c r="Y5488" s="2"/>
      <c r="Z5488" s="2"/>
      <c r="AA5488" s="2"/>
      <c r="AB5488" s="23"/>
      <c r="AC5488" s="23"/>
      <c r="AD5488" s="17"/>
      <c r="AE5488" s="10"/>
      <c r="AF5488" s="6"/>
    </row>
    <row r="5489" spans="22:32" x14ac:dyDescent="0.25">
      <c r="V5489" s="10"/>
      <c r="W5489" s="17"/>
      <c r="X5489" s="10"/>
      <c r="Y5489" s="2"/>
      <c r="Z5489" s="2"/>
      <c r="AA5489" s="2"/>
      <c r="AB5489" s="23"/>
      <c r="AC5489" s="23"/>
      <c r="AD5489" s="17"/>
      <c r="AE5489" s="10"/>
      <c r="AF5489" s="6"/>
    </row>
    <row r="5490" spans="22:32" x14ac:dyDescent="0.25">
      <c r="V5490" s="10"/>
      <c r="W5490" s="17"/>
      <c r="X5490" s="10"/>
      <c r="Y5490" s="2"/>
      <c r="Z5490" s="2"/>
      <c r="AA5490" s="2"/>
      <c r="AB5490" s="23"/>
      <c r="AC5490" s="23"/>
      <c r="AD5490" s="17"/>
      <c r="AE5490" s="10"/>
      <c r="AF5490" s="6"/>
    </row>
    <row r="5491" spans="22:32" x14ac:dyDescent="0.25">
      <c r="V5491" s="10"/>
      <c r="W5491" s="17"/>
      <c r="X5491" s="10"/>
      <c r="Y5491" s="2"/>
      <c r="Z5491" s="2"/>
      <c r="AA5491" s="2"/>
      <c r="AB5491" s="23"/>
      <c r="AC5491" s="23"/>
      <c r="AD5491" s="17"/>
      <c r="AE5491" s="10"/>
      <c r="AF5491" s="6"/>
    </row>
    <row r="5492" spans="22:32" x14ac:dyDescent="0.25">
      <c r="V5492" s="10"/>
      <c r="W5492" s="17"/>
      <c r="X5492" s="10"/>
      <c r="Y5492" s="2"/>
      <c r="Z5492" s="2"/>
      <c r="AA5492" s="2"/>
      <c r="AB5492" s="23"/>
      <c r="AC5492" s="23"/>
      <c r="AD5492" s="17"/>
      <c r="AE5492" s="10"/>
      <c r="AF5492" s="6"/>
    </row>
    <row r="5493" spans="22:32" x14ac:dyDescent="0.25">
      <c r="V5493" s="10"/>
      <c r="W5493" s="17"/>
      <c r="X5493" s="10"/>
      <c r="Y5493" s="2"/>
      <c r="Z5493" s="2"/>
      <c r="AA5493" s="2"/>
      <c r="AB5493" s="23"/>
      <c r="AC5493" s="23"/>
      <c r="AD5493" s="17"/>
      <c r="AE5493" s="10"/>
      <c r="AF5493" s="6"/>
    </row>
    <row r="5494" spans="22:32" x14ac:dyDescent="0.25">
      <c r="V5494" s="10"/>
      <c r="W5494" s="17"/>
      <c r="X5494" s="10"/>
      <c r="Y5494" s="2"/>
      <c r="Z5494" s="2"/>
      <c r="AA5494" s="2"/>
      <c r="AB5494" s="23"/>
      <c r="AC5494" s="23"/>
      <c r="AD5494" s="17"/>
      <c r="AE5494" s="10"/>
      <c r="AF5494" s="6"/>
    </row>
    <row r="5495" spans="22:32" x14ac:dyDescent="0.25">
      <c r="V5495" s="10"/>
      <c r="W5495" s="17"/>
      <c r="X5495" s="10"/>
      <c r="Y5495" s="2"/>
      <c r="Z5495" s="2"/>
      <c r="AA5495" s="2"/>
      <c r="AB5495" s="23"/>
      <c r="AC5495" s="23"/>
      <c r="AD5495" s="17"/>
      <c r="AE5495" s="10"/>
      <c r="AF5495" s="6"/>
    </row>
    <row r="5496" spans="22:32" x14ac:dyDescent="0.25">
      <c r="V5496" s="10"/>
      <c r="W5496" s="17"/>
      <c r="X5496" s="10"/>
      <c r="Y5496" s="2"/>
      <c r="Z5496" s="2"/>
      <c r="AA5496" s="2"/>
      <c r="AB5496" s="23"/>
      <c r="AC5496" s="23"/>
      <c r="AD5496" s="17"/>
      <c r="AE5496" s="10"/>
      <c r="AF5496" s="6"/>
    </row>
    <row r="5497" spans="22:32" x14ac:dyDescent="0.25">
      <c r="V5497" s="10"/>
      <c r="W5497" s="17"/>
      <c r="X5497" s="10"/>
      <c r="Y5497" s="2"/>
      <c r="Z5497" s="2"/>
      <c r="AA5497" s="2"/>
      <c r="AB5497" s="23"/>
      <c r="AC5497" s="23"/>
      <c r="AD5497" s="17"/>
      <c r="AE5497" s="10"/>
      <c r="AF5497" s="6"/>
    </row>
    <row r="5498" spans="22:32" x14ac:dyDescent="0.25">
      <c r="V5498" s="10"/>
      <c r="W5498" s="17"/>
      <c r="X5498" s="10"/>
      <c r="Y5498" s="2"/>
      <c r="Z5498" s="2"/>
      <c r="AA5498" s="2"/>
      <c r="AB5498" s="23"/>
      <c r="AC5498" s="23"/>
      <c r="AD5498" s="17"/>
      <c r="AE5498" s="10"/>
      <c r="AF5498" s="6"/>
    </row>
    <row r="5499" spans="22:32" x14ac:dyDescent="0.25">
      <c r="V5499" s="10"/>
      <c r="W5499" s="17"/>
      <c r="X5499" s="10"/>
      <c r="Y5499" s="2"/>
      <c r="Z5499" s="2"/>
      <c r="AA5499" s="2"/>
      <c r="AB5499" s="23"/>
      <c r="AC5499" s="23"/>
      <c r="AD5499" s="17"/>
      <c r="AE5499" s="10"/>
      <c r="AF5499" s="6"/>
    </row>
    <row r="5500" spans="22:32" x14ac:dyDescent="0.25">
      <c r="V5500" s="10"/>
      <c r="W5500" s="17"/>
      <c r="X5500" s="10"/>
      <c r="Y5500" s="2"/>
      <c r="Z5500" s="2"/>
      <c r="AA5500" s="2"/>
      <c r="AB5500" s="23"/>
      <c r="AC5500" s="23"/>
      <c r="AD5500" s="17"/>
      <c r="AE5500" s="10"/>
      <c r="AF5500" s="6"/>
    </row>
    <row r="5501" spans="22:32" x14ac:dyDescent="0.25">
      <c r="V5501" s="10"/>
      <c r="W5501" s="17"/>
      <c r="X5501" s="10"/>
      <c r="Y5501" s="2"/>
      <c r="Z5501" s="2"/>
      <c r="AA5501" s="2"/>
      <c r="AB5501" s="23"/>
      <c r="AC5501" s="23"/>
      <c r="AD5501" s="17"/>
      <c r="AE5501" s="10"/>
      <c r="AF5501" s="6"/>
    </row>
    <row r="5502" spans="22:32" x14ac:dyDescent="0.25">
      <c r="V5502" s="10"/>
      <c r="W5502" s="17"/>
      <c r="X5502" s="10"/>
      <c r="Y5502" s="2"/>
      <c r="Z5502" s="2"/>
      <c r="AA5502" s="2"/>
      <c r="AB5502" s="23"/>
      <c r="AC5502" s="23"/>
      <c r="AD5502" s="17"/>
      <c r="AE5502" s="10"/>
      <c r="AF5502" s="6"/>
    </row>
    <row r="5503" spans="22:32" x14ac:dyDescent="0.25">
      <c r="V5503" s="10"/>
      <c r="W5503" s="17"/>
      <c r="X5503" s="10"/>
      <c r="Y5503" s="2"/>
      <c r="Z5503" s="2"/>
      <c r="AA5503" s="2"/>
      <c r="AB5503" s="23"/>
      <c r="AC5503" s="23"/>
      <c r="AD5503" s="17"/>
      <c r="AE5503" s="10"/>
      <c r="AF5503" s="6"/>
    </row>
    <row r="5504" spans="22:32" x14ac:dyDescent="0.25">
      <c r="V5504" s="10"/>
      <c r="W5504" s="17"/>
      <c r="X5504" s="10"/>
      <c r="Y5504" s="2"/>
      <c r="Z5504" s="2"/>
      <c r="AA5504" s="2"/>
      <c r="AB5504" s="23"/>
      <c r="AC5504" s="23"/>
      <c r="AD5504" s="17"/>
      <c r="AE5504" s="10"/>
      <c r="AF5504" s="6"/>
    </row>
    <row r="5505" spans="22:32" x14ac:dyDescent="0.25">
      <c r="V5505" s="10"/>
      <c r="W5505" s="17"/>
      <c r="X5505" s="10"/>
      <c r="Y5505" s="2"/>
      <c r="Z5505" s="2"/>
      <c r="AA5505" s="2"/>
      <c r="AB5505" s="23"/>
      <c r="AC5505" s="23"/>
      <c r="AD5505" s="17"/>
      <c r="AE5505" s="10"/>
      <c r="AF5505" s="6"/>
    </row>
    <row r="5506" spans="22:32" x14ac:dyDescent="0.25">
      <c r="V5506" s="10"/>
      <c r="W5506" s="17"/>
      <c r="X5506" s="10"/>
      <c r="Y5506" s="2"/>
      <c r="Z5506" s="2"/>
      <c r="AA5506" s="2"/>
      <c r="AB5506" s="23"/>
      <c r="AC5506" s="23"/>
      <c r="AD5506" s="17"/>
      <c r="AE5506" s="10"/>
      <c r="AF5506" s="6"/>
    </row>
    <row r="5507" spans="22:32" x14ac:dyDescent="0.25">
      <c r="V5507" s="10"/>
      <c r="W5507" s="17"/>
      <c r="X5507" s="10"/>
      <c r="Y5507" s="2"/>
      <c r="Z5507" s="2"/>
      <c r="AA5507" s="2"/>
      <c r="AB5507" s="23"/>
      <c r="AC5507" s="23"/>
      <c r="AD5507" s="17"/>
      <c r="AE5507" s="10"/>
      <c r="AF5507" s="6"/>
    </row>
    <row r="5508" spans="22:32" x14ac:dyDescent="0.25">
      <c r="V5508" s="10"/>
      <c r="W5508" s="17"/>
      <c r="X5508" s="10"/>
      <c r="Y5508" s="2"/>
      <c r="Z5508" s="2"/>
      <c r="AA5508" s="2"/>
      <c r="AB5508" s="23"/>
      <c r="AC5508" s="23"/>
      <c r="AD5508" s="17"/>
      <c r="AE5508" s="10"/>
      <c r="AF5508" s="6"/>
    </row>
    <row r="5509" spans="22:32" x14ac:dyDescent="0.25">
      <c r="V5509" s="10"/>
      <c r="W5509" s="17"/>
      <c r="X5509" s="10"/>
      <c r="Y5509" s="2"/>
      <c r="Z5509" s="2"/>
      <c r="AA5509" s="2"/>
      <c r="AB5509" s="23"/>
      <c r="AC5509" s="23"/>
      <c r="AD5509" s="17"/>
      <c r="AE5509" s="10"/>
      <c r="AF5509" s="6"/>
    </row>
    <row r="5510" spans="22:32" x14ac:dyDescent="0.25">
      <c r="V5510" s="10"/>
      <c r="W5510" s="17"/>
      <c r="X5510" s="10"/>
      <c r="Y5510" s="2"/>
      <c r="Z5510" s="2"/>
      <c r="AA5510" s="2"/>
      <c r="AB5510" s="23"/>
      <c r="AC5510" s="23"/>
      <c r="AD5510" s="17"/>
      <c r="AE5510" s="10"/>
      <c r="AF5510" s="6"/>
    </row>
    <row r="5511" spans="22:32" x14ac:dyDescent="0.25">
      <c r="V5511" s="10"/>
      <c r="W5511" s="17"/>
      <c r="X5511" s="10"/>
      <c r="Y5511" s="2"/>
      <c r="Z5511" s="2"/>
      <c r="AA5511" s="2"/>
      <c r="AB5511" s="23"/>
      <c r="AC5511" s="23"/>
      <c r="AD5511" s="17"/>
      <c r="AE5511" s="10"/>
      <c r="AF5511" s="6"/>
    </row>
    <row r="5512" spans="22:32" x14ac:dyDescent="0.25">
      <c r="V5512" s="10"/>
      <c r="W5512" s="17"/>
      <c r="X5512" s="10"/>
      <c r="Y5512" s="2"/>
      <c r="Z5512" s="2"/>
      <c r="AA5512" s="2"/>
      <c r="AB5512" s="23"/>
      <c r="AC5512" s="23"/>
      <c r="AD5512" s="17"/>
      <c r="AE5512" s="10"/>
      <c r="AF5512" s="6"/>
    </row>
    <row r="5513" spans="22:32" x14ac:dyDescent="0.25">
      <c r="V5513" s="10"/>
      <c r="W5513" s="17"/>
      <c r="X5513" s="10"/>
      <c r="Y5513" s="2"/>
      <c r="Z5513" s="2"/>
      <c r="AA5513" s="2"/>
      <c r="AB5513" s="23"/>
      <c r="AC5513" s="23"/>
      <c r="AD5513" s="17"/>
      <c r="AE5513" s="10"/>
      <c r="AF5513" s="6"/>
    </row>
    <row r="5514" spans="22:32" x14ac:dyDescent="0.25">
      <c r="V5514" s="10"/>
      <c r="W5514" s="17"/>
      <c r="X5514" s="10"/>
      <c r="Y5514" s="2"/>
      <c r="Z5514" s="2"/>
      <c r="AA5514" s="2"/>
      <c r="AB5514" s="23"/>
      <c r="AC5514" s="23"/>
      <c r="AD5514" s="17"/>
      <c r="AE5514" s="10"/>
      <c r="AF5514" s="6"/>
    </row>
    <row r="5515" spans="22:32" x14ac:dyDescent="0.25">
      <c r="V5515" s="10"/>
      <c r="W5515" s="17"/>
      <c r="X5515" s="10"/>
      <c r="Y5515" s="2"/>
      <c r="Z5515" s="2"/>
      <c r="AA5515" s="2"/>
      <c r="AB5515" s="23"/>
      <c r="AC5515" s="23"/>
      <c r="AD5515" s="17"/>
      <c r="AE5515" s="10"/>
      <c r="AF5515" s="6"/>
    </row>
    <row r="5516" spans="22:32" x14ac:dyDescent="0.25">
      <c r="V5516" s="10"/>
      <c r="W5516" s="17"/>
      <c r="X5516" s="10"/>
      <c r="Y5516" s="2"/>
      <c r="Z5516" s="2"/>
      <c r="AA5516" s="2"/>
      <c r="AB5516" s="23"/>
      <c r="AC5516" s="23"/>
      <c r="AD5516" s="17"/>
      <c r="AE5516" s="10"/>
      <c r="AF5516" s="6"/>
    </row>
    <row r="5517" spans="22:32" x14ac:dyDescent="0.25">
      <c r="V5517" s="10"/>
      <c r="W5517" s="17"/>
      <c r="X5517" s="10"/>
      <c r="Y5517" s="2"/>
      <c r="Z5517" s="2"/>
      <c r="AA5517" s="2"/>
      <c r="AB5517" s="23"/>
      <c r="AC5517" s="23"/>
      <c r="AD5517" s="17"/>
      <c r="AE5517" s="10"/>
      <c r="AF5517" s="6"/>
    </row>
    <row r="5518" spans="22:32" x14ac:dyDescent="0.25">
      <c r="V5518" s="10"/>
      <c r="W5518" s="17"/>
      <c r="X5518" s="10"/>
      <c r="Y5518" s="2"/>
      <c r="Z5518" s="2"/>
      <c r="AA5518" s="2"/>
      <c r="AB5518" s="23"/>
      <c r="AC5518" s="23"/>
      <c r="AD5518" s="17"/>
      <c r="AE5518" s="10"/>
      <c r="AF5518" s="6"/>
    </row>
    <row r="5519" spans="22:32" x14ac:dyDescent="0.25">
      <c r="V5519" s="10"/>
      <c r="W5519" s="17"/>
      <c r="X5519" s="10"/>
      <c r="Y5519" s="2"/>
      <c r="Z5519" s="2"/>
      <c r="AA5519" s="2"/>
      <c r="AB5519" s="23"/>
      <c r="AC5519" s="23"/>
      <c r="AD5519" s="17"/>
      <c r="AE5519" s="10"/>
      <c r="AF5519" s="6"/>
    </row>
    <row r="5520" spans="22:32" x14ac:dyDescent="0.25">
      <c r="V5520" s="10"/>
      <c r="W5520" s="17"/>
      <c r="X5520" s="10"/>
      <c r="Y5520" s="2"/>
      <c r="Z5520" s="2"/>
      <c r="AA5520" s="2"/>
      <c r="AB5520" s="23"/>
      <c r="AC5520" s="23"/>
      <c r="AD5520" s="17"/>
      <c r="AE5520" s="10"/>
      <c r="AF5520" s="6"/>
    </row>
    <row r="5521" spans="22:32" x14ac:dyDescent="0.25">
      <c r="V5521" s="10"/>
      <c r="W5521" s="17"/>
      <c r="X5521" s="10"/>
      <c r="Y5521" s="2"/>
      <c r="Z5521" s="2"/>
      <c r="AA5521" s="2"/>
      <c r="AB5521" s="23"/>
      <c r="AC5521" s="23"/>
      <c r="AD5521" s="17"/>
      <c r="AE5521" s="10"/>
      <c r="AF5521" s="6"/>
    </row>
    <row r="5522" spans="22:32" x14ac:dyDescent="0.25">
      <c r="V5522" s="10"/>
      <c r="W5522" s="17"/>
      <c r="X5522" s="10"/>
      <c r="Y5522" s="2"/>
      <c r="Z5522" s="2"/>
      <c r="AA5522" s="2"/>
      <c r="AB5522" s="23"/>
      <c r="AC5522" s="23"/>
      <c r="AD5522" s="17"/>
      <c r="AE5522" s="10"/>
      <c r="AF5522" s="6"/>
    </row>
    <row r="5523" spans="22:32" x14ac:dyDescent="0.25">
      <c r="V5523" s="10"/>
      <c r="W5523" s="17"/>
      <c r="X5523" s="10"/>
      <c r="Y5523" s="2"/>
      <c r="Z5523" s="2"/>
      <c r="AA5523" s="2"/>
      <c r="AB5523" s="23"/>
      <c r="AC5523" s="23"/>
      <c r="AD5523" s="17"/>
      <c r="AE5523" s="10"/>
      <c r="AF5523" s="6"/>
    </row>
    <row r="5524" spans="22:32" x14ac:dyDescent="0.25">
      <c r="V5524" s="10"/>
      <c r="W5524" s="17"/>
      <c r="X5524" s="10"/>
      <c r="Y5524" s="2"/>
      <c r="Z5524" s="2"/>
      <c r="AA5524" s="2"/>
      <c r="AB5524" s="23"/>
      <c r="AC5524" s="23"/>
      <c r="AD5524" s="17"/>
      <c r="AE5524" s="10"/>
      <c r="AF5524" s="6"/>
    </row>
    <row r="5525" spans="22:32" x14ac:dyDescent="0.25">
      <c r="V5525" s="10"/>
      <c r="W5525" s="17"/>
      <c r="X5525" s="10"/>
      <c r="Y5525" s="2"/>
      <c r="Z5525" s="2"/>
      <c r="AA5525" s="2"/>
      <c r="AB5525" s="23"/>
      <c r="AC5525" s="23"/>
      <c r="AD5525" s="17"/>
      <c r="AE5525" s="10"/>
      <c r="AF5525" s="6"/>
    </row>
    <row r="5526" spans="22:32" x14ac:dyDescent="0.25">
      <c r="V5526" s="10"/>
      <c r="W5526" s="17"/>
      <c r="X5526" s="10"/>
      <c r="Y5526" s="2"/>
      <c r="Z5526" s="2"/>
      <c r="AA5526" s="2"/>
      <c r="AB5526" s="23"/>
      <c r="AC5526" s="23"/>
      <c r="AD5526" s="17"/>
      <c r="AE5526" s="10"/>
      <c r="AF5526" s="6"/>
    </row>
    <row r="5527" spans="22:32" x14ac:dyDescent="0.25">
      <c r="V5527" s="10"/>
      <c r="W5527" s="17"/>
      <c r="X5527" s="10"/>
      <c r="Y5527" s="2"/>
      <c r="Z5527" s="2"/>
      <c r="AA5527" s="2"/>
      <c r="AB5527" s="23"/>
      <c r="AC5527" s="23"/>
      <c r="AD5527" s="17"/>
      <c r="AE5527" s="10"/>
      <c r="AF5527" s="6"/>
    </row>
    <row r="5528" spans="22:32" x14ac:dyDescent="0.25">
      <c r="V5528" s="10"/>
      <c r="W5528" s="17"/>
      <c r="X5528" s="10"/>
      <c r="Y5528" s="2"/>
      <c r="Z5528" s="2"/>
      <c r="AA5528" s="2"/>
      <c r="AB5528" s="23"/>
      <c r="AC5528" s="23"/>
      <c r="AD5528" s="17"/>
      <c r="AE5528" s="10"/>
      <c r="AF5528" s="6"/>
    </row>
    <row r="5529" spans="22:32" x14ac:dyDescent="0.25">
      <c r="V5529" s="10"/>
      <c r="W5529" s="17"/>
      <c r="X5529" s="10"/>
      <c r="Y5529" s="2"/>
      <c r="Z5529" s="2"/>
      <c r="AA5529" s="2"/>
      <c r="AB5529" s="23"/>
      <c r="AC5529" s="23"/>
      <c r="AD5529" s="17"/>
      <c r="AE5529" s="10"/>
      <c r="AF5529" s="6"/>
    </row>
    <row r="5530" spans="22:32" x14ac:dyDescent="0.25">
      <c r="V5530" s="10"/>
      <c r="W5530" s="17"/>
      <c r="X5530" s="10"/>
      <c r="Y5530" s="2"/>
      <c r="Z5530" s="2"/>
      <c r="AA5530" s="2"/>
      <c r="AB5530" s="23"/>
      <c r="AC5530" s="23"/>
      <c r="AD5530" s="17"/>
      <c r="AE5530" s="10"/>
      <c r="AF5530" s="6"/>
    </row>
    <row r="5531" spans="22:32" x14ac:dyDescent="0.25">
      <c r="V5531" s="10"/>
      <c r="W5531" s="17"/>
      <c r="X5531" s="10"/>
      <c r="Y5531" s="2"/>
      <c r="Z5531" s="2"/>
      <c r="AA5531" s="2"/>
      <c r="AB5531" s="23"/>
      <c r="AC5531" s="23"/>
      <c r="AD5531" s="17"/>
      <c r="AE5531" s="10"/>
      <c r="AF5531" s="6"/>
    </row>
    <row r="5532" spans="22:32" x14ac:dyDescent="0.25">
      <c r="V5532" s="10"/>
      <c r="W5532" s="17"/>
      <c r="X5532" s="10"/>
      <c r="Y5532" s="2"/>
      <c r="Z5532" s="2"/>
      <c r="AA5532" s="2"/>
      <c r="AB5532" s="23"/>
      <c r="AC5532" s="23"/>
      <c r="AD5532" s="17"/>
      <c r="AE5532" s="10"/>
      <c r="AF5532" s="6"/>
    </row>
    <row r="5533" spans="22:32" x14ac:dyDescent="0.25">
      <c r="V5533" s="10"/>
      <c r="W5533" s="17"/>
      <c r="X5533" s="10"/>
      <c r="Y5533" s="2"/>
      <c r="Z5533" s="2"/>
      <c r="AA5533" s="2"/>
      <c r="AB5533" s="23"/>
      <c r="AC5533" s="23"/>
      <c r="AD5533" s="17"/>
      <c r="AE5533" s="10"/>
      <c r="AF5533" s="6"/>
    </row>
    <row r="5534" spans="22:32" x14ac:dyDescent="0.25">
      <c r="V5534" s="10"/>
      <c r="W5534" s="17"/>
      <c r="X5534" s="10"/>
      <c r="Y5534" s="2"/>
      <c r="Z5534" s="2"/>
      <c r="AA5534" s="2"/>
      <c r="AB5534" s="23"/>
      <c r="AC5534" s="23"/>
      <c r="AD5534" s="17"/>
      <c r="AE5534" s="10"/>
      <c r="AF5534" s="6"/>
    </row>
    <row r="5535" spans="22:32" x14ac:dyDescent="0.25">
      <c r="V5535" s="10"/>
      <c r="W5535" s="17"/>
      <c r="X5535" s="10"/>
      <c r="Y5535" s="2"/>
      <c r="Z5535" s="2"/>
      <c r="AA5535" s="2"/>
      <c r="AB5535" s="23"/>
      <c r="AC5535" s="23"/>
      <c r="AD5535" s="17"/>
      <c r="AE5535" s="10"/>
      <c r="AF5535" s="6"/>
    </row>
    <row r="5536" spans="22:32" x14ac:dyDescent="0.25">
      <c r="V5536" s="10"/>
      <c r="W5536" s="17"/>
      <c r="X5536" s="10"/>
      <c r="Y5536" s="2"/>
      <c r="Z5536" s="2"/>
      <c r="AA5536" s="2"/>
      <c r="AB5536" s="23"/>
      <c r="AC5536" s="23"/>
      <c r="AD5536" s="17"/>
      <c r="AE5536" s="10"/>
      <c r="AF5536" s="6"/>
    </row>
    <row r="5537" spans="22:32" x14ac:dyDescent="0.25">
      <c r="V5537" s="10"/>
      <c r="W5537" s="17"/>
      <c r="X5537" s="10"/>
      <c r="Y5537" s="2"/>
      <c r="Z5537" s="2"/>
      <c r="AA5537" s="2"/>
      <c r="AB5537" s="23"/>
      <c r="AC5537" s="23"/>
      <c r="AD5537" s="17"/>
      <c r="AE5537" s="10"/>
      <c r="AF5537" s="6"/>
    </row>
    <row r="5538" spans="22:32" x14ac:dyDescent="0.25">
      <c r="V5538" s="10"/>
      <c r="W5538" s="17"/>
      <c r="X5538" s="10"/>
      <c r="Y5538" s="2"/>
      <c r="Z5538" s="2"/>
      <c r="AA5538" s="2"/>
      <c r="AB5538" s="23"/>
      <c r="AC5538" s="23"/>
      <c r="AD5538" s="17"/>
      <c r="AE5538" s="10"/>
      <c r="AF5538" s="6"/>
    </row>
    <row r="5539" spans="22:32" x14ac:dyDescent="0.25">
      <c r="V5539" s="10"/>
      <c r="W5539" s="17"/>
      <c r="X5539" s="10"/>
      <c r="Y5539" s="2"/>
      <c r="Z5539" s="2"/>
      <c r="AA5539" s="2"/>
      <c r="AB5539" s="23"/>
      <c r="AC5539" s="23"/>
      <c r="AD5539" s="17"/>
      <c r="AE5539" s="10"/>
      <c r="AF5539" s="6"/>
    </row>
    <row r="5540" spans="22:32" x14ac:dyDescent="0.25">
      <c r="V5540" s="10"/>
      <c r="W5540" s="17"/>
      <c r="X5540" s="10"/>
      <c r="Y5540" s="2"/>
      <c r="Z5540" s="2"/>
      <c r="AA5540" s="2"/>
      <c r="AB5540" s="23"/>
      <c r="AC5540" s="23"/>
      <c r="AD5540" s="17"/>
      <c r="AE5540" s="10"/>
      <c r="AF5540" s="6"/>
    </row>
    <row r="5541" spans="22:32" x14ac:dyDescent="0.25">
      <c r="V5541" s="10"/>
      <c r="W5541" s="17"/>
      <c r="X5541" s="10"/>
      <c r="Y5541" s="2"/>
      <c r="Z5541" s="2"/>
      <c r="AA5541" s="2"/>
      <c r="AB5541" s="23"/>
      <c r="AC5541" s="23"/>
      <c r="AD5541" s="17"/>
      <c r="AE5541" s="10"/>
      <c r="AF5541" s="6"/>
    </row>
    <row r="5542" spans="22:32" x14ac:dyDescent="0.25">
      <c r="V5542" s="10"/>
      <c r="W5542" s="17"/>
      <c r="X5542" s="10"/>
      <c r="Y5542" s="2"/>
      <c r="Z5542" s="2"/>
      <c r="AA5542" s="2"/>
      <c r="AB5542" s="23"/>
      <c r="AC5542" s="23"/>
      <c r="AD5542" s="17"/>
      <c r="AE5542" s="10"/>
      <c r="AF5542" s="6"/>
    </row>
    <row r="5543" spans="22:32" x14ac:dyDescent="0.25">
      <c r="V5543" s="10"/>
      <c r="W5543" s="17"/>
      <c r="X5543" s="10"/>
      <c r="Y5543" s="2"/>
      <c r="Z5543" s="2"/>
      <c r="AA5543" s="2"/>
      <c r="AB5543" s="23"/>
      <c r="AC5543" s="23"/>
      <c r="AD5543" s="17"/>
      <c r="AE5543" s="10"/>
      <c r="AF5543" s="6"/>
    </row>
    <row r="5544" spans="22:32" x14ac:dyDescent="0.25">
      <c r="V5544" s="10"/>
      <c r="W5544" s="17"/>
      <c r="X5544" s="10"/>
      <c r="Y5544" s="2"/>
      <c r="Z5544" s="2"/>
      <c r="AA5544" s="2"/>
      <c r="AB5544" s="23"/>
      <c r="AC5544" s="23"/>
      <c r="AD5544" s="17"/>
      <c r="AE5544" s="10"/>
      <c r="AF5544" s="6"/>
    </row>
    <row r="5545" spans="22:32" x14ac:dyDescent="0.25">
      <c r="V5545" s="10"/>
      <c r="W5545" s="17"/>
      <c r="X5545" s="10"/>
      <c r="Y5545" s="2"/>
      <c r="Z5545" s="2"/>
      <c r="AA5545" s="2"/>
      <c r="AB5545" s="23"/>
      <c r="AC5545" s="23"/>
      <c r="AD5545" s="17"/>
      <c r="AE5545" s="10"/>
      <c r="AF5545" s="6"/>
    </row>
    <row r="5546" spans="22:32" x14ac:dyDescent="0.25">
      <c r="V5546" s="10"/>
      <c r="W5546" s="17"/>
      <c r="X5546" s="10"/>
      <c r="Y5546" s="2"/>
      <c r="Z5546" s="2"/>
      <c r="AA5546" s="2"/>
      <c r="AB5546" s="23"/>
      <c r="AC5546" s="23"/>
      <c r="AD5546" s="17"/>
      <c r="AE5546" s="10"/>
      <c r="AF5546" s="6"/>
    </row>
    <row r="5547" spans="22:32" x14ac:dyDescent="0.25">
      <c r="V5547" s="10"/>
      <c r="W5547" s="17"/>
      <c r="X5547" s="10"/>
      <c r="Y5547" s="2"/>
      <c r="Z5547" s="2"/>
      <c r="AA5547" s="2"/>
      <c r="AB5547" s="23"/>
      <c r="AC5547" s="23"/>
      <c r="AD5547" s="17"/>
      <c r="AE5547" s="10"/>
      <c r="AF5547" s="6"/>
    </row>
    <row r="5548" spans="22:32" x14ac:dyDescent="0.25">
      <c r="V5548" s="10"/>
      <c r="W5548" s="17"/>
      <c r="X5548" s="10"/>
      <c r="Y5548" s="2"/>
      <c r="Z5548" s="2"/>
      <c r="AA5548" s="2"/>
      <c r="AB5548" s="23"/>
      <c r="AC5548" s="23"/>
      <c r="AD5548" s="17"/>
      <c r="AE5548" s="10"/>
      <c r="AF5548" s="6"/>
    </row>
    <row r="5549" spans="22:32" x14ac:dyDescent="0.25">
      <c r="V5549" s="10"/>
      <c r="W5549" s="17"/>
      <c r="X5549" s="10"/>
      <c r="Y5549" s="2"/>
      <c r="Z5549" s="2"/>
      <c r="AA5549" s="2"/>
      <c r="AB5549" s="23"/>
      <c r="AC5549" s="23"/>
      <c r="AD5549" s="17"/>
      <c r="AE5549" s="10"/>
      <c r="AF5549" s="6"/>
    </row>
    <row r="5550" spans="22:32" x14ac:dyDescent="0.25">
      <c r="V5550" s="10"/>
      <c r="W5550" s="17"/>
      <c r="X5550" s="10"/>
      <c r="Y5550" s="2"/>
      <c r="Z5550" s="2"/>
      <c r="AA5550" s="2"/>
      <c r="AB5550" s="23"/>
      <c r="AC5550" s="23"/>
      <c r="AD5550" s="17"/>
      <c r="AE5550" s="10"/>
      <c r="AF5550" s="6"/>
    </row>
    <row r="5551" spans="22:32" x14ac:dyDescent="0.25">
      <c r="V5551" s="10"/>
      <c r="W5551" s="17"/>
      <c r="X5551" s="10"/>
      <c r="Y5551" s="2"/>
      <c r="Z5551" s="2"/>
      <c r="AA5551" s="2"/>
      <c r="AB5551" s="23"/>
      <c r="AC5551" s="23"/>
      <c r="AD5551" s="17"/>
      <c r="AE5551" s="10"/>
      <c r="AF5551" s="6"/>
    </row>
    <row r="5552" spans="22:32" x14ac:dyDescent="0.25">
      <c r="V5552" s="10"/>
      <c r="W5552" s="17"/>
      <c r="X5552" s="10"/>
      <c r="Y5552" s="2"/>
      <c r="Z5552" s="2"/>
      <c r="AA5552" s="2"/>
      <c r="AB5552" s="23"/>
      <c r="AC5552" s="23"/>
      <c r="AD5552" s="17"/>
      <c r="AE5552" s="10"/>
      <c r="AF5552" s="6"/>
    </row>
    <row r="5553" spans="22:32" x14ac:dyDescent="0.25">
      <c r="V5553" s="10"/>
      <c r="W5553" s="17"/>
      <c r="X5553" s="10"/>
      <c r="Y5553" s="2"/>
      <c r="Z5553" s="2"/>
      <c r="AA5553" s="2"/>
      <c r="AB5553" s="23"/>
      <c r="AC5553" s="23"/>
      <c r="AD5553" s="17"/>
      <c r="AE5553" s="10"/>
      <c r="AF5553" s="6"/>
    </row>
    <row r="5554" spans="22:32" x14ac:dyDescent="0.25">
      <c r="V5554" s="10"/>
      <c r="W5554" s="17"/>
      <c r="X5554" s="10"/>
      <c r="Y5554" s="2"/>
      <c r="Z5554" s="2"/>
      <c r="AA5554" s="2"/>
      <c r="AB5554" s="23"/>
      <c r="AC5554" s="23"/>
      <c r="AD5554" s="17"/>
      <c r="AE5554" s="10"/>
      <c r="AF5554" s="6"/>
    </row>
    <row r="5555" spans="22:32" x14ac:dyDescent="0.25">
      <c r="V5555" s="10"/>
      <c r="W5555" s="17"/>
      <c r="X5555" s="10"/>
      <c r="Y5555" s="2"/>
      <c r="Z5555" s="2"/>
      <c r="AA5555" s="2"/>
      <c r="AB5555" s="23"/>
      <c r="AC5555" s="23"/>
      <c r="AD5555" s="17"/>
      <c r="AE5555" s="10"/>
      <c r="AF5555" s="6"/>
    </row>
    <row r="5556" spans="22:32" x14ac:dyDescent="0.25">
      <c r="V5556" s="10"/>
      <c r="W5556" s="17"/>
      <c r="X5556" s="10"/>
      <c r="Y5556" s="2"/>
      <c r="Z5556" s="2"/>
      <c r="AA5556" s="2"/>
      <c r="AB5556" s="23"/>
      <c r="AC5556" s="23"/>
      <c r="AD5556" s="17"/>
      <c r="AE5556" s="10"/>
      <c r="AF5556" s="6"/>
    </row>
    <row r="5557" spans="22:32" x14ac:dyDescent="0.25">
      <c r="V5557" s="10"/>
      <c r="W5557" s="17"/>
      <c r="X5557" s="10"/>
      <c r="Y5557" s="2"/>
      <c r="Z5557" s="2"/>
      <c r="AA5557" s="2"/>
      <c r="AB5557" s="23"/>
      <c r="AC5557" s="23"/>
      <c r="AD5557" s="17"/>
      <c r="AE5557" s="10"/>
      <c r="AF5557" s="6"/>
    </row>
    <row r="5558" spans="22:32" x14ac:dyDescent="0.25">
      <c r="V5558" s="10"/>
      <c r="W5558" s="17"/>
      <c r="X5558" s="10"/>
      <c r="Y5558" s="2"/>
      <c r="Z5558" s="2"/>
      <c r="AA5558" s="2"/>
      <c r="AB5558" s="23"/>
      <c r="AC5558" s="23"/>
      <c r="AD5558" s="17"/>
      <c r="AE5558" s="10"/>
      <c r="AF5558" s="6"/>
    </row>
    <row r="5559" spans="22:32" x14ac:dyDescent="0.25">
      <c r="V5559" s="10"/>
      <c r="W5559" s="17"/>
      <c r="X5559" s="10"/>
      <c r="Y5559" s="2"/>
      <c r="Z5559" s="2"/>
      <c r="AA5559" s="2"/>
      <c r="AB5559" s="23"/>
      <c r="AC5559" s="23"/>
      <c r="AD5559" s="17"/>
      <c r="AE5559" s="10"/>
      <c r="AF5559" s="6"/>
    </row>
    <row r="5560" spans="22:32" x14ac:dyDescent="0.25">
      <c r="V5560" s="10"/>
      <c r="W5560" s="17"/>
      <c r="X5560" s="10"/>
      <c r="Y5560" s="2"/>
      <c r="Z5560" s="2"/>
      <c r="AA5560" s="2"/>
      <c r="AB5560" s="23"/>
      <c r="AC5560" s="23"/>
      <c r="AD5560" s="17"/>
      <c r="AE5560" s="10"/>
      <c r="AF5560" s="6"/>
    </row>
    <row r="5561" spans="22:32" x14ac:dyDescent="0.25">
      <c r="V5561" s="10"/>
      <c r="W5561" s="17"/>
      <c r="X5561" s="10"/>
      <c r="Y5561" s="2"/>
      <c r="Z5561" s="2"/>
      <c r="AA5561" s="2"/>
      <c r="AB5561" s="23"/>
      <c r="AC5561" s="23"/>
      <c r="AD5561" s="17"/>
      <c r="AE5561" s="10"/>
      <c r="AF5561" s="6"/>
    </row>
    <row r="5562" spans="22:32" x14ac:dyDescent="0.25">
      <c r="V5562" s="10"/>
      <c r="W5562" s="17"/>
      <c r="X5562" s="10"/>
      <c r="Y5562" s="2"/>
      <c r="Z5562" s="2"/>
      <c r="AA5562" s="2"/>
      <c r="AB5562" s="23"/>
      <c r="AC5562" s="23"/>
      <c r="AD5562" s="17"/>
      <c r="AE5562" s="10"/>
      <c r="AF5562" s="6"/>
    </row>
    <row r="5563" spans="22:32" x14ac:dyDescent="0.25">
      <c r="V5563" s="10"/>
      <c r="W5563" s="17"/>
      <c r="X5563" s="10"/>
      <c r="Y5563" s="2"/>
      <c r="Z5563" s="2"/>
      <c r="AA5563" s="2"/>
      <c r="AB5563" s="23"/>
      <c r="AC5563" s="23"/>
      <c r="AD5563" s="17"/>
      <c r="AE5563" s="10"/>
      <c r="AF5563" s="6"/>
    </row>
    <row r="5564" spans="22:32" x14ac:dyDescent="0.25">
      <c r="V5564" s="10"/>
      <c r="W5564" s="17"/>
      <c r="X5564" s="10"/>
      <c r="Y5564" s="2"/>
      <c r="Z5564" s="2"/>
      <c r="AA5564" s="2"/>
      <c r="AB5564" s="23"/>
      <c r="AC5564" s="23"/>
      <c r="AD5564" s="17"/>
      <c r="AE5564" s="10"/>
      <c r="AF5564" s="6"/>
    </row>
    <row r="5565" spans="22:32" x14ac:dyDescent="0.25">
      <c r="V5565" s="10"/>
      <c r="W5565" s="17"/>
      <c r="X5565" s="10"/>
      <c r="Y5565" s="2"/>
      <c r="Z5565" s="2"/>
      <c r="AA5565" s="2"/>
      <c r="AB5565" s="23"/>
      <c r="AC5565" s="23"/>
      <c r="AD5565" s="17"/>
      <c r="AE5565" s="10"/>
      <c r="AF5565" s="6"/>
    </row>
    <row r="5566" spans="22:32" x14ac:dyDescent="0.25">
      <c r="V5566" s="10"/>
      <c r="W5566" s="17"/>
      <c r="X5566" s="10"/>
      <c r="Y5566" s="2"/>
      <c r="Z5566" s="2"/>
      <c r="AA5566" s="2"/>
      <c r="AB5566" s="23"/>
      <c r="AC5566" s="23"/>
      <c r="AD5566" s="17"/>
      <c r="AE5566" s="10"/>
      <c r="AF5566" s="6"/>
    </row>
    <row r="5567" spans="22:32" x14ac:dyDescent="0.25">
      <c r="V5567" s="10"/>
      <c r="W5567" s="17"/>
      <c r="X5567" s="10"/>
      <c r="Y5567" s="2"/>
      <c r="Z5567" s="2"/>
      <c r="AA5567" s="2"/>
      <c r="AB5567" s="23"/>
      <c r="AC5567" s="23"/>
      <c r="AD5567" s="17"/>
      <c r="AE5567" s="10"/>
      <c r="AF5567" s="6"/>
    </row>
    <row r="5568" spans="22:32" x14ac:dyDescent="0.25">
      <c r="V5568" s="10"/>
      <c r="W5568" s="17"/>
      <c r="X5568" s="10"/>
      <c r="Y5568" s="2"/>
      <c r="Z5568" s="2"/>
      <c r="AA5568" s="2"/>
      <c r="AB5568" s="23"/>
      <c r="AC5568" s="23"/>
      <c r="AD5568" s="17"/>
      <c r="AE5568" s="10"/>
      <c r="AF5568" s="6"/>
    </row>
    <row r="5569" spans="22:32" x14ac:dyDescent="0.25">
      <c r="V5569" s="10"/>
      <c r="W5569" s="17"/>
      <c r="X5569" s="10"/>
      <c r="Y5569" s="2"/>
      <c r="Z5569" s="2"/>
      <c r="AA5569" s="2"/>
      <c r="AB5569" s="23"/>
      <c r="AC5569" s="23"/>
      <c r="AD5569" s="17"/>
      <c r="AE5569" s="10"/>
      <c r="AF5569" s="6"/>
    </row>
    <row r="5570" spans="22:32" x14ac:dyDescent="0.25">
      <c r="V5570" s="10"/>
      <c r="W5570" s="17"/>
      <c r="X5570" s="10"/>
      <c r="Y5570" s="2"/>
      <c r="Z5570" s="2"/>
      <c r="AA5570" s="2"/>
      <c r="AB5570" s="23"/>
      <c r="AC5570" s="23"/>
      <c r="AD5570" s="17"/>
      <c r="AE5570" s="10"/>
      <c r="AF5570" s="6"/>
    </row>
    <row r="5571" spans="22:32" x14ac:dyDescent="0.25">
      <c r="V5571" s="10"/>
      <c r="W5571" s="17"/>
      <c r="X5571" s="10"/>
      <c r="Y5571" s="2"/>
      <c r="Z5571" s="2"/>
      <c r="AA5571" s="2"/>
      <c r="AB5571" s="23"/>
      <c r="AC5571" s="23"/>
      <c r="AD5571" s="17"/>
      <c r="AE5571" s="10"/>
      <c r="AF5571" s="6"/>
    </row>
    <row r="5572" spans="22:32" x14ac:dyDescent="0.25">
      <c r="V5572" s="10"/>
      <c r="W5572" s="17"/>
      <c r="X5572" s="10"/>
      <c r="Y5572" s="2"/>
      <c r="Z5572" s="2"/>
      <c r="AA5572" s="2"/>
      <c r="AB5572" s="23"/>
      <c r="AC5572" s="23"/>
      <c r="AD5572" s="17"/>
      <c r="AE5572" s="10"/>
      <c r="AF5572" s="6"/>
    </row>
    <row r="5573" spans="22:32" x14ac:dyDescent="0.25">
      <c r="V5573" s="10"/>
      <c r="W5573" s="17"/>
      <c r="X5573" s="10"/>
      <c r="Y5573" s="2"/>
      <c r="Z5573" s="2"/>
      <c r="AA5573" s="2"/>
      <c r="AB5573" s="23"/>
      <c r="AC5573" s="23"/>
      <c r="AD5573" s="17"/>
      <c r="AE5573" s="10"/>
      <c r="AF5573" s="6"/>
    </row>
    <row r="5574" spans="22:32" x14ac:dyDescent="0.25">
      <c r="V5574" s="10"/>
      <c r="W5574" s="17"/>
      <c r="X5574" s="10"/>
      <c r="Y5574" s="2"/>
      <c r="Z5574" s="2"/>
      <c r="AA5574" s="2"/>
      <c r="AB5574" s="23"/>
      <c r="AC5574" s="23"/>
      <c r="AD5574" s="17"/>
      <c r="AE5574" s="10"/>
      <c r="AF5574" s="6"/>
    </row>
    <row r="5575" spans="22:32" x14ac:dyDescent="0.25">
      <c r="V5575" s="10"/>
      <c r="W5575" s="17"/>
      <c r="X5575" s="10"/>
      <c r="Y5575" s="2"/>
      <c r="Z5575" s="2"/>
      <c r="AA5575" s="2"/>
      <c r="AB5575" s="23"/>
      <c r="AC5575" s="23"/>
      <c r="AD5575" s="17"/>
      <c r="AE5575" s="10"/>
      <c r="AF5575" s="6"/>
    </row>
    <row r="5576" spans="22:32" x14ac:dyDescent="0.25">
      <c r="V5576" s="10"/>
      <c r="W5576" s="17"/>
      <c r="X5576" s="10"/>
      <c r="Y5576" s="2"/>
      <c r="Z5576" s="2"/>
      <c r="AA5576" s="2"/>
      <c r="AB5576" s="23"/>
      <c r="AC5576" s="23"/>
      <c r="AD5576" s="17"/>
      <c r="AE5576" s="10"/>
      <c r="AF5576" s="6"/>
    </row>
    <row r="5577" spans="22:32" x14ac:dyDescent="0.25">
      <c r="V5577" s="10"/>
      <c r="W5577" s="17"/>
      <c r="X5577" s="10"/>
      <c r="Y5577" s="2"/>
      <c r="Z5577" s="2"/>
      <c r="AA5577" s="2"/>
      <c r="AB5577" s="23"/>
      <c r="AC5577" s="23"/>
      <c r="AD5577" s="17"/>
      <c r="AE5577" s="10"/>
      <c r="AF5577" s="6"/>
    </row>
    <row r="5578" spans="22:32" x14ac:dyDescent="0.25">
      <c r="V5578" s="10"/>
      <c r="W5578" s="17"/>
      <c r="X5578" s="10"/>
      <c r="Y5578" s="2"/>
      <c r="Z5578" s="2"/>
      <c r="AA5578" s="2"/>
      <c r="AB5578" s="23"/>
      <c r="AC5578" s="23"/>
      <c r="AD5578" s="17"/>
      <c r="AE5578" s="10"/>
      <c r="AF5578" s="6"/>
    </row>
    <row r="5579" spans="22:32" x14ac:dyDescent="0.25">
      <c r="V5579" s="10"/>
      <c r="W5579" s="17"/>
      <c r="X5579" s="10"/>
      <c r="Y5579" s="2"/>
      <c r="Z5579" s="2"/>
      <c r="AA5579" s="2"/>
      <c r="AB5579" s="23"/>
      <c r="AC5579" s="23"/>
      <c r="AD5579" s="17"/>
      <c r="AE5579" s="10"/>
      <c r="AF5579" s="6"/>
    </row>
    <row r="5580" spans="22:32" x14ac:dyDescent="0.25">
      <c r="V5580" s="10"/>
      <c r="W5580" s="17"/>
      <c r="X5580" s="10"/>
      <c r="Y5580" s="2"/>
      <c r="Z5580" s="2"/>
      <c r="AA5580" s="2"/>
      <c r="AB5580" s="23"/>
      <c r="AC5580" s="23"/>
      <c r="AD5580" s="17"/>
      <c r="AE5580" s="10"/>
      <c r="AF5580" s="6"/>
    </row>
    <row r="5581" spans="22:32" x14ac:dyDescent="0.25">
      <c r="V5581" s="10"/>
      <c r="W5581" s="17"/>
      <c r="X5581" s="10"/>
      <c r="Y5581" s="2"/>
      <c r="Z5581" s="2"/>
      <c r="AA5581" s="2"/>
      <c r="AB5581" s="23"/>
      <c r="AC5581" s="23"/>
      <c r="AD5581" s="17"/>
      <c r="AE5581" s="10"/>
      <c r="AF5581" s="6"/>
    </row>
    <row r="5582" spans="22:32" x14ac:dyDescent="0.25">
      <c r="V5582" s="10"/>
      <c r="W5582" s="17"/>
      <c r="X5582" s="10"/>
      <c r="Y5582" s="2"/>
      <c r="Z5582" s="2"/>
      <c r="AA5582" s="2"/>
      <c r="AB5582" s="23"/>
      <c r="AC5582" s="23"/>
      <c r="AD5582" s="17"/>
      <c r="AE5582" s="10"/>
      <c r="AF5582" s="6"/>
    </row>
    <row r="5583" spans="22:32" x14ac:dyDescent="0.25">
      <c r="V5583" s="10"/>
      <c r="W5583" s="17"/>
      <c r="X5583" s="10"/>
      <c r="Y5583" s="2"/>
      <c r="Z5583" s="2"/>
      <c r="AA5583" s="2"/>
      <c r="AB5583" s="23"/>
      <c r="AC5583" s="23"/>
      <c r="AD5583" s="17"/>
      <c r="AE5583" s="10"/>
      <c r="AF5583" s="6"/>
    </row>
    <row r="5584" spans="22:32" x14ac:dyDescent="0.25">
      <c r="V5584" s="10"/>
      <c r="W5584" s="17"/>
      <c r="X5584" s="10"/>
      <c r="Y5584" s="2"/>
      <c r="Z5584" s="2"/>
      <c r="AA5584" s="2"/>
      <c r="AB5584" s="23"/>
      <c r="AC5584" s="23"/>
      <c r="AD5584" s="17"/>
      <c r="AE5584" s="10"/>
      <c r="AF5584" s="6"/>
    </row>
    <row r="5585" spans="22:32" x14ac:dyDescent="0.25">
      <c r="V5585" s="10"/>
      <c r="W5585" s="17"/>
      <c r="X5585" s="10"/>
      <c r="Y5585" s="2"/>
      <c r="Z5585" s="2"/>
      <c r="AA5585" s="2"/>
      <c r="AB5585" s="23"/>
      <c r="AC5585" s="23"/>
      <c r="AD5585" s="17"/>
      <c r="AE5585" s="10"/>
      <c r="AF5585" s="6"/>
    </row>
    <row r="5586" spans="22:32" x14ac:dyDescent="0.25">
      <c r="V5586" s="10"/>
      <c r="W5586" s="17"/>
      <c r="X5586" s="10"/>
      <c r="Y5586" s="2"/>
      <c r="Z5586" s="2"/>
      <c r="AA5586" s="2"/>
      <c r="AB5586" s="23"/>
      <c r="AC5586" s="23"/>
      <c r="AD5586" s="17"/>
      <c r="AE5586" s="10"/>
      <c r="AF5586" s="6"/>
    </row>
    <row r="5587" spans="22:32" x14ac:dyDescent="0.25">
      <c r="V5587" s="10"/>
      <c r="W5587" s="17"/>
      <c r="X5587" s="10"/>
      <c r="Y5587" s="2"/>
      <c r="Z5587" s="2"/>
      <c r="AA5587" s="2"/>
      <c r="AB5587" s="23"/>
      <c r="AC5587" s="23"/>
      <c r="AD5587" s="17"/>
      <c r="AE5587" s="10"/>
      <c r="AF5587" s="6"/>
    </row>
    <row r="5588" spans="22:32" x14ac:dyDescent="0.25">
      <c r="V5588" s="10"/>
      <c r="W5588" s="17"/>
      <c r="X5588" s="10"/>
      <c r="Y5588" s="2"/>
      <c r="Z5588" s="2"/>
      <c r="AA5588" s="2"/>
      <c r="AB5588" s="23"/>
      <c r="AC5588" s="23"/>
      <c r="AD5588" s="17"/>
      <c r="AE5588" s="10"/>
      <c r="AF5588" s="6"/>
    </row>
    <row r="5589" spans="22:32" x14ac:dyDescent="0.25">
      <c r="V5589" s="10"/>
      <c r="W5589" s="17"/>
      <c r="X5589" s="10"/>
      <c r="Y5589" s="2"/>
      <c r="Z5589" s="2"/>
      <c r="AA5589" s="2"/>
      <c r="AB5589" s="23"/>
      <c r="AC5589" s="23"/>
      <c r="AD5589" s="17"/>
      <c r="AE5589" s="10"/>
      <c r="AF5589" s="6"/>
    </row>
    <row r="5590" spans="22:32" x14ac:dyDescent="0.25">
      <c r="V5590" s="10"/>
      <c r="W5590" s="17"/>
      <c r="X5590" s="10"/>
      <c r="Y5590" s="2"/>
      <c r="Z5590" s="2"/>
      <c r="AA5590" s="2"/>
      <c r="AB5590" s="23"/>
      <c r="AC5590" s="23"/>
      <c r="AD5590" s="17"/>
      <c r="AE5590" s="10"/>
      <c r="AF5590" s="6"/>
    </row>
    <row r="5591" spans="22:32" x14ac:dyDescent="0.25">
      <c r="V5591" s="10"/>
      <c r="W5591" s="17"/>
      <c r="X5591" s="10"/>
      <c r="Y5591" s="2"/>
      <c r="Z5591" s="2"/>
      <c r="AA5591" s="2"/>
      <c r="AB5591" s="23"/>
      <c r="AC5591" s="23"/>
      <c r="AD5591" s="17"/>
      <c r="AE5591" s="10"/>
      <c r="AF5591" s="6"/>
    </row>
    <row r="5592" spans="22:32" x14ac:dyDescent="0.25">
      <c r="V5592" s="10"/>
      <c r="W5592" s="17"/>
      <c r="X5592" s="10"/>
      <c r="Y5592" s="2"/>
      <c r="Z5592" s="2"/>
      <c r="AA5592" s="2"/>
      <c r="AB5592" s="23"/>
      <c r="AC5592" s="23"/>
      <c r="AD5592" s="17"/>
      <c r="AE5592" s="10"/>
      <c r="AF5592" s="6"/>
    </row>
    <row r="5593" spans="22:32" x14ac:dyDescent="0.25">
      <c r="V5593" s="10"/>
      <c r="W5593" s="17"/>
      <c r="X5593" s="10"/>
      <c r="Y5593" s="2"/>
      <c r="Z5593" s="2"/>
      <c r="AA5593" s="2"/>
      <c r="AB5593" s="23"/>
      <c r="AC5593" s="23"/>
      <c r="AD5593" s="17"/>
      <c r="AE5593" s="10"/>
      <c r="AF5593" s="6"/>
    </row>
    <row r="5594" spans="22:32" x14ac:dyDescent="0.25">
      <c r="V5594" s="10"/>
      <c r="W5594" s="17"/>
      <c r="X5594" s="10"/>
      <c r="Y5594" s="2"/>
      <c r="Z5594" s="2"/>
      <c r="AA5594" s="2"/>
      <c r="AB5594" s="23"/>
      <c r="AC5594" s="23"/>
      <c r="AD5594" s="17"/>
      <c r="AE5594" s="10"/>
      <c r="AF5594" s="6"/>
    </row>
    <row r="5595" spans="22:32" x14ac:dyDescent="0.25">
      <c r="V5595" s="10"/>
      <c r="W5595" s="17"/>
      <c r="X5595" s="10"/>
      <c r="Y5595" s="2"/>
      <c r="Z5595" s="2"/>
      <c r="AA5595" s="2"/>
      <c r="AB5595" s="23"/>
      <c r="AC5595" s="23"/>
      <c r="AD5595" s="17"/>
      <c r="AE5595" s="10"/>
      <c r="AF5595" s="6"/>
    </row>
    <row r="5596" spans="22:32" x14ac:dyDescent="0.25">
      <c r="V5596" s="10"/>
      <c r="W5596" s="17"/>
      <c r="X5596" s="10"/>
      <c r="Y5596" s="2"/>
      <c r="Z5596" s="2"/>
      <c r="AA5596" s="2"/>
      <c r="AB5596" s="23"/>
      <c r="AC5596" s="23"/>
      <c r="AD5596" s="17"/>
      <c r="AE5596" s="10"/>
      <c r="AF5596" s="6"/>
    </row>
    <row r="5597" spans="22:32" x14ac:dyDescent="0.25">
      <c r="V5597" s="10"/>
      <c r="W5597" s="17"/>
      <c r="X5597" s="10"/>
      <c r="Y5597" s="2"/>
      <c r="Z5597" s="2"/>
      <c r="AA5597" s="2"/>
      <c r="AB5597" s="23"/>
      <c r="AC5597" s="23"/>
      <c r="AD5597" s="17"/>
      <c r="AE5597" s="10"/>
      <c r="AF5597" s="6"/>
    </row>
    <row r="5598" spans="22:32" x14ac:dyDescent="0.25">
      <c r="V5598" s="10"/>
      <c r="W5598" s="17"/>
      <c r="X5598" s="10"/>
      <c r="Y5598" s="2"/>
      <c r="Z5598" s="2"/>
      <c r="AA5598" s="2"/>
      <c r="AB5598" s="23"/>
      <c r="AC5598" s="23"/>
      <c r="AD5598" s="17"/>
      <c r="AE5598" s="10"/>
      <c r="AF5598" s="6"/>
    </row>
    <row r="5599" spans="22:32" x14ac:dyDescent="0.25">
      <c r="V5599" s="10"/>
      <c r="W5599" s="17"/>
      <c r="X5599" s="10"/>
      <c r="Y5599" s="2"/>
      <c r="Z5599" s="2"/>
      <c r="AA5599" s="2"/>
      <c r="AB5599" s="23"/>
      <c r="AC5599" s="23"/>
      <c r="AD5599" s="17"/>
      <c r="AE5599" s="10"/>
      <c r="AF5599" s="6"/>
    </row>
    <row r="5600" spans="22:32" x14ac:dyDescent="0.25">
      <c r="V5600" s="10"/>
      <c r="W5600" s="17"/>
      <c r="X5600" s="10"/>
      <c r="Y5600" s="2"/>
      <c r="Z5600" s="2"/>
      <c r="AA5600" s="2"/>
      <c r="AB5600" s="23"/>
      <c r="AC5600" s="23"/>
      <c r="AD5600" s="17"/>
      <c r="AE5600" s="10"/>
      <c r="AF5600" s="6"/>
    </row>
    <row r="5601" spans="22:32" x14ac:dyDescent="0.25">
      <c r="V5601" s="10"/>
      <c r="W5601" s="17"/>
      <c r="X5601" s="10"/>
      <c r="Y5601" s="2"/>
      <c r="Z5601" s="2"/>
      <c r="AA5601" s="2"/>
      <c r="AB5601" s="23"/>
      <c r="AC5601" s="23"/>
      <c r="AD5601" s="17"/>
      <c r="AE5601" s="10"/>
      <c r="AF5601" s="6"/>
    </row>
    <row r="5602" spans="22:32" x14ac:dyDescent="0.25">
      <c r="V5602" s="10"/>
      <c r="W5602" s="17"/>
      <c r="X5602" s="10"/>
      <c r="Y5602" s="2"/>
      <c r="Z5602" s="2"/>
      <c r="AA5602" s="2"/>
      <c r="AB5602" s="23"/>
      <c r="AC5602" s="23"/>
      <c r="AD5602" s="17"/>
      <c r="AE5602" s="10"/>
      <c r="AF5602" s="6"/>
    </row>
    <row r="5603" spans="22:32" x14ac:dyDescent="0.25">
      <c r="V5603" s="10"/>
      <c r="W5603" s="17"/>
      <c r="X5603" s="10"/>
      <c r="Y5603" s="2"/>
      <c r="Z5603" s="2"/>
      <c r="AA5603" s="2"/>
      <c r="AB5603" s="23"/>
      <c r="AC5603" s="23"/>
      <c r="AD5603" s="17"/>
      <c r="AE5603" s="10"/>
      <c r="AF5603" s="6"/>
    </row>
    <row r="5604" spans="22:32" x14ac:dyDescent="0.25">
      <c r="V5604" s="10"/>
      <c r="W5604" s="17"/>
      <c r="X5604" s="10"/>
      <c r="Y5604" s="2"/>
      <c r="Z5604" s="2"/>
      <c r="AA5604" s="2"/>
      <c r="AB5604" s="23"/>
      <c r="AC5604" s="23"/>
      <c r="AD5604" s="17"/>
      <c r="AE5604" s="10"/>
      <c r="AF5604" s="6"/>
    </row>
    <row r="5605" spans="22:32" x14ac:dyDescent="0.25">
      <c r="V5605" s="10"/>
      <c r="W5605" s="17"/>
      <c r="X5605" s="10"/>
      <c r="Y5605" s="2"/>
      <c r="Z5605" s="2"/>
      <c r="AA5605" s="2"/>
      <c r="AB5605" s="23"/>
      <c r="AC5605" s="23"/>
      <c r="AD5605" s="17"/>
      <c r="AE5605" s="10"/>
      <c r="AF5605" s="6"/>
    </row>
    <row r="5606" spans="22:32" x14ac:dyDescent="0.25">
      <c r="V5606" s="10"/>
      <c r="W5606" s="17"/>
      <c r="X5606" s="10"/>
      <c r="Y5606" s="2"/>
      <c r="Z5606" s="2"/>
      <c r="AA5606" s="2"/>
      <c r="AB5606" s="23"/>
      <c r="AC5606" s="23"/>
      <c r="AD5606" s="17"/>
      <c r="AE5606" s="10"/>
      <c r="AF5606" s="6"/>
    </row>
    <row r="5607" spans="22:32" x14ac:dyDescent="0.25">
      <c r="V5607" s="10"/>
      <c r="W5607" s="17"/>
      <c r="X5607" s="10"/>
      <c r="Y5607" s="2"/>
      <c r="Z5607" s="2"/>
      <c r="AA5607" s="2"/>
      <c r="AB5607" s="23"/>
      <c r="AC5607" s="23"/>
      <c r="AD5607" s="17"/>
      <c r="AE5607" s="10"/>
      <c r="AF5607" s="6"/>
    </row>
    <row r="5608" spans="22:32" x14ac:dyDescent="0.25">
      <c r="V5608" s="10"/>
      <c r="W5608" s="17"/>
      <c r="X5608" s="10"/>
      <c r="Y5608" s="2"/>
      <c r="Z5608" s="2"/>
      <c r="AA5608" s="2"/>
      <c r="AB5608" s="23"/>
      <c r="AC5608" s="23"/>
      <c r="AD5608" s="17"/>
      <c r="AE5608" s="10"/>
      <c r="AF5608" s="6"/>
    </row>
    <row r="5609" spans="22:32" x14ac:dyDescent="0.25">
      <c r="V5609" s="10"/>
      <c r="W5609" s="17"/>
      <c r="X5609" s="10"/>
      <c r="Y5609" s="2"/>
      <c r="Z5609" s="2"/>
      <c r="AA5609" s="2"/>
      <c r="AB5609" s="23"/>
      <c r="AC5609" s="23"/>
      <c r="AD5609" s="17"/>
      <c r="AE5609" s="10"/>
      <c r="AF5609" s="6"/>
    </row>
    <row r="5610" spans="22:32" x14ac:dyDescent="0.25">
      <c r="V5610" s="10"/>
      <c r="W5610" s="17"/>
      <c r="X5610" s="10"/>
      <c r="Y5610" s="2"/>
      <c r="Z5610" s="2"/>
      <c r="AA5610" s="2"/>
      <c r="AB5610" s="23"/>
      <c r="AC5610" s="23"/>
      <c r="AD5610" s="17"/>
      <c r="AE5610" s="10"/>
      <c r="AF5610" s="6"/>
    </row>
    <row r="5611" spans="22:32" x14ac:dyDescent="0.25">
      <c r="V5611" s="10"/>
      <c r="W5611" s="17"/>
      <c r="X5611" s="10"/>
      <c r="Y5611" s="2"/>
      <c r="Z5611" s="2"/>
      <c r="AA5611" s="2"/>
      <c r="AB5611" s="23"/>
      <c r="AC5611" s="23"/>
      <c r="AD5611" s="17"/>
      <c r="AE5611" s="10"/>
      <c r="AF5611" s="6"/>
    </row>
    <row r="5612" spans="22:32" x14ac:dyDescent="0.25">
      <c r="V5612" s="10"/>
      <c r="W5612" s="17"/>
      <c r="X5612" s="10"/>
      <c r="Y5612" s="2"/>
      <c r="Z5612" s="2"/>
      <c r="AA5612" s="2"/>
      <c r="AB5612" s="23"/>
      <c r="AC5612" s="23"/>
      <c r="AD5612" s="17"/>
      <c r="AE5612" s="10"/>
      <c r="AF5612" s="6"/>
    </row>
    <row r="5613" spans="22:32" x14ac:dyDescent="0.25">
      <c r="V5613" s="10"/>
      <c r="W5613" s="17"/>
      <c r="X5613" s="10"/>
      <c r="Y5613" s="2"/>
      <c r="Z5613" s="2"/>
      <c r="AA5613" s="2"/>
      <c r="AB5613" s="23"/>
      <c r="AC5613" s="23"/>
      <c r="AD5613" s="17"/>
      <c r="AE5613" s="10"/>
      <c r="AF5613" s="6"/>
    </row>
    <row r="5614" spans="22:32" x14ac:dyDescent="0.25">
      <c r="V5614" s="10"/>
      <c r="W5614" s="17"/>
      <c r="X5614" s="10"/>
      <c r="Y5614" s="2"/>
      <c r="Z5614" s="2"/>
      <c r="AA5614" s="2"/>
      <c r="AB5614" s="23"/>
      <c r="AC5614" s="23"/>
      <c r="AD5614" s="17"/>
      <c r="AE5614" s="10"/>
      <c r="AF5614" s="6"/>
    </row>
    <row r="5615" spans="22:32" x14ac:dyDescent="0.25">
      <c r="V5615" s="10"/>
      <c r="W5615" s="17"/>
      <c r="X5615" s="10"/>
      <c r="Y5615" s="2"/>
      <c r="Z5615" s="2"/>
      <c r="AA5615" s="2"/>
      <c r="AB5615" s="23"/>
      <c r="AC5615" s="23"/>
      <c r="AD5615" s="17"/>
      <c r="AE5615" s="10"/>
      <c r="AF5615" s="6"/>
    </row>
    <row r="5616" spans="22:32" x14ac:dyDescent="0.25">
      <c r="V5616" s="10"/>
      <c r="W5616" s="17"/>
      <c r="X5616" s="10"/>
      <c r="Y5616" s="2"/>
      <c r="Z5616" s="2"/>
      <c r="AA5616" s="2"/>
      <c r="AB5616" s="23"/>
      <c r="AC5616" s="23"/>
      <c r="AD5616" s="17"/>
      <c r="AE5616" s="10"/>
      <c r="AF5616" s="6"/>
    </row>
    <row r="5617" spans="22:32" x14ac:dyDescent="0.25">
      <c r="V5617" s="10"/>
      <c r="W5617" s="17"/>
      <c r="X5617" s="10"/>
      <c r="Y5617" s="2"/>
      <c r="Z5617" s="2"/>
      <c r="AA5617" s="2"/>
      <c r="AB5617" s="23"/>
      <c r="AC5617" s="23"/>
      <c r="AD5617" s="17"/>
      <c r="AE5617" s="10"/>
      <c r="AF5617" s="6"/>
    </row>
    <row r="5618" spans="22:32" x14ac:dyDescent="0.25">
      <c r="V5618" s="10"/>
      <c r="W5618" s="17"/>
      <c r="X5618" s="10"/>
      <c r="Y5618" s="2"/>
      <c r="Z5618" s="2"/>
      <c r="AA5618" s="2"/>
      <c r="AB5618" s="23"/>
      <c r="AC5618" s="23"/>
      <c r="AD5618" s="17"/>
      <c r="AE5618" s="10"/>
      <c r="AF5618" s="6"/>
    </row>
    <row r="5619" spans="22:32" x14ac:dyDescent="0.25">
      <c r="V5619" s="10"/>
      <c r="W5619" s="17"/>
      <c r="X5619" s="10"/>
      <c r="Y5619" s="2"/>
      <c r="Z5619" s="2"/>
      <c r="AA5619" s="2"/>
      <c r="AB5619" s="23"/>
      <c r="AC5619" s="23"/>
      <c r="AD5619" s="17"/>
      <c r="AE5619" s="10"/>
      <c r="AF5619" s="6"/>
    </row>
    <row r="5620" spans="22:32" x14ac:dyDescent="0.25">
      <c r="V5620" s="10"/>
      <c r="W5620" s="17"/>
      <c r="X5620" s="10"/>
      <c r="Y5620" s="2"/>
      <c r="Z5620" s="2"/>
      <c r="AA5620" s="2"/>
      <c r="AB5620" s="23"/>
      <c r="AC5620" s="23"/>
      <c r="AD5620" s="17"/>
      <c r="AE5620" s="10"/>
      <c r="AF5620" s="6"/>
    </row>
    <row r="5621" spans="22:32" x14ac:dyDescent="0.25">
      <c r="V5621" s="10"/>
      <c r="W5621" s="17"/>
      <c r="X5621" s="10"/>
      <c r="Y5621" s="2"/>
      <c r="Z5621" s="2"/>
      <c r="AA5621" s="2"/>
      <c r="AB5621" s="23"/>
      <c r="AC5621" s="23"/>
      <c r="AD5621" s="17"/>
      <c r="AE5621" s="10"/>
      <c r="AF5621" s="6"/>
    </row>
    <row r="5622" spans="22:32" x14ac:dyDescent="0.25">
      <c r="V5622" s="10"/>
      <c r="W5622" s="17"/>
      <c r="X5622" s="10"/>
      <c r="Y5622" s="2"/>
      <c r="Z5622" s="2"/>
      <c r="AA5622" s="2"/>
      <c r="AB5622" s="23"/>
      <c r="AC5622" s="23"/>
      <c r="AD5622" s="17"/>
      <c r="AE5622" s="10"/>
      <c r="AF5622" s="6"/>
    </row>
    <row r="5623" spans="22:32" x14ac:dyDescent="0.25">
      <c r="V5623" s="10"/>
      <c r="W5623" s="17"/>
      <c r="X5623" s="10"/>
      <c r="Y5623" s="2"/>
      <c r="Z5623" s="2"/>
      <c r="AA5623" s="2"/>
      <c r="AB5623" s="23"/>
      <c r="AC5623" s="23"/>
      <c r="AD5623" s="17"/>
      <c r="AE5623" s="10"/>
      <c r="AF5623" s="6"/>
    </row>
    <row r="5624" spans="22:32" x14ac:dyDescent="0.25">
      <c r="V5624" s="10"/>
      <c r="W5624" s="17"/>
      <c r="X5624" s="10"/>
      <c r="Y5624" s="2"/>
      <c r="Z5624" s="2"/>
      <c r="AA5624" s="2"/>
      <c r="AB5624" s="23"/>
      <c r="AC5624" s="23"/>
      <c r="AD5624" s="17"/>
      <c r="AE5624" s="10"/>
      <c r="AF5624" s="6"/>
    </row>
    <row r="5625" spans="22:32" x14ac:dyDescent="0.25">
      <c r="V5625" s="10"/>
      <c r="W5625" s="17"/>
      <c r="X5625" s="10"/>
      <c r="Y5625" s="2"/>
      <c r="Z5625" s="2"/>
      <c r="AA5625" s="2"/>
      <c r="AB5625" s="23"/>
      <c r="AC5625" s="23"/>
      <c r="AD5625" s="17"/>
      <c r="AE5625" s="10"/>
      <c r="AF5625" s="6"/>
    </row>
    <row r="5626" spans="22:32" x14ac:dyDescent="0.25">
      <c r="V5626" s="10"/>
      <c r="W5626" s="17"/>
      <c r="X5626" s="10"/>
      <c r="Y5626" s="2"/>
      <c r="Z5626" s="2"/>
      <c r="AA5626" s="2"/>
      <c r="AB5626" s="23"/>
      <c r="AC5626" s="23"/>
      <c r="AD5626" s="17"/>
      <c r="AE5626" s="10"/>
      <c r="AF5626" s="6"/>
    </row>
    <row r="5627" spans="22:32" x14ac:dyDescent="0.25">
      <c r="V5627" s="10"/>
      <c r="W5627" s="17"/>
      <c r="X5627" s="10"/>
      <c r="Y5627" s="2"/>
      <c r="Z5627" s="2"/>
      <c r="AA5627" s="2"/>
      <c r="AB5627" s="23"/>
      <c r="AC5627" s="23"/>
      <c r="AD5627" s="17"/>
      <c r="AE5627" s="10"/>
      <c r="AF5627" s="6"/>
    </row>
    <row r="5628" spans="22:32" x14ac:dyDescent="0.25">
      <c r="V5628" s="10"/>
      <c r="W5628" s="17"/>
      <c r="X5628" s="10"/>
      <c r="Y5628" s="2"/>
      <c r="Z5628" s="2"/>
      <c r="AA5628" s="2"/>
      <c r="AB5628" s="23"/>
      <c r="AC5628" s="23"/>
      <c r="AD5628" s="17"/>
      <c r="AE5628" s="10"/>
      <c r="AF5628" s="6"/>
    </row>
    <row r="5629" spans="22:32" x14ac:dyDescent="0.25">
      <c r="V5629" s="10"/>
      <c r="W5629" s="17"/>
      <c r="X5629" s="10"/>
      <c r="Y5629" s="2"/>
      <c r="Z5629" s="2"/>
      <c r="AA5629" s="2"/>
      <c r="AB5629" s="23"/>
      <c r="AC5629" s="23"/>
      <c r="AD5629" s="17"/>
      <c r="AE5629" s="10"/>
      <c r="AF5629" s="6"/>
    </row>
    <row r="5630" spans="22:32" x14ac:dyDescent="0.25">
      <c r="V5630" s="10"/>
      <c r="W5630" s="17"/>
      <c r="X5630" s="10"/>
      <c r="Y5630" s="2"/>
      <c r="Z5630" s="2"/>
      <c r="AA5630" s="2"/>
      <c r="AB5630" s="23"/>
      <c r="AC5630" s="23"/>
      <c r="AD5630" s="17"/>
      <c r="AE5630" s="10"/>
      <c r="AF5630" s="6"/>
    </row>
    <row r="5631" spans="22:32" x14ac:dyDescent="0.25">
      <c r="V5631" s="10"/>
      <c r="W5631" s="17"/>
      <c r="X5631" s="10"/>
      <c r="Y5631" s="2"/>
      <c r="Z5631" s="2"/>
      <c r="AA5631" s="2"/>
      <c r="AB5631" s="23"/>
      <c r="AC5631" s="23"/>
      <c r="AD5631" s="17"/>
      <c r="AE5631" s="10"/>
      <c r="AF5631" s="6"/>
    </row>
    <row r="5632" spans="22:32" x14ac:dyDescent="0.25">
      <c r="V5632" s="10"/>
      <c r="W5632" s="17"/>
      <c r="X5632" s="10"/>
      <c r="Y5632" s="2"/>
      <c r="Z5632" s="2"/>
      <c r="AA5632" s="2"/>
      <c r="AB5632" s="23"/>
      <c r="AC5632" s="23"/>
      <c r="AD5632" s="17"/>
      <c r="AE5632" s="10"/>
      <c r="AF5632" s="6"/>
    </row>
    <row r="5633" spans="22:32" x14ac:dyDescent="0.25">
      <c r="V5633" s="10"/>
      <c r="W5633" s="17"/>
      <c r="X5633" s="10"/>
      <c r="Y5633" s="2"/>
      <c r="Z5633" s="2"/>
      <c r="AA5633" s="2"/>
      <c r="AB5633" s="23"/>
      <c r="AC5633" s="23"/>
      <c r="AD5633" s="17"/>
      <c r="AE5633" s="10"/>
      <c r="AF5633" s="6"/>
    </row>
    <row r="5634" spans="22:32" x14ac:dyDescent="0.25">
      <c r="V5634" s="10"/>
      <c r="W5634" s="17"/>
      <c r="X5634" s="10"/>
      <c r="Y5634" s="2"/>
      <c r="Z5634" s="2"/>
      <c r="AA5634" s="2"/>
      <c r="AB5634" s="23"/>
      <c r="AC5634" s="23"/>
      <c r="AD5634" s="17"/>
      <c r="AE5634" s="10"/>
      <c r="AF5634" s="6"/>
    </row>
    <row r="5635" spans="22:32" x14ac:dyDescent="0.25">
      <c r="V5635" s="10"/>
      <c r="W5635" s="17"/>
      <c r="X5635" s="10"/>
      <c r="Y5635" s="2"/>
      <c r="Z5635" s="2"/>
      <c r="AA5635" s="2"/>
      <c r="AB5635" s="23"/>
      <c r="AC5635" s="23"/>
      <c r="AD5635" s="17"/>
      <c r="AE5635" s="10"/>
      <c r="AF5635" s="6"/>
    </row>
    <row r="5636" spans="22:32" x14ac:dyDescent="0.25">
      <c r="V5636" s="10"/>
      <c r="W5636" s="17"/>
      <c r="X5636" s="10"/>
      <c r="Y5636" s="2"/>
      <c r="Z5636" s="2"/>
      <c r="AA5636" s="2"/>
      <c r="AB5636" s="23"/>
      <c r="AC5636" s="23"/>
      <c r="AD5636" s="17"/>
      <c r="AE5636" s="10"/>
      <c r="AF5636" s="6"/>
    </row>
    <row r="5637" spans="22:32" x14ac:dyDescent="0.25">
      <c r="V5637" s="10"/>
      <c r="W5637" s="17"/>
      <c r="X5637" s="10"/>
      <c r="Y5637" s="2"/>
      <c r="Z5637" s="2"/>
      <c r="AA5637" s="2"/>
      <c r="AB5637" s="23"/>
      <c r="AC5637" s="23"/>
      <c r="AD5637" s="17"/>
      <c r="AE5637" s="10"/>
      <c r="AF5637" s="6"/>
    </row>
    <row r="5638" spans="22:32" x14ac:dyDescent="0.25">
      <c r="V5638" s="10"/>
      <c r="W5638" s="17"/>
      <c r="X5638" s="10"/>
      <c r="Y5638" s="2"/>
      <c r="Z5638" s="2"/>
      <c r="AA5638" s="2"/>
      <c r="AB5638" s="23"/>
      <c r="AC5638" s="23"/>
      <c r="AD5638" s="17"/>
      <c r="AE5638" s="10"/>
      <c r="AF5638" s="6"/>
    </row>
    <row r="5639" spans="22:32" x14ac:dyDescent="0.25">
      <c r="V5639" s="10"/>
      <c r="W5639" s="17"/>
      <c r="X5639" s="10"/>
      <c r="Y5639" s="2"/>
      <c r="Z5639" s="2"/>
      <c r="AA5639" s="2"/>
      <c r="AB5639" s="23"/>
      <c r="AC5639" s="23"/>
      <c r="AD5639" s="17"/>
      <c r="AE5639" s="10"/>
      <c r="AF5639" s="6"/>
    </row>
    <row r="5640" spans="22:32" x14ac:dyDescent="0.25">
      <c r="V5640" s="10"/>
      <c r="W5640" s="17"/>
      <c r="X5640" s="10"/>
      <c r="Y5640" s="2"/>
      <c r="Z5640" s="2"/>
      <c r="AA5640" s="2"/>
      <c r="AB5640" s="23"/>
      <c r="AC5640" s="23"/>
      <c r="AD5640" s="17"/>
      <c r="AE5640" s="10"/>
      <c r="AF5640" s="6"/>
    </row>
    <row r="5641" spans="22:32" x14ac:dyDescent="0.25">
      <c r="V5641" s="10"/>
      <c r="W5641" s="17"/>
      <c r="X5641" s="10"/>
      <c r="Y5641" s="2"/>
      <c r="Z5641" s="2"/>
      <c r="AA5641" s="2"/>
      <c r="AB5641" s="23"/>
      <c r="AC5641" s="23"/>
      <c r="AD5641" s="17"/>
      <c r="AE5641" s="10"/>
      <c r="AF5641" s="6"/>
    </row>
    <row r="5642" spans="22:32" x14ac:dyDescent="0.25">
      <c r="V5642" s="10"/>
      <c r="W5642" s="17"/>
      <c r="X5642" s="10"/>
      <c r="Y5642" s="2"/>
      <c r="Z5642" s="2"/>
      <c r="AA5642" s="2"/>
      <c r="AB5642" s="23"/>
      <c r="AC5642" s="23"/>
      <c r="AD5642" s="17"/>
      <c r="AE5642" s="10"/>
      <c r="AF5642" s="6"/>
    </row>
    <row r="5643" spans="22:32" x14ac:dyDescent="0.25">
      <c r="V5643" s="10"/>
      <c r="W5643" s="17"/>
      <c r="X5643" s="10"/>
      <c r="Y5643" s="2"/>
      <c r="Z5643" s="2"/>
      <c r="AA5643" s="2"/>
      <c r="AB5643" s="23"/>
      <c r="AC5643" s="23"/>
      <c r="AD5643" s="17"/>
      <c r="AE5643" s="10"/>
      <c r="AF5643" s="6"/>
    </row>
    <row r="5644" spans="22:32" x14ac:dyDescent="0.25">
      <c r="V5644" s="10"/>
      <c r="W5644" s="17"/>
      <c r="X5644" s="10"/>
      <c r="Y5644" s="2"/>
      <c r="Z5644" s="2"/>
      <c r="AA5644" s="2"/>
      <c r="AB5644" s="23"/>
      <c r="AC5644" s="23"/>
      <c r="AD5644" s="17"/>
      <c r="AE5644" s="10"/>
      <c r="AF5644" s="6"/>
    </row>
    <row r="5645" spans="22:32" x14ac:dyDescent="0.25">
      <c r="V5645" s="10"/>
      <c r="W5645" s="17"/>
      <c r="X5645" s="10"/>
      <c r="Y5645" s="2"/>
      <c r="Z5645" s="2"/>
      <c r="AA5645" s="2"/>
      <c r="AB5645" s="23"/>
      <c r="AC5645" s="23"/>
      <c r="AD5645" s="17"/>
      <c r="AE5645" s="10"/>
      <c r="AF5645" s="6"/>
    </row>
    <row r="5646" spans="22:32" x14ac:dyDescent="0.25">
      <c r="V5646" s="10"/>
      <c r="W5646" s="17"/>
      <c r="X5646" s="10"/>
      <c r="Y5646" s="2"/>
      <c r="Z5646" s="2"/>
      <c r="AA5646" s="2"/>
      <c r="AB5646" s="23"/>
      <c r="AC5646" s="23"/>
      <c r="AD5646" s="17"/>
      <c r="AE5646" s="10"/>
      <c r="AF5646" s="6"/>
    </row>
    <row r="5647" spans="22:32" x14ac:dyDescent="0.25">
      <c r="V5647" s="10"/>
      <c r="W5647" s="17"/>
      <c r="X5647" s="10"/>
      <c r="Y5647" s="2"/>
      <c r="Z5647" s="2"/>
      <c r="AA5647" s="2"/>
      <c r="AB5647" s="23"/>
      <c r="AC5647" s="23"/>
      <c r="AD5647" s="17"/>
      <c r="AE5647" s="10"/>
      <c r="AF5647" s="6"/>
    </row>
    <row r="5648" spans="22:32" x14ac:dyDescent="0.25">
      <c r="V5648" s="10"/>
      <c r="W5648" s="17"/>
      <c r="X5648" s="10"/>
      <c r="Y5648" s="2"/>
      <c r="Z5648" s="2"/>
      <c r="AA5648" s="2"/>
      <c r="AB5648" s="23"/>
      <c r="AC5648" s="23"/>
      <c r="AD5648" s="17"/>
      <c r="AE5648" s="10"/>
      <c r="AF5648" s="6"/>
    </row>
    <row r="5649" spans="22:32" x14ac:dyDescent="0.25">
      <c r="V5649" s="10"/>
      <c r="W5649" s="17"/>
      <c r="X5649" s="10"/>
      <c r="Y5649" s="2"/>
      <c r="Z5649" s="2"/>
      <c r="AA5649" s="2"/>
      <c r="AB5649" s="23"/>
      <c r="AC5649" s="23"/>
      <c r="AD5649" s="17"/>
      <c r="AE5649" s="10"/>
      <c r="AF5649" s="6"/>
    </row>
    <row r="5650" spans="22:32" x14ac:dyDescent="0.25">
      <c r="V5650" s="10"/>
      <c r="W5650" s="17"/>
      <c r="X5650" s="10"/>
      <c r="Y5650" s="2"/>
      <c r="Z5650" s="2"/>
      <c r="AA5650" s="2"/>
      <c r="AB5650" s="23"/>
      <c r="AC5650" s="23"/>
      <c r="AD5650" s="17"/>
      <c r="AE5650" s="10"/>
      <c r="AF5650" s="6"/>
    </row>
    <row r="5651" spans="22:32" x14ac:dyDescent="0.25">
      <c r="V5651" s="10"/>
      <c r="W5651" s="17"/>
      <c r="X5651" s="10"/>
      <c r="Y5651" s="2"/>
      <c r="Z5651" s="2"/>
      <c r="AA5651" s="2"/>
      <c r="AB5651" s="23"/>
      <c r="AC5651" s="23"/>
      <c r="AD5651" s="17"/>
      <c r="AE5651" s="10"/>
      <c r="AF5651" s="6"/>
    </row>
    <row r="5652" spans="22:32" x14ac:dyDescent="0.25">
      <c r="V5652" s="10"/>
      <c r="W5652" s="17"/>
      <c r="X5652" s="10"/>
      <c r="Y5652" s="2"/>
      <c r="Z5652" s="2"/>
      <c r="AA5652" s="2"/>
      <c r="AB5652" s="23"/>
      <c r="AC5652" s="23"/>
      <c r="AD5652" s="17"/>
      <c r="AE5652" s="10"/>
      <c r="AF5652" s="6"/>
    </row>
    <row r="5653" spans="22:32" x14ac:dyDescent="0.25">
      <c r="V5653" s="10"/>
      <c r="W5653" s="17"/>
      <c r="X5653" s="10"/>
      <c r="Y5653" s="2"/>
      <c r="Z5653" s="2"/>
      <c r="AA5653" s="2"/>
      <c r="AB5653" s="23"/>
      <c r="AC5653" s="23"/>
      <c r="AD5653" s="17"/>
      <c r="AE5653" s="10"/>
      <c r="AF5653" s="6"/>
    </row>
    <row r="5654" spans="22:32" x14ac:dyDescent="0.25">
      <c r="V5654" s="10"/>
      <c r="W5654" s="17"/>
      <c r="X5654" s="10"/>
      <c r="Y5654" s="2"/>
      <c r="Z5654" s="2"/>
      <c r="AA5654" s="2"/>
      <c r="AB5654" s="23"/>
      <c r="AC5654" s="23"/>
      <c r="AD5654" s="17"/>
      <c r="AE5654" s="10"/>
      <c r="AF5654" s="6"/>
    </row>
    <row r="5655" spans="22:32" x14ac:dyDescent="0.25">
      <c r="V5655" s="10"/>
      <c r="W5655" s="17"/>
      <c r="X5655" s="10"/>
      <c r="Y5655" s="2"/>
      <c r="Z5655" s="2"/>
      <c r="AA5655" s="2"/>
      <c r="AB5655" s="23"/>
      <c r="AC5655" s="23"/>
      <c r="AD5655" s="17"/>
      <c r="AE5655" s="10"/>
      <c r="AF5655" s="6"/>
    </row>
    <row r="5656" spans="22:32" x14ac:dyDescent="0.25">
      <c r="V5656" s="10"/>
      <c r="W5656" s="17"/>
      <c r="X5656" s="10"/>
      <c r="Y5656" s="2"/>
      <c r="Z5656" s="2"/>
      <c r="AA5656" s="2"/>
      <c r="AB5656" s="23"/>
      <c r="AC5656" s="23"/>
      <c r="AD5656" s="17"/>
      <c r="AE5656" s="10"/>
      <c r="AF5656" s="6"/>
    </row>
    <row r="5657" spans="22:32" x14ac:dyDescent="0.25">
      <c r="V5657" s="10"/>
      <c r="W5657" s="17"/>
      <c r="X5657" s="10"/>
      <c r="Y5657" s="2"/>
      <c r="Z5657" s="2"/>
      <c r="AA5657" s="2"/>
      <c r="AB5657" s="23"/>
      <c r="AC5657" s="23"/>
      <c r="AD5657" s="17"/>
      <c r="AE5657" s="10"/>
      <c r="AF5657" s="6"/>
    </row>
    <row r="5658" spans="22:32" x14ac:dyDescent="0.25">
      <c r="V5658" s="10"/>
      <c r="W5658" s="17"/>
      <c r="X5658" s="10"/>
      <c r="Y5658" s="2"/>
      <c r="Z5658" s="2"/>
      <c r="AA5658" s="2"/>
      <c r="AB5658" s="23"/>
      <c r="AC5658" s="23"/>
      <c r="AD5658" s="17"/>
      <c r="AE5658" s="10"/>
      <c r="AF5658" s="6"/>
    </row>
    <row r="5659" spans="22:32" x14ac:dyDescent="0.25">
      <c r="V5659" s="10"/>
      <c r="W5659" s="17"/>
      <c r="X5659" s="10"/>
      <c r="Y5659" s="2"/>
      <c r="Z5659" s="2"/>
      <c r="AA5659" s="2"/>
      <c r="AB5659" s="23"/>
      <c r="AC5659" s="23"/>
      <c r="AD5659" s="17"/>
      <c r="AE5659" s="10"/>
      <c r="AF5659" s="6"/>
    </row>
    <row r="5660" spans="22:32" x14ac:dyDescent="0.25">
      <c r="V5660" s="10"/>
      <c r="W5660" s="17"/>
      <c r="X5660" s="10"/>
      <c r="Y5660" s="2"/>
      <c r="Z5660" s="2"/>
      <c r="AA5660" s="2"/>
      <c r="AB5660" s="23"/>
      <c r="AC5660" s="23"/>
      <c r="AD5660" s="17"/>
      <c r="AE5660" s="10"/>
      <c r="AF5660" s="6"/>
    </row>
    <row r="5661" spans="22:32" x14ac:dyDescent="0.25">
      <c r="V5661" s="10"/>
      <c r="W5661" s="17"/>
      <c r="X5661" s="10"/>
      <c r="Y5661" s="2"/>
      <c r="Z5661" s="2"/>
      <c r="AA5661" s="2"/>
      <c r="AB5661" s="23"/>
      <c r="AC5661" s="23"/>
      <c r="AD5661" s="17"/>
      <c r="AE5661" s="10"/>
      <c r="AF5661" s="6"/>
    </row>
    <row r="5662" spans="22:32" x14ac:dyDescent="0.25">
      <c r="V5662" s="10"/>
      <c r="W5662" s="17"/>
      <c r="X5662" s="10"/>
      <c r="Y5662" s="2"/>
      <c r="Z5662" s="2"/>
      <c r="AA5662" s="2"/>
      <c r="AB5662" s="23"/>
      <c r="AC5662" s="23"/>
      <c r="AD5662" s="17"/>
      <c r="AE5662" s="10"/>
      <c r="AF5662" s="6"/>
    </row>
    <row r="5663" spans="22:32" x14ac:dyDescent="0.25">
      <c r="V5663" s="10"/>
      <c r="W5663" s="17"/>
      <c r="X5663" s="10"/>
      <c r="Y5663" s="2"/>
      <c r="Z5663" s="2"/>
      <c r="AA5663" s="2"/>
      <c r="AB5663" s="23"/>
      <c r="AC5663" s="23"/>
      <c r="AD5663" s="17"/>
      <c r="AE5663" s="10"/>
      <c r="AF5663" s="6"/>
    </row>
    <row r="5664" spans="22:32" x14ac:dyDescent="0.25">
      <c r="V5664" s="10"/>
      <c r="W5664" s="17"/>
      <c r="X5664" s="10"/>
      <c r="Y5664" s="2"/>
      <c r="Z5664" s="2"/>
      <c r="AA5664" s="2"/>
      <c r="AB5664" s="23"/>
      <c r="AC5664" s="23"/>
      <c r="AD5664" s="17"/>
      <c r="AE5664" s="10"/>
      <c r="AF5664" s="6"/>
    </row>
    <row r="5665" spans="22:32" x14ac:dyDescent="0.25">
      <c r="V5665" s="10"/>
      <c r="W5665" s="17"/>
      <c r="X5665" s="10"/>
      <c r="Y5665" s="2"/>
      <c r="Z5665" s="2"/>
      <c r="AA5665" s="2"/>
      <c r="AB5665" s="23"/>
      <c r="AC5665" s="23"/>
      <c r="AD5665" s="17"/>
      <c r="AE5665" s="10"/>
      <c r="AF5665" s="6"/>
    </row>
    <row r="5666" spans="22:32" x14ac:dyDescent="0.25">
      <c r="V5666" s="10"/>
      <c r="W5666" s="17"/>
      <c r="X5666" s="10"/>
      <c r="Y5666" s="2"/>
      <c r="Z5666" s="2"/>
      <c r="AA5666" s="2"/>
      <c r="AB5666" s="23"/>
      <c r="AC5666" s="23"/>
      <c r="AD5666" s="17"/>
      <c r="AE5666" s="10"/>
      <c r="AF5666" s="6"/>
    </row>
    <row r="5667" spans="22:32" x14ac:dyDescent="0.25">
      <c r="V5667" s="10"/>
      <c r="W5667" s="17"/>
      <c r="X5667" s="10"/>
      <c r="Y5667" s="2"/>
      <c r="Z5667" s="2"/>
      <c r="AA5667" s="2"/>
      <c r="AB5667" s="23"/>
      <c r="AC5667" s="23"/>
      <c r="AD5667" s="17"/>
      <c r="AE5667" s="10"/>
      <c r="AF5667" s="6"/>
    </row>
    <row r="5668" spans="22:32" x14ac:dyDescent="0.25">
      <c r="V5668" s="10"/>
      <c r="W5668" s="17"/>
      <c r="X5668" s="10"/>
      <c r="Y5668" s="2"/>
      <c r="Z5668" s="2"/>
      <c r="AA5668" s="2"/>
      <c r="AB5668" s="23"/>
      <c r="AC5668" s="23"/>
      <c r="AD5668" s="17"/>
      <c r="AE5668" s="10"/>
      <c r="AF5668" s="6"/>
    </row>
    <row r="5669" spans="22:32" x14ac:dyDescent="0.25">
      <c r="V5669" s="10"/>
      <c r="W5669" s="17"/>
      <c r="X5669" s="10"/>
      <c r="Y5669" s="2"/>
      <c r="Z5669" s="2"/>
      <c r="AA5669" s="2"/>
      <c r="AB5669" s="23"/>
      <c r="AC5669" s="23"/>
      <c r="AD5669" s="17"/>
      <c r="AE5669" s="10"/>
      <c r="AF5669" s="6"/>
    </row>
    <row r="5670" spans="22:32" x14ac:dyDescent="0.25">
      <c r="V5670" s="10"/>
      <c r="W5670" s="17"/>
      <c r="X5670" s="10"/>
      <c r="Y5670" s="2"/>
      <c r="Z5670" s="2"/>
      <c r="AA5670" s="2"/>
      <c r="AB5670" s="23"/>
      <c r="AC5670" s="23"/>
      <c r="AD5670" s="17"/>
      <c r="AE5670" s="10"/>
      <c r="AF5670" s="6"/>
    </row>
    <row r="5671" spans="22:32" x14ac:dyDescent="0.25">
      <c r="V5671" s="10"/>
      <c r="W5671" s="17"/>
      <c r="X5671" s="10"/>
      <c r="Y5671" s="2"/>
      <c r="Z5671" s="2"/>
      <c r="AA5671" s="2"/>
      <c r="AB5671" s="23"/>
      <c r="AC5671" s="23"/>
      <c r="AD5671" s="17"/>
      <c r="AE5671" s="10"/>
      <c r="AF5671" s="6"/>
    </row>
    <row r="5672" spans="22:32" x14ac:dyDescent="0.25">
      <c r="V5672" s="10"/>
      <c r="W5672" s="17"/>
      <c r="X5672" s="10"/>
      <c r="Y5672" s="2"/>
      <c r="Z5672" s="2"/>
      <c r="AA5672" s="2"/>
      <c r="AB5672" s="23"/>
      <c r="AC5672" s="23"/>
      <c r="AD5672" s="17"/>
      <c r="AE5672" s="10"/>
      <c r="AF5672" s="6"/>
    </row>
    <row r="5673" spans="22:32" x14ac:dyDescent="0.25">
      <c r="V5673" s="10"/>
      <c r="W5673" s="17"/>
      <c r="X5673" s="10"/>
      <c r="Y5673" s="2"/>
      <c r="Z5673" s="2"/>
      <c r="AA5673" s="2"/>
      <c r="AB5673" s="23"/>
      <c r="AC5673" s="23"/>
      <c r="AD5673" s="17"/>
      <c r="AE5673" s="10"/>
      <c r="AF5673" s="6"/>
    </row>
    <row r="5674" spans="22:32" x14ac:dyDescent="0.25">
      <c r="V5674" s="10"/>
      <c r="W5674" s="17"/>
      <c r="X5674" s="10"/>
      <c r="Y5674" s="2"/>
      <c r="Z5674" s="2"/>
      <c r="AA5674" s="2"/>
      <c r="AB5674" s="23"/>
      <c r="AC5674" s="23"/>
      <c r="AD5674" s="17"/>
      <c r="AE5674" s="10"/>
      <c r="AF5674" s="6"/>
    </row>
    <row r="5675" spans="22:32" x14ac:dyDescent="0.25">
      <c r="V5675" s="10"/>
      <c r="W5675" s="17"/>
      <c r="X5675" s="10"/>
      <c r="Y5675" s="2"/>
      <c r="Z5675" s="2"/>
      <c r="AA5675" s="2"/>
      <c r="AB5675" s="23"/>
      <c r="AC5675" s="23"/>
      <c r="AD5675" s="17"/>
      <c r="AE5675" s="10"/>
      <c r="AF5675" s="6"/>
    </row>
    <row r="5676" spans="22:32" x14ac:dyDescent="0.25">
      <c r="V5676" s="10"/>
      <c r="W5676" s="17"/>
      <c r="X5676" s="10"/>
      <c r="Y5676" s="2"/>
      <c r="Z5676" s="2"/>
      <c r="AA5676" s="2"/>
      <c r="AB5676" s="23"/>
      <c r="AC5676" s="23"/>
      <c r="AD5676" s="17"/>
      <c r="AE5676" s="10"/>
      <c r="AF5676" s="6"/>
    </row>
    <row r="5677" spans="22:32" x14ac:dyDescent="0.25">
      <c r="V5677" s="10"/>
      <c r="W5677" s="17"/>
      <c r="X5677" s="10"/>
      <c r="Y5677" s="2"/>
      <c r="Z5677" s="2"/>
      <c r="AA5677" s="2"/>
      <c r="AB5677" s="23"/>
      <c r="AC5677" s="23"/>
      <c r="AD5677" s="17"/>
      <c r="AE5677" s="10"/>
      <c r="AF5677" s="6"/>
    </row>
    <row r="5678" spans="22:32" x14ac:dyDescent="0.25">
      <c r="V5678" s="10"/>
      <c r="W5678" s="17"/>
      <c r="X5678" s="10"/>
      <c r="Y5678" s="2"/>
      <c r="Z5678" s="2"/>
      <c r="AA5678" s="2"/>
      <c r="AB5678" s="23"/>
      <c r="AC5678" s="23"/>
      <c r="AD5678" s="17"/>
      <c r="AE5678" s="10"/>
      <c r="AF5678" s="6"/>
    </row>
    <row r="5679" spans="22:32" x14ac:dyDescent="0.25">
      <c r="V5679" s="10"/>
      <c r="W5679" s="17"/>
      <c r="X5679" s="10"/>
      <c r="Y5679" s="2"/>
      <c r="Z5679" s="2"/>
      <c r="AA5679" s="2"/>
      <c r="AB5679" s="23"/>
      <c r="AC5679" s="23"/>
      <c r="AD5679" s="17"/>
      <c r="AE5679" s="10"/>
      <c r="AF5679" s="6"/>
    </row>
    <row r="5680" spans="22:32" x14ac:dyDescent="0.25">
      <c r="V5680" s="10"/>
      <c r="W5680" s="17"/>
      <c r="X5680" s="10"/>
      <c r="Y5680" s="2"/>
      <c r="Z5680" s="2"/>
      <c r="AA5680" s="2"/>
      <c r="AB5680" s="23"/>
      <c r="AC5680" s="23"/>
      <c r="AD5680" s="17"/>
      <c r="AE5680" s="10"/>
      <c r="AF5680" s="6"/>
    </row>
    <row r="5681" spans="22:32" x14ac:dyDescent="0.25">
      <c r="V5681" s="10"/>
      <c r="W5681" s="17"/>
      <c r="X5681" s="10"/>
      <c r="Y5681" s="2"/>
      <c r="Z5681" s="2"/>
      <c r="AA5681" s="2"/>
      <c r="AB5681" s="23"/>
      <c r="AC5681" s="23"/>
      <c r="AD5681" s="17"/>
      <c r="AE5681" s="10"/>
      <c r="AF5681" s="6"/>
    </row>
    <row r="5682" spans="22:32" x14ac:dyDescent="0.25">
      <c r="V5682" s="10"/>
      <c r="W5682" s="17"/>
      <c r="X5682" s="10"/>
      <c r="Y5682" s="2"/>
      <c r="Z5682" s="2"/>
      <c r="AA5682" s="2"/>
      <c r="AB5682" s="23"/>
      <c r="AC5682" s="23"/>
      <c r="AD5682" s="17"/>
      <c r="AE5682" s="10"/>
      <c r="AF5682" s="6"/>
    </row>
    <row r="5683" spans="22:32" x14ac:dyDescent="0.25">
      <c r="V5683" s="10"/>
      <c r="W5683" s="17"/>
      <c r="X5683" s="10"/>
      <c r="Y5683" s="2"/>
      <c r="Z5683" s="2"/>
      <c r="AA5683" s="2"/>
      <c r="AB5683" s="23"/>
      <c r="AC5683" s="23"/>
      <c r="AD5683" s="17"/>
      <c r="AE5683" s="10"/>
      <c r="AF5683" s="6"/>
    </row>
    <row r="5684" spans="22:32" x14ac:dyDescent="0.25">
      <c r="V5684" s="10"/>
      <c r="W5684" s="17"/>
      <c r="X5684" s="10"/>
      <c r="Y5684" s="2"/>
      <c r="Z5684" s="2"/>
      <c r="AA5684" s="2"/>
      <c r="AB5684" s="23"/>
      <c r="AC5684" s="23"/>
      <c r="AD5684" s="17"/>
      <c r="AE5684" s="10"/>
      <c r="AF5684" s="6"/>
    </row>
    <row r="5685" spans="22:32" x14ac:dyDescent="0.25">
      <c r="V5685" s="10"/>
      <c r="W5685" s="17"/>
      <c r="X5685" s="10"/>
      <c r="Y5685" s="2"/>
      <c r="Z5685" s="2"/>
      <c r="AA5685" s="2"/>
      <c r="AB5685" s="23"/>
      <c r="AC5685" s="23"/>
      <c r="AD5685" s="17"/>
      <c r="AE5685" s="10"/>
      <c r="AF5685" s="6"/>
    </row>
    <row r="5686" spans="22:32" x14ac:dyDescent="0.25">
      <c r="V5686" s="10"/>
      <c r="W5686" s="17"/>
      <c r="X5686" s="10"/>
      <c r="Y5686" s="2"/>
      <c r="Z5686" s="2"/>
      <c r="AA5686" s="2"/>
      <c r="AB5686" s="23"/>
      <c r="AC5686" s="23"/>
      <c r="AD5686" s="17"/>
      <c r="AE5686" s="10"/>
      <c r="AF5686" s="6"/>
    </row>
    <row r="5687" spans="22:32" x14ac:dyDescent="0.25">
      <c r="V5687" s="10"/>
      <c r="W5687" s="17"/>
      <c r="X5687" s="10"/>
      <c r="Y5687" s="2"/>
      <c r="Z5687" s="2"/>
      <c r="AA5687" s="2"/>
      <c r="AB5687" s="23"/>
      <c r="AC5687" s="23"/>
      <c r="AD5687" s="17"/>
      <c r="AE5687" s="10"/>
      <c r="AF5687" s="6"/>
    </row>
    <row r="5688" spans="22:32" x14ac:dyDescent="0.25">
      <c r="V5688" s="10"/>
      <c r="W5688" s="17"/>
      <c r="X5688" s="10"/>
      <c r="Y5688" s="2"/>
      <c r="Z5688" s="2"/>
      <c r="AA5688" s="2"/>
      <c r="AB5688" s="23"/>
      <c r="AC5688" s="23"/>
      <c r="AD5688" s="17"/>
      <c r="AE5688" s="10"/>
      <c r="AF5688" s="6"/>
    </row>
    <row r="5689" spans="22:32" x14ac:dyDescent="0.25">
      <c r="V5689" s="10"/>
      <c r="W5689" s="17"/>
      <c r="X5689" s="10"/>
      <c r="Y5689" s="2"/>
      <c r="Z5689" s="2"/>
      <c r="AA5689" s="2"/>
      <c r="AB5689" s="23"/>
      <c r="AC5689" s="23"/>
      <c r="AD5689" s="17"/>
      <c r="AE5689" s="10"/>
      <c r="AF5689" s="6"/>
    </row>
    <row r="5690" spans="22:32" x14ac:dyDescent="0.25">
      <c r="V5690" s="10"/>
      <c r="W5690" s="17"/>
      <c r="X5690" s="10"/>
      <c r="Y5690" s="2"/>
      <c r="Z5690" s="2"/>
      <c r="AA5690" s="2"/>
      <c r="AB5690" s="23"/>
      <c r="AC5690" s="23"/>
      <c r="AD5690" s="17"/>
      <c r="AE5690" s="10"/>
      <c r="AF5690" s="6"/>
    </row>
    <row r="5691" spans="22:32" x14ac:dyDescent="0.25">
      <c r="V5691" s="10"/>
      <c r="W5691" s="17"/>
      <c r="X5691" s="10"/>
      <c r="Y5691" s="2"/>
      <c r="Z5691" s="2"/>
      <c r="AA5691" s="2"/>
      <c r="AB5691" s="23"/>
      <c r="AC5691" s="23"/>
      <c r="AD5691" s="17"/>
      <c r="AE5691" s="10"/>
      <c r="AF5691" s="6"/>
    </row>
    <row r="5692" spans="22:32" x14ac:dyDescent="0.25">
      <c r="V5692" s="10"/>
      <c r="W5692" s="17"/>
      <c r="X5692" s="10"/>
      <c r="Y5692" s="2"/>
      <c r="Z5692" s="2"/>
      <c r="AA5692" s="2"/>
      <c r="AB5692" s="23"/>
      <c r="AC5692" s="23"/>
      <c r="AD5692" s="17"/>
      <c r="AE5692" s="10"/>
      <c r="AF5692" s="6"/>
    </row>
    <row r="5693" spans="22:32" x14ac:dyDescent="0.25">
      <c r="V5693" s="10"/>
      <c r="W5693" s="17"/>
      <c r="X5693" s="10"/>
      <c r="Y5693" s="2"/>
      <c r="Z5693" s="2"/>
      <c r="AA5693" s="2"/>
      <c r="AB5693" s="23"/>
      <c r="AC5693" s="23"/>
      <c r="AD5693" s="17"/>
      <c r="AE5693" s="10"/>
      <c r="AF5693" s="6"/>
    </row>
    <row r="5694" spans="22:32" x14ac:dyDescent="0.25">
      <c r="V5694" s="10"/>
      <c r="W5694" s="17"/>
      <c r="X5694" s="10"/>
      <c r="Y5694" s="2"/>
      <c r="Z5694" s="2"/>
      <c r="AA5694" s="2"/>
      <c r="AB5694" s="23"/>
      <c r="AC5694" s="23"/>
      <c r="AD5694" s="17"/>
      <c r="AE5694" s="10"/>
      <c r="AF5694" s="6"/>
    </row>
    <row r="5695" spans="22:32" x14ac:dyDescent="0.25">
      <c r="V5695" s="10"/>
      <c r="W5695" s="17"/>
      <c r="X5695" s="10"/>
      <c r="Y5695" s="2"/>
      <c r="Z5695" s="2"/>
      <c r="AA5695" s="2"/>
      <c r="AB5695" s="23"/>
      <c r="AC5695" s="23"/>
      <c r="AD5695" s="17"/>
      <c r="AE5695" s="10"/>
      <c r="AF5695" s="6"/>
    </row>
    <row r="5696" spans="22:32" x14ac:dyDescent="0.25">
      <c r="V5696" s="10"/>
      <c r="W5696" s="17"/>
      <c r="X5696" s="10"/>
      <c r="Y5696" s="2"/>
      <c r="Z5696" s="2"/>
      <c r="AA5696" s="2"/>
      <c r="AB5696" s="23"/>
      <c r="AC5696" s="23"/>
      <c r="AD5696" s="17"/>
      <c r="AE5696" s="10"/>
      <c r="AF5696" s="6"/>
    </row>
    <row r="5697" spans="22:32" x14ac:dyDescent="0.25">
      <c r="V5697" s="10"/>
      <c r="W5697" s="17"/>
      <c r="X5697" s="10"/>
      <c r="Y5697" s="2"/>
      <c r="Z5697" s="2"/>
      <c r="AA5697" s="2"/>
      <c r="AB5697" s="23"/>
      <c r="AC5697" s="23"/>
      <c r="AD5697" s="17"/>
      <c r="AE5697" s="10"/>
      <c r="AF5697" s="6"/>
    </row>
    <row r="5698" spans="22:32" x14ac:dyDescent="0.25">
      <c r="V5698" s="10"/>
      <c r="W5698" s="17"/>
      <c r="X5698" s="10"/>
      <c r="Y5698" s="2"/>
      <c r="Z5698" s="2"/>
      <c r="AA5698" s="2"/>
      <c r="AB5698" s="23"/>
      <c r="AC5698" s="23"/>
      <c r="AD5698" s="17"/>
      <c r="AE5698" s="10"/>
      <c r="AF5698" s="6"/>
    </row>
    <row r="5699" spans="22:32" x14ac:dyDescent="0.25">
      <c r="V5699" s="10"/>
      <c r="W5699" s="17"/>
      <c r="X5699" s="10"/>
      <c r="Y5699" s="2"/>
      <c r="Z5699" s="2"/>
      <c r="AA5699" s="2"/>
      <c r="AB5699" s="23"/>
      <c r="AC5699" s="23"/>
      <c r="AD5699" s="17"/>
      <c r="AE5699" s="10"/>
      <c r="AF5699" s="6"/>
    </row>
    <row r="5700" spans="22:32" x14ac:dyDescent="0.25">
      <c r="V5700" s="10"/>
      <c r="W5700" s="17"/>
      <c r="X5700" s="10"/>
      <c r="Y5700" s="2"/>
      <c r="Z5700" s="2"/>
      <c r="AA5700" s="2"/>
      <c r="AB5700" s="23"/>
      <c r="AC5700" s="23"/>
      <c r="AD5700" s="17"/>
      <c r="AE5700" s="10"/>
      <c r="AF5700" s="6"/>
    </row>
    <row r="5701" spans="22:32" x14ac:dyDescent="0.25">
      <c r="V5701" s="10"/>
      <c r="W5701" s="17"/>
      <c r="X5701" s="10"/>
      <c r="Y5701" s="2"/>
      <c r="Z5701" s="2"/>
      <c r="AA5701" s="2"/>
      <c r="AB5701" s="23"/>
      <c r="AC5701" s="23"/>
      <c r="AD5701" s="17"/>
      <c r="AE5701" s="10"/>
      <c r="AF5701" s="6"/>
    </row>
    <row r="5702" spans="22:32" x14ac:dyDescent="0.25">
      <c r="V5702" s="10"/>
      <c r="W5702" s="17"/>
      <c r="X5702" s="10"/>
      <c r="Y5702" s="2"/>
      <c r="Z5702" s="2"/>
      <c r="AA5702" s="2"/>
      <c r="AB5702" s="23"/>
      <c r="AC5702" s="23"/>
      <c r="AD5702" s="17"/>
      <c r="AE5702" s="10"/>
      <c r="AF5702" s="6"/>
    </row>
    <row r="5703" spans="22:32" x14ac:dyDescent="0.25">
      <c r="V5703" s="10"/>
      <c r="W5703" s="17"/>
      <c r="X5703" s="10"/>
      <c r="Y5703" s="2"/>
      <c r="Z5703" s="2"/>
      <c r="AA5703" s="2"/>
      <c r="AB5703" s="23"/>
      <c r="AC5703" s="23"/>
      <c r="AD5703" s="17"/>
      <c r="AE5703" s="10"/>
      <c r="AF5703" s="6"/>
    </row>
    <row r="5704" spans="22:32" x14ac:dyDescent="0.25">
      <c r="V5704" s="10"/>
      <c r="W5704" s="17"/>
      <c r="X5704" s="10"/>
      <c r="Y5704" s="2"/>
      <c r="Z5704" s="2"/>
      <c r="AA5704" s="2"/>
      <c r="AB5704" s="23"/>
      <c r="AC5704" s="23"/>
      <c r="AD5704" s="17"/>
      <c r="AE5704" s="10"/>
      <c r="AF5704" s="6"/>
    </row>
    <row r="5705" spans="22:32" x14ac:dyDescent="0.25">
      <c r="V5705" s="10"/>
      <c r="W5705" s="17"/>
      <c r="X5705" s="10"/>
      <c r="Y5705" s="2"/>
      <c r="Z5705" s="2"/>
      <c r="AA5705" s="2"/>
      <c r="AB5705" s="23"/>
      <c r="AC5705" s="23"/>
      <c r="AD5705" s="17"/>
      <c r="AE5705" s="10"/>
      <c r="AF5705" s="6"/>
    </row>
    <row r="5706" spans="22:32" x14ac:dyDescent="0.25">
      <c r="V5706" s="10"/>
      <c r="W5706" s="17"/>
      <c r="X5706" s="10"/>
      <c r="Y5706" s="2"/>
      <c r="Z5706" s="2"/>
      <c r="AA5706" s="2"/>
      <c r="AB5706" s="23"/>
      <c r="AC5706" s="23"/>
      <c r="AD5706" s="17"/>
      <c r="AE5706" s="10"/>
      <c r="AF5706" s="6"/>
    </row>
    <row r="5707" spans="22:32" x14ac:dyDescent="0.25">
      <c r="V5707" s="10"/>
      <c r="W5707" s="17"/>
      <c r="X5707" s="10"/>
      <c r="Y5707" s="2"/>
      <c r="Z5707" s="2"/>
      <c r="AA5707" s="2"/>
      <c r="AB5707" s="23"/>
      <c r="AC5707" s="23"/>
      <c r="AD5707" s="17"/>
      <c r="AE5707" s="10"/>
      <c r="AF5707" s="6"/>
    </row>
    <row r="5708" spans="22:32" x14ac:dyDescent="0.25">
      <c r="V5708" s="10"/>
      <c r="W5708" s="17"/>
      <c r="X5708" s="10"/>
      <c r="Y5708" s="2"/>
      <c r="Z5708" s="2"/>
      <c r="AA5708" s="2"/>
      <c r="AB5708" s="23"/>
      <c r="AC5708" s="23"/>
      <c r="AD5708" s="17"/>
      <c r="AE5708" s="10"/>
      <c r="AF5708" s="6"/>
    </row>
    <row r="5709" spans="22:32" x14ac:dyDescent="0.25">
      <c r="V5709" s="10"/>
      <c r="W5709" s="17"/>
      <c r="X5709" s="10"/>
      <c r="Y5709" s="2"/>
      <c r="Z5709" s="2"/>
      <c r="AA5709" s="2"/>
      <c r="AB5709" s="23"/>
      <c r="AC5709" s="23"/>
      <c r="AD5709" s="17"/>
      <c r="AE5709" s="10"/>
      <c r="AF5709" s="6"/>
    </row>
    <row r="5710" spans="22:32" x14ac:dyDescent="0.25">
      <c r="V5710" s="10"/>
      <c r="W5710" s="17"/>
      <c r="X5710" s="10"/>
      <c r="Y5710" s="2"/>
      <c r="Z5710" s="2"/>
      <c r="AA5710" s="2"/>
      <c r="AB5710" s="23"/>
      <c r="AC5710" s="23"/>
      <c r="AD5710" s="17"/>
      <c r="AE5710" s="10"/>
      <c r="AF5710" s="6"/>
    </row>
    <row r="5711" spans="22:32" x14ac:dyDescent="0.25">
      <c r="V5711" s="10"/>
      <c r="W5711" s="17"/>
      <c r="X5711" s="10"/>
      <c r="Y5711" s="2"/>
      <c r="Z5711" s="2"/>
      <c r="AA5711" s="2"/>
      <c r="AB5711" s="23"/>
      <c r="AC5711" s="23"/>
      <c r="AD5711" s="17"/>
      <c r="AE5711" s="10"/>
      <c r="AF5711" s="6"/>
    </row>
    <row r="5712" spans="22:32" x14ac:dyDescent="0.25">
      <c r="V5712" s="10"/>
      <c r="W5712" s="17"/>
      <c r="X5712" s="10"/>
      <c r="Y5712" s="2"/>
      <c r="Z5712" s="2"/>
      <c r="AA5712" s="2"/>
      <c r="AB5712" s="23"/>
      <c r="AC5712" s="23"/>
      <c r="AD5712" s="17"/>
      <c r="AE5712" s="10"/>
      <c r="AF5712" s="6"/>
    </row>
    <row r="5713" spans="22:32" x14ac:dyDescent="0.25">
      <c r="V5713" s="10"/>
      <c r="W5713" s="17"/>
      <c r="X5713" s="10"/>
      <c r="Y5713" s="2"/>
      <c r="Z5713" s="2"/>
      <c r="AA5713" s="2"/>
      <c r="AB5713" s="23"/>
      <c r="AC5713" s="23"/>
      <c r="AD5713" s="17"/>
      <c r="AE5713" s="10"/>
      <c r="AF5713" s="6"/>
    </row>
    <row r="5714" spans="22:32" x14ac:dyDescent="0.25">
      <c r="V5714" s="10"/>
      <c r="W5714" s="17"/>
      <c r="X5714" s="10"/>
      <c r="Y5714" s="2"/>
      <c r="Z5714" s="2"/>
      <c r="AA5714" s="2"/>
      <c r="AB5714" s="23"/>
      <c r="AC5714" s="23"/>
      <c r="AD5714" s="17"/>
      <c r="AE5714" s="10"/>
      <c r="AF5714" s="6"/>
    </row>
    <row r="5715" spans="22:32" x14ac:dyDescent="0.25">
      <c r="V5715" s="10"/>
      <c r="W5715" s="17"/>
      <c r="X5715" s="10"/>
      <c r="Y5715" s="2"/>
      <c r="Z5715" s="2"/>
      <c r="AA5715" s="2"/>
      <c r="AB5715" s="23"/>
      <c r="AC5715" s="23"/>
      <c r="AD5715" s="17"/>
      <c r="AE5715" s="10"/>
      <c r="AF5715" s="6"/>
    </row>
    <row r="5716" spans="22:32" x14ac:dyDescent="0.25">
      <c r="V5716" s="10"/>
      <c r="W5716" s="17"/>
      <c r="X5716" s="10"/>
      <c r="Y5716" s="2"/>
      <c r="Z5716" s="2"/>
      <c r="AA5716" s="2"/>
      <c r="AB5716" s="23"/>
      <c r="AC5716" s="23"/>
      <c r="AD5716" s="17"/>
      <c r="AE5716" s="10"/>
      <c r="AF5716" s="6"/>
    </row>
    <row r="5717" spans="22:32" x14ac:dyDescent="0.25">
      <c r="V5717" s="10"/>
      <c r="W5717" s="17"/>
      <c r="X5717" s="10"/>
      <c r="Y5717" s="2"/>
      <c r="Z5717" s="2"/>
      <c r="AA5717" s="2"/>
      <c r="AB5717" s="23"/>
      <c r="AC5717" s="23"/>
      <c r="AD5717" s="17"/>
      <c r="AE5717" s="10"/>
      <c r="AF5717" s="6"/>
    </row>
    <row r="5718" spans="22:32" x14ac:dyDescent="0.25">
      <c r="V5718" s="10"/>
      <c r="W5718" s="17"/>
      <c r="X5718" s="10"/>
      <c r="Y5718" s="2"/>
      <c r="Z5718" s="2"/>
      <c r="AA5718" s="2"/>
      <c r="AB5718" s="23"/>
      <c r="AC5718" s="23"/>
      <c r="AD5718" s="17"/>
      <c r="AE5718" s="10"/>
      <c r="AF5718" s="6"/>
    </row>
    <row r="5719" spans="22:32" x14ac:dyDescent="0.25">
      <c r="V5719" s="10"/>
      <c r="W5719" s="17"/>
      <c r="X5719" s="10"/>
      <c r="Y5719" s="2"/>
      <c r="Z5719" s="2"/>
      <c r="AA5719" s="2"/>
      <c r="AB5719" s="23"/>
      <c r="AC5719" s="23"/>
      <c r="AD5719" s="17"/>
      <c r="AE5719" s="10"/>
      <c r="AF5719" s="6"/>
    </row>
    <row r="5720" spans="22:32" x14ac:dyDescent="0.25">
      <c r="V5720" s="10"/>
      <c r="W5720" s="17"/>
      <c r="X5720" s="10"/>
      <c r="Y5720" s="2"/>
      <c r="Z5720" s="2"/>
      <c r="AA5720" s="2"/>
      <c r="AB5720" s="23"/>
      <c r="AC5720" s="23"/>
      <c r="AD5720" s="17"/>
      <c r="AE5720" s="10"/>
      <c r="AF5720" s="6"/>
    </row>
    <row r="5721" spans="22:32" x14ac:dyDescent="0.25">
      <c r="V5721" s="10"/>
      <c r="W5721" s="17"/>
      <c r="X5721" s="10"/>
      <c r="Y5721" s="2"/>
      <c r="Z5721" s="2"/>
      <c r="AA5721" s="2"/>
      <c r="AB5721" s="23"/>
      <c r="AC5721" s="23"/>
      <c r="AD5721" s="17"/>
      <c r="AE5721" s="10"/>
      <c r="AF5721" s="6"/>
    </row>
    <row r="5722" spans="22:32" x14ac:dyDescent="0.25">
      <c r="V5722" s="10"/>
      <c r="W5722" s="17"/>
      <c r="X5722" s="10"/>
      <c r="Y5722" s="2"/>
      <c r="Z5722" s="2"/>
      <c r="AA5722" s="2"/>
      <c r="AB5722" s="23"/>
      <c r="AC5722" s="23"/>
      <c r="AD5722" s="17"/>
      <c r="AE5722" s="10"/>
      <c r="AF5722" s="6"/>
    </row>
    <row r="5723" spans="22:32" x14ac:dyDescent="0.25">
      <c r="V5723" s="10"/>
      <c r="W5723" s="17"/>
      <c r="X5723" s="10"/>
      <c r="Y5723" s="2"/>
      <c r="Z5723" s="2"/>
      <c r="AA5723" s="2"/>
      <c r="AB5723" s="23"/>
      <c r="AC5723" s="23"/>
      <c r="AD5723" s="17"/>
      <c r="AE5723" s="10"/>
      <c r="AF5723" s="6"/>
    </row>
    <row r="5724" spans="22:32" x14ac:dyDescent="0.25">
      <c r="V5724" s="10"/>
      <c r="W5724" s="17"/>
      <c r="X5724" s="10"/>
      <c r="Y5724" s="2"/>
      <c r="Z5724" s="2"/>
      <c r="AA5724" s="2"/>
      <c r="AB5724" s="23"/>
      <c r="AC5724" s="23"/>
      <c r="AD5724" s="17"/>
      <c r="AE5724" s="10"/>
      <c r="AF5724" s="6"/>
    </row>
    <row r="5725" spans="22:32" x14ac:dyDescent="0.25">
      <c r="V5725" s="10"/>
      <c r="W5725" s="17"/>
      <c r="X5725" s="10"/>
      <c r="Y5725" s="2"/>
      <c r="Z5725" s="2"/>
      <c r="AA5725" s="2"/>
      <c r="AB5725" s="23"/>
      <c r="AC5725" s="23"/>
      <c r="AD5725" s="17"/>
      <c r="AE5725" s="10"/>
      <c r="AF5725" s="6"/>
    </row>
    <row r="5726" spans="22:32" x14ac:dyDescent="0.25">
      <c r="V5726" s="10"/>
      <c r="W5726" s="17"/>
      <c r="X5726" s="10"/>
      <c r="Y5726" s="2"/>
      <c r="Z5726" s="2"/>
      <c r="AA5726" s="2"/>
      <c r="AB5726" s="23"/>
      <c r="AC5726" s="23"/>
      <c r="AD5726" s="17"/>
      <c r="AE5726" s="10"/>
      <c r="AF5726" s="6"/>
    </row>
    <row r="5727" spans="22:32" x14ac:dyDescent="0.25">
      <c r="V5727" s="10"/>
      <c r="W5727" s="17"/>
      <c r="X5727" s="10"/>
      <c r="Y5727" s="2"/>
      <c r="Z5727" s="2"/>
      <c r="AA5727" s="2"/>
      <c r="AB5727" s="23"/>
      <c r="AC5727" s="23"/>
      <c r="AD5727" s="17"/>
      <c r="AE5727" s="10"/>
      <c r="AF5727" s="6"/>
    </row>
    <row r="5728" spans="22:32" x14ac:dyDescent="0.25">
      <c r="V5728" s="10"/>
      <c r="W5728" s="17"/>
      <c r="X5728" s="10"/>
      <c r="Y5728" s="2"/>
      <c r="Z5728" s="2"/>
      <c r="AA5728" s="2"/>
      <c r="AB5728" s="23"/>
      <c r="AC5728" s="23"/>
      <c r="AD5728" s="17"/>
      <c r="AE5728" s="10"/>
      <c r="AF5728" s="6"/>
    </row>
    <row r="5729" spans="22:32" x14ac:dyDescent="0.25">
      <c r="V5729" s="10"/>
      <c r="W5729" s="17"/>
      <c r="X5729" s="10"/>
      <c r="Y5729" s="2"/>
      <c r="Z5729" s="2"/>
      <c r="AA5729" s="2"/>
      <c r="AB5729" s="23"/>
      <c r="AC5729" s="23"/>
      <c r="AD5729" s="17"/>
      <c r="AE5729" s="10"/>
      <c r="AF5729" s="6"/>
    </row>
    <row r="5730" spans="22:32" x14ac:dyDescent="0.25">
      <c r="V5730" s="10"/>
      <c r="W5730" s="17"/>
      <c r="X5730" s="10"/>
      <c r="Y5730" s="2"/>
      <c r="Z5730" s="2"/>
      <c r="AA5730" s="2"/>
      <c r="AB5730" s="23"/>
      <c r="AC5730" s="23"/>
      <c r="AD5730" s="17"/>
      <c r="AE5730" s="10"/>
      <c r="AF5730" s="6"/>
    </row>
    <row r="5731" spans="22:32" x14ac:dyDescent="0.25">
      <c r="V5731" s="10"/>
      <c r="W5731" s="17"/>
      <c r="X5731" s="10"/>
      <c r="Y5731" s="2"/>
      <c r="Z5731" s="2"/>
      <c r="AA5731" s="2"/>
      <c r="AB5731" s="23"/>
      <c r="AC5731" s="23"/>
      <c r="AD5731" s="17"/>
      <c r="AE5731" s="10"/>
      <c r="AF5731" s="6"/>
    </row>
    <row r="5732" spans="22:32" x14ac:dyDescent="0.25">
      <c r="V5732" s="10"/>
      <c r="W5732" s="17"/>
      <c r="X5732" s="10"/>
      <c r="Y5732" s="2"/>
      <c r="Z5732" s="2"/>
      <c r="AA5732" s="2"/>
      <c r="AB5732" s="23"/>
      <c r="AC5732" s="23"/>
      <c r="AD5732" s="17"/>
      <c r="AE5732" s="10"/>
      <c r="AF5732" s="6"/>
    </row>
    <row r="5733" spans="22:32" x14ac:dyDescent="0.25">
      <c r="V5733" s="10"/>
      <c r="W5733" s="17"/>
      <c r="X5733" s="10"/>
      <c r="Y5733" s="2"/>
      <c r="Z5733" s="2"/>
      <c r="AA5733" s="2"/>
      <c r="AB5733" s="23"/>
      <c r="AC5733" s="23"/>
      <c r="AD5733" s="17"/>
      <c r="AE5733" s="10"/>
      <c r="AF5733" s="6"/>
    </row>
    <row r="5734" spans="22:32" x14ac:dyDescent="0.25">
      <c r="V5734" s="10"/>
      <c r="W5734" s="17"/>
      <c r="X5734" s="10"/>
      <c r="Y5734" s="2"/>
      <c r="Z5734" s="2"/>
      <c r="AA5734" s="2"/>
      <c r="AB5734" s="23"/>
      <c r="AC5734" s="23"/>
      <c r="AD5734" s="17"/>
      <c r="AE5734" s="10"/>
      <c r="AF5734" s="6"/>
    </row>
    <row r="5735" spans="22:32" x14ac:dyDescent="0.25">
      <c r="V5735" s="10"/>
      <c r="W5735" s="17"/>
      <c r="X5735" s="10"/>
      <c r="Y5735" s="2"/>
      <c r="Z5735" s="2"/>
      <c r="AA5735" s="2"/>
      <c r="AB5735" s="23"/>
      <c r="AC5735" s="23"/>
      <c r="AD5735" s="17"/>
      <c r="AE5735" s="10"/>
      <c r="AF5735" s="6"/>
    </row>
    <row r="5736" spans="22:32" x14ac:dyDescent="0.25">
      <c r="V5736" s="10"/>
      <c r="W5736" s="17"/>
      <c r="X5736" s="10"/>
      <c r="Y5736" s="2"/>
      <c r="Z5736" s="2"/>
      <c r="AA5736" s="2"/>
      <c r="AB5736" s="23"/>
      <c r="AC5736" s="23"/>
      <c r="AD5736" s="17"/>
      <c r="AE5736" s="10"/>
      <c r="AF5736" s="6"/>
    </row>
    <row r="5737" spans="22:32" x14ac:dyDescent="0.25">
      <c r="V5737" s="10"/>
      <c r="W5737" s="17"/>
      <c r="X5737" s="10"/>
      <c r="Y5737" s="2"/>
      <c r="Z5737" s="2"/>
      <c r="AA5737" s="2"/>
      <c r="AB5737" s="23"/>
      <c r="AC5737" s="23"/>
      <c r="AD5737" s="17"/>
      <c r="AE5737" s="10"/>
      <c r="AF5737" s="6"/>
    </row>
    <row r="5738" spans="22:32" x14ac:dyDescent="0.25">
      <c r="V5738" s="10"/>
      <c r="W5738" s="17"/>
      <c r="X5738" s="10"/>
      <c r="Y5738" s="2"/>
      <c r="Z5738" s="2"/>
      <c r="AA5738" s="2"/>
      <c r="AB5738" s="23"/>
      <c r="AC5738" s="23"/>
      <c r="AD5738" s="17"/>
      <c r="AE5738" s="10"/>
      <c r="AF5738" s="6"/>
    </row>
    <row r="5739" spans="22:32" x14ac:dyDescent="0.25">
      <c r="V5739" s="10"/>
      <c r="W5739" s="17"/>
      <c r="X5739" s="10"/>
      <c r="Y5739" s="2"/>
      <c r="Z5739" s="2"/>
      <c r="AA5739" s="2"/>
      <c r="AB5739" s="23"/>
      <c r="AC5739" s="23"/>
      <c r="AD5739" s="17"/>
      <c r="AE5739" s="10"/>
      <c r="AF5739" s="6"/>
    </row>
    <row r="5740" spans="22:32" x14ac:dyDescent="0.25">
      <c r="V5740" s="10"/>
      <c r="W5740" s="17"/>
      <c r="X5740" s="10"/>
      <c r="Y5740" s="2"/>
      <c r="Z5740" s="2"/>
      <c r="AA5740" s="2"/>
      <c r="AB5740" s="23"/>
      <c r="AC5740" s="23"/>
      <c r="AD5740" s="17"/>
      <c r="AE5740" s="10"/>
      <c r="AF5740" s="6"/>
    </row>
    <row r="5741" spans="22:32" x14ac:dyDescent="0.25">
      <c r="V5741" s="10"/>
      <c r="W5741" s="17"/>
      <c r="X5741" s="10"/>
      <c r="Y5741" s="2"/>
      <c r="Z5741" s="2"/>
      <c r="AA5741" s="2"/>
      <c r="AB5741" s="23"/>
      <c r="AC5741" s="23"/>
      <c r="AD5741" s="17"/>
      <c r="AE5741" s="10"/>
      <c r="AF5741" s="6"/>
    </row>
    <row r="5742" spans="22:32" x14ac:dyDescent="0.25">
      <c r="V5742" s="10"/>
      <c r="W5742" s="17"/>
      <c r="X5742" s="10"/>
      <c r="Y5742" s="2"/>
      <c r="Z5742" s="2"/>
      <c r="AA5742" s="2"/>
      <c r="AB5742" s="23"/>
      <c r="AC5742" s="23"/>
      <c r="AD5742" s="17"/>
      <c r="AE5742" s="10"/>
      <c r="AF5742" s="6"/>
    </row>
    <row r="5743" spans="22:32" x14ac:dyDescent="0.25">
      <c r="V5743" s="10"/>
      <c r="W5743" s="17"/>
      <c r="X5743" s="10"/>
      <c r="Y5743" s="2"/>
      <c r="Z5743" s="2"/>
      <c r="AA5743" s="2"/>
      <c r="AB5743" s="23"/>
      <c r="AC5743" s="23"/>
      <c r="AD5743" s="17"/>
      <c r="AE5743" s="10"/>
      <c r="AF5743" s="6"/>
    </row>
    <row r="5744" spans="22:32" x14ac:dyDescent="0.25">
      <c r="V5744" s="10"/>
      <c r="W5744" s="17"/>
      <c r="X5744" s="10"/>
      <c r="Y5744" s="2"/>
      <c r="Z5744" s="2"/>
      <c r="AA5744" s="2"/>
      <c r="AB5744" s="23"/>
      <c r="AC5744" s="23"/>
      <c r="AD5744" s="17"/>
      <c r="AE5744" s="10"/>
      <c r="AF5744" s="6"/>
    </row>
    <row r="5745" spans="22:32" x14ac:dyDescent="0.25">
      <c r="V5745" s="10"/>
      <c r="W5745" s="17"/>
      <c r="X5745" s="10"/>
      <c r="Y5745" s="2"/>
      <c r="Z5745" s="2"/>
      <c r="AA5745" s="2"/>
      <c r="AB5745" s="23"/>
      <c r="AC5745" s="23"/>
      <c r="AD5745" s="17"/>
      <c r="AE5745" s="10"/>
      <c r="AF5745" s="6"/>
    </row>
    <row r="5746" spans="22:32" x14ac:dyDescent="0.25">
      <c r="V5746" s="10"/>
      <c r="W5746" s="17"/>
      <c r="X5746" s="10"/>
      <c r="Y5746" s="2"/>
      <c r="Z5746" s="2"/>
      <c r="AA5746" s="2"/>
      <c r="AB5746" s="23"/>
      <c r="AC5746" s="23"/>
      <c r="AD5746" s="17"/>
      <c r="AE5746" s="10"/>
      <c r="AF5746" s="6"/>
    </row>
    <row r="5747" spans="22:32" x14ac:dyDescent="0.25">
      <c r="V5747" s="10"/>
      <c r="W5747" s="17"/>
      <c r="X5747" s="10"/>
      <c r="Y5747" s="2"/>
      <c r="Z5747" s="2"/>
      <c r="AA5747" s="2"/>
      <c r="AB5747" s="23"/>
      <c r="AC5747" s="23"/>
      <c r="AD5747" s="17"/>
      <c r="AE5747" s="10"/>
      <c r="AF5747" s="6"/>
    </row>
    <row r="5748" spans="22:32" x14ac:dyDescent="0.25">
      <c r="V5748" s="10"/>
      <c r="W5748" s="17"/>
      <c r="X5748" s="10"/>
      <c r="Y5748" s="2"/>
      <c r="Z5748" s="2"/>
      <c r="AA5748" s="2"/>
      <c r="AB5748" s="23"/>
      <c r="AC5748" s="23"/>
      <c r="AD5748" s="17"/>
      <c r="AE5748" s="10"/>
      <c r="AF5748" s="6"/>
    </row>
    <row r="5749" spans="22:32" x14ac:dyDescent="0.25">
      <c r="V5749" s="10"/>
      <c r="W5749" s="17"/>
      <c r="X5749" s="10"/>
      <c r="Y5749" s="2"/>
      <c r="Z5749" s="2"/>
      <c r="AA5749" s="2"/>
      <c r="AB5749" s="23"/>
      <c r="AC5749" s="23"/>
      <c r="AD5749" s="17"/>
      <c r="AE5749" s="10"/>
      <c r="AF5749" s="6"/>
    </row>
    <row r="5750" spans="22:32" x14ac:dyDescent="0.25">
      <c r="V5750" s="10"/>
      <c r="W5750" s="17"/>
      <c r="X5750" s="10"/>
      <c r="Y5750" s="2"/>
      <c r="Z5750" s="2"/>
      <c r="AA5750" s="2"/>
      <c r="AB5750" s="23"/>
      <c r="AC5750" s="23"/>
      <c r="AD5750" s="17"/>
      <c r="AE5750" s="10"/>
      <c r="AF5750" s="6"/>
    </row>
    <row r="5751" spans="22:32" x14ac:dyDescent="0.25">
      <c r="V5751" s="10"/>
      <c r="W5751" s="17"/>
      <c r="X5751" s="10"/>
      <c r="Y5751" s="2"/>
      <c r="Z5751" s="2"/>
      <c r="AA5751" s="2"/>
      <c r="AB5751" s="23"/>
      <c r="AC5751" s="23"/>
      <c r="AD5751" s="17"/>
      <c r="AE5751" s="10"/>
      <c r="AF5751" s="6"/>
    </row>
    <row r="5752" spans="22:32" x14ac:dyDescent="0.25">
      <c r="V5752" s="10"/>
      <c r="W5752" s="17"/>
      <c r="X5752" s="10"/>
      <c r="Y5752" s="2"/>
      <c r="Z5752" s="2"/>
      <c r="AA5752" s="2"/>
      <c r="AB5752" s="23"/>
      <c r="AC5752" s="23"/>
      <c r="AD5752" s="17"/>
      <c r="AE5752" s="10"/>
      <c r="AF5752" s="6"/>
    </row>
    <row r="5753" spans="22:32" x14ac:dyDescent="0.25">
      <c r="V5753" s="10"/>
      <c r="W5753" s="17"/>
      <c r="X5753" s="10"/>
      <c r="Y5753" s="2"/>
      <c r="Z5753" s="2"/>
      <c r="AA5753" s="2"/>
      <c r="AB5753" s="23"/>
      <c r="AC5753" s="23"/>
      <c r="AD5753" s="17"/>
      <c r="AE5753" s="10"/>
      <c r="AF5753" s="6"/>
    </row>
    <row r="5754" spans="22:32" x14ac:dyDescent="0.25">
      <c r="V5754" s="10"/>
      <c r="W5754" s="17"/>
      <c r="X5754" s="10"/>
      <c r="Y5754" s="2"/>
      <c r="Z5754" s="2"/>
      <c r="AA5754" s="2"/>
      <c r="AB5754" s="23"/>
      <c r="AC5754" s="23"/>
      <c r="AD5754" s="17"/>
      <c r="AE5754" s="10"/>
      <c r="AF5754" s="6"/>
    </row>
    <row r="5755" spans="22:32" x14ac:dyDescent="0.25">
      <c r="V5755" s="10"/>
      <c r="W5755" s="17"/>
      <c r="X5755" s="10"/>
      <c r="Y5755" s="2"/>
      <c r="Z5755" s="2"/>
      <c r="AA5755" s="2"/>
      <c r="AB5755" s="23"/>
      <c r="AC5755" s="23"/>
      <c r="AD5755" s="17"/>
      <c r="AE5755" s="10"/>
      <c r="AF5755" s="6"/>
    </row>
    <row r="5756" spans="22:32" x14ac:dyDescent="0.25">
      <c r="V5756" s="10"/>
      <c r="W5756" s="17"/>
      <c r="X5756" s="10"/>
      <c r="Y5756" s="2"/>
      <c r="Z5756" s="2"/>
      <c r="AA5756" s="2"/>
      <c r="AB5756" s="23"/>
      <c r="AC5756" s="23"/>
      <c r="AD5756" s="17"/>
      <c r="AE5756" s="10"/>
      <c r="AF5756" s="6"/>
    </row>
    <row r="5757" spans="22:32" x14ac:dyDescent="0.25">
      <c r="V5757" s="10"/>
      <c r="W5757" s="17"/>
      <c r="X5757" s="10"/>
      <c r="Y5757" s="2"/>
      <c r="Z5757" s="2"/>
      <c r="AA5757" s="2"/>
      <c r="AB5757" s="23"/>
      <c r="AC5757" s="23"/>
      <c r="AD5757" s="17"/>
      <c r="AE5757" s="10"/>
      <c r="AF5757" s="6"/>
    </row>
    <row r="5758" spans="22:32" x14ac:dyDescent="0.25">
      <c r="V5758" s="10"/>
      <c r="W5758" s="17"/>
      <c r="X5758" s="10"/>
      <c r="Y5758" s="2"/>
      <c r="Z5758" s="2"/>
      <c r="AA5758" s="2"/>
      <c r="AB5758" s="23"/>
      <c r="AC5758" s="23"/>
      <c r="AD5758" s="17"/>
      <c r="AE5758" s="10"/>
      <c r="AF5758" s="6"/>
    </row>
    <row r="5759" spans="22:32" x14ac:dyDescent="0.25">
      <c r="V5759" s="10"/>
      <c r="W5759" s="17"/>
      <c r="X5759" s="10"/>
      <c r="Y5759" s="2"/>
      <c r="Z5759" s="2"/>
      <c r="AA5759" s="2"/>
      <c r="AB5759" s="23"/>
      <c r="AC5759" s="23"/>
      <c r="AD5759" s="17"/>
      <c r="AE5759" s="10"/>
      <c r="AF5759" s="6"/>
    </row>
    <row r="5760" spans="22:32" x14ac:dyDescent="0.25">
      <c r="V5760" s="10"/>
      <c r="W5760" s="17"/>
      <c r="X5760" s="10"/>
      <c r="Y5760" s="2"/>
      <c r="Z5760" s="2"/>
      <c r="AA5760" s="2"/>
      <c r="AB5760" s="23"/>
      <c r="AC5760" s="23"/>
      <c r="AD5760" s="17"/>
      <c r="AE5760" s="10"/>
      <c r="AF5760" s="6"/>
    </row>
    <row r="5761" spans="22:32" x14ac:dyDescent="0.25">
      <c r="V5761" s="10"/>
      <c r="W5761" s="17"/>
      <c r="X5761" s="10"/>
      <c r="Y5761" s="2"/>
      <c r="Z5761" s="2"/>
      <c r="AA5761" s="2"/>
      <c r="AB5761" s="23"/>
      <c r="AC5761" s="23"/>
      <c r="AD5761" s="17"/>
      <c r="AE5761" s="10"/>
      <c r="AF5761" s="6"/>
    </row>
    <row r="5762" spans="22:32" x14ac:dyDescent="0.25">
      <c r="V5762" s="10"/>
      <c r="W5762" s="17"/>
      <c r="X5762" s="10"/>
      <c r="Y5762" s="2"/>
      <c r="Z5762" s="2"/>
      <c r="AA5762" s="2"/>
      <c r="AB5762" s="23"/>
      <c r="AC5762" s="23"/>
      <c r="AD5762" s="17"/>
      <c r="AE5762" s="10"/>
      <c r="AF5762" s="6"/>
    </row>
    <row r="5763" spans="22:32" x14ac:dyDescent="0.25">
      <c r="V5763" s="10"/>
      <c r="W5763" s="17"/>
      <c r="X5763" s="10"/>
      <c r="Y5763" s="2"/>
      <c r="Z5763" s="2"/>
      <c r="AA5763" s="2"/>
      <c r="AB5763" s="23"/>
      <c r="AC5763" s="23"/>
      <c r="AD5763" s="17"/>
      <c r="AE5763" s="10"/>
      <c r="AF5763" s="6"/>
    </row>
    <row r="5764" spans="22:32" x14ac:dyDescent="0.25">
      <c r="V5764" s="10"/>
      <c r="W5764" s="17"/>
      <c r="X5764" s="10"/>
      <c r="Y5764" s="2"/>
      <c r="Z5764" s="2"/>
      <c r="AA5764" s="2"/>
      <c r="AB5764" s="23"/>
      <c r="AC5764" s="23"/>
      <c r="AD5764" s="17"/>
      <c r="AE5764" s="10"/>
      <c r="AF5764" s="6"/>
    </row>
    <row r="5765" spans="22:32" x14ac:dyDescent="0.25">
      <c r="V5765" s="10"/>
      <c r="W5765" s="17"/>
      <c r="X5765" s="10"/>
      <c r="Y5765" s="2"/>
      <c r="Z5765" s="2"/>
      <c r="AA5765" s="2"/>
      <c r="AB5765" s="23"/>
      <c r="AC5765" s="23"/>
      <c r="AD5765" s="17"/>
      <c r="AE5765" s="10"/>
      <c r="AF5765" s="6"/>
    </row>
    <row r="5766" spans="22:32" x14ac:dyDescent="0.25">
      <c r="V5766" s="10"/>
      <c r="W5766" s="17"/>
      <c r="X5766" s="10"/>
      <c r="Y5766" s="2"/>
      <c r="Z5766" s="2"/>
      <c r="AA5766" s="2"/>
      <c r="AB5766" s="23"/>
      <c r="AC5766" s="23"/>
      <c r="AD5766" s="17"/>
      <c r="AE5766" s="10"/>
      <c r="AF5766" s="6"/>
    </row>
    <row r="5767" spans="22:32" x14ac:dyDescent="0.25">
      <c r="V5767" s="10"/>
      <c r="W5767" s="17"/>
      <c r="X5767" s="10"/>
      <c r="Y5767" s="2"/>
      <c r="Z5767" s="2"/>
      <c r="AA5767" s="2"/>
      <c r="AB5767" s="23"/>
      <c r="AC5767" s="23"/>
      <c r="AD5767" s="17"/>
      <c r="AE5767" s="10"/>
      <c r="AF5767" s="6"/>
    </row>
    <row r="5768" spans="22:32" x14ac:dyDescent="0.25">
      <c r="V5768" s="10"/>
      <c r="W5768" s="17"/>
      <c r="X5768" s="10"/>
      <c r="Y5768" s="2"/>
      <c r="Z5768" s="2"/>
      <c r="AA5768" s="2"/>
      <c r="AB5768" s="23"/>
      <c r="AC5768" s="23"/>
      <c r="AD5768" s="17"/>
      <c r="AE5768" s="10"/>
      <c r="AF5768" s="6"/>
    </row>
    <row r="5769" spans="22:32" x14ac:dyDescent="0.25">
      <c r="V5769" s="10"/>
      <c r="W5769" s="17"/>
      <c r="X5769" s="10"/>
      <c r="Y5769" s="2"/>
      <c r="Z5769" s="2"/>
      <c r="AA5769" s="2"/>
      <c r="AB5769" s="23"/>
      <c r="AC5769" s="23"/>
      <c r="AD5769" s="17"/>
      <c r="AE5769" s="10"/>
      <c r="AF5769" s="6"/>
    </row>
    <row r="5770" spans="22:32" x14ac:dyDescent="0.25">
      <c r="V5770" s="10"/>
      <c r="W5770" s="17"/>
      <c r="X5770" s="10"/>
      <c r="Y5770" s="2"/>
      <c r="Z5770" s="2"/>
      <c r="AA5770" s="2"/>
      <c r="AB5770" s="23"/>
      <c r="AC5770" s="23"/>
      <c r="AD5770" s="17"/>
      <c r="AE5770" s="10"/>
      <c r="AF5770" s="6"/>
    </row>
    <row r="5771" spans="22:32" x14ac:dyDescent="0.25">
      <c r="V5771" s="10"/>
      <c r="W5771" s="17"/>
      <c r="X5771" s="10"/>
      <c r="Y5771" s="2"/>
      <c r="Z5771" s="2"/>
      <c r="AA5771" s="2"/>
      <c r="AB5771" s="23"/>
      <c r="AC5771" s="23"/>
      <c r="AD5771" s="17"/>
      <c r="AE5771" s="10"/>
      <c r="AF5771" s="6"/>
    </row>
    <row r="5772" spans="22:32" x14ac:dyDescent="0.25">
      <c r="V5772" s="10"/>
      <c r="W5772" s="17"/>
      <c r="X5772" s="10"/>
      <c r="Y5772" s="2"/>
      <c r="Z5772" s="2"/>
      <c r="AA5772" s="2"/>
      <c r="AB5772" s="23"/>
      <c r="AC5772" s="23"/>
      <c r="AD5772" s="17"/>
      <c r="AE5772" s="10"/>
      <c r="AF5772" s="6"/>
    </row>
    <row r="5773" spans="22:32" x14ac:dyDescent="0.25">
      <c r="V5773" s="10"/>
      <c r="W5773" s="17"/>
      <c r="X5773" s="10"/>
      <c r="Y5773" s="2"/>
      <c r="Z5773" s="2"/>
      <c r="AA5773" s="2"/>
      <c r="AB5773" s="23"/>
      <c r="AC5773" s="23"/>
      <c r="AD5773" s="17"/>
      <c r="AE5773" s="10"/>
      <c r="AF5773" s="6"/>
    </row>
    <row r="5774" spans="22:32" x14ac:dyDescent="0.25">
      <c r="V5774" s="10"/>
      <c r="W5774" s="17"/>
      <c r="X5774" s="10"/>
      <c r="Y5774" s="2"/>
      <c r="Z5774" s="2"/>
      <c r="AA5774" s="2"/>
      <c r="AB5774" s="23"/>
      <c r="AC5774" s="23"/>
      <c r="AD5774" s="17"/>
      <c r="AE5774" s="10"/>
      <c r="AF5774" s="6"/>
    </row>
    <row r="5775" spans="22:32" x14ac:dyDescent="0.25">
      <c r="V5775" s="10"/>
      <c r="W5775" s="17"/>
      <c r="X5775" s="10"/>
      <c r="Y5775" s="2"/>
      <c r="Z5775" s="2"/>
      <c r="AA5775" s="2"/>
      <c r="AB5775" s="23"/>
      <c r="AC5775" s="23"/>
      <c r="AD5775" s="17"/>
      <c r="AE5775" s="10"/>
      <c r="AF5775" s="6"/>
    </row>
    <row r="5776" spans="22:32" x14ac:dyDescent="0.25">
      <c r="V5776" s="10"/>
      <c r="W5776" s="17"/>
      <c r="X5776" s="10"/>
      <c r="Y5776" s="2"/>
      <c r="Z5776" s="2"/>
      <c r="AA5776" s="2"/>
      <c r="AB5776" s="23"/>
      <c r="AC5776" s="23"/>
      <c r="AD5776" s="17"/>
      <c r="AE5776" s="10"/>
      <c r="AF5776" s="6"/>
    </row>
    <row r="5777" spans="22:32" x14ac:dyDescent="0.25">
      <c r="V5777" s="10"/>
      <c r="W5777" s="17"/>
      <c r="X5777" s="10"/>
      <c r="Y5777" s="2"/>
      <c r="Z5777" s="2"/>
      <c r="AA5777" s="2"/>
      <c r="AB5777" s="23"/>
      <c r="AC5777" s="23"/>
      <c r="AD5777" s="17"/>
      <c r="AE5777" s="10"/>
      <c r="AF5777" s="6"/>
    </row>
    <row r="5778" spans="22:32" x14ac:dyDescent="0.25">
      <c r="V5778" s="10"/>
      <c r="W5778" s="17"/>
      <c r="X5778" s="10"/>
      <c r="Y5778" s="2"/>
      <c r="Z5778" s="2"/>
      <c r="AA5778" s="2"/>
      <c r="AB5778" s="23"/>
      <c r="AC5778" s="23"/>
      <c r="AD5778" s="17"/>
      <c r="AE5778" s="10"/>
      <c r="AF5778" s="6"/>
    </row>
    <row r="5779" spans="22:32" x14ac:dyDescent="0.25">
      <c r="V5779" s="10"/>
      <c r="W5779" s="17"/>
      <c r="X5779" s="10"/>
      <c r="Y5779" s="2"/>
      <c r="Z5779" s="2"/>
      <c r="AA5779" s="2"/>
      <c r="AB5779" s="23"/>
      <c r="AC5779" s="23"/>
      <c r="AD5779" s="17"/>
      <c r="AE5779" s="10"/>
      <c r="AF5779" s="6"/>
    </row>
    <row r="5780" spans="22:32" x14ac:dyDescent="0.25">
      <c r="V5780" s="10"/>
      <c r="W5780" s="17"/>
      <c r="X5780" s="10"/>
      <c r="Y5780" s="2"/>
      <c r="Z5780" s="2"/>
      <c r="AA5780" s="2"/>
      <c r="AB5780" s="23"/>
      <c r="AC5780" s="23"/>
      <c r="AD5780" s="17"/>
      <c r="AE5780" s="10"/>
      <c r="AF5780" s="6"/>
    </row>
    <row r="5781" spans="22:32" x14ac:dyDescent="0.25">
      <c r="V5781" s="10"/>
      <c r="W5781" s="17"/>
      <c r="X5781" s="10"/>
      <c r="Y5781" s="2"/>
      <c r="Z5781" s="2"/>
      <c r="AA5781" s="2"/>
      <c r="AB5781" s="23"/>
      <c r="AC5781" s="23"/>
      <c r="AD5781" s="17"/>
      <c r="AE5781" s="10"/>
      <c r="AF5781" s="6"/>
    </row>
    <row r="5782" spans="22:32" x14ac:dyDescent="0.25">
      <c r="V5782" s="10"/>
      <c r="W5782" s="17"/>
      <c r="X5782" s="10"/>
      <c r="Y5782" s="2"/>
      <c r="Z5782" s="2"/>
      <c r="AA5782" s="2"/>
      <c r="AB5782" s="23"/>
      <c r="AC5782" s="23"/>
      <c r="AD5782" s="17"/>
      <c r="AE5782" s="10"/>
      <c r="AF5782" s="6"/>
    </row>
    <row r="5783" spans="22:32" x14ac:dyDescent="0.25">
      <c r="V5783" s="10"/>
      <c r="W5783" s="17"/>
      <c r="X5783" s="10"/>
      <c r="Y5783" s="2"/>
      <c r="Z5783" s="2"/>
      <c r="AA5783" s="2"/>
      <c r="AB5783" s="23"/>
      <c r="AC5783" s="23"/>
      <c r="AD5783" s="17"/>
      <c r="AE5783" s="10"/>
      <c r="AF5783" s="6"/>
    </row>
    <row r="5784" spans="22:32" x14ac:dyDescent="0.25">
      <c r="V5784" s="10"/>
      <c r="W5784" s="17"/>
      <c r="X5784" s="10"/>
      <c r="Y5784" s="2"/>
      <c r="Z5784" s="2"/>
      <c r="AA5784" s="2"/>
      <c r="AB5784" s="23"/>
      <c r="AC5784" s="23"/>
      <c r="AD5784" s="17"/>
      <c r="AE5784" s="10"/>
      <c r="AF5784" s="6"/>
    </row>
    <row r="5785" spans="22:32" x14ac:dyDescent="0.25">
      <c r="V5785" s="10"/>
      <c r="W5785" s="17"/>
      <c r="X5785" s="10"/>
      <c r="Y5785" s="2"/>
      <c r="Z5785" s="2"/>
      <c r="AA5785" s="2"/>
      <c r="AB5785" s="23"/>
      <c r="AC5785" s="23"/>
      <c r="AD5785" s="17"/>
      <c r="AE5785" s="10"/>
      <c r="AF5785" s="6"/>
    </row>
    <row r="5786" spans="22:32" x14ac:dyDescent="0.25">
      <c r="V5786" s="10"/>
      <c r="W5786" s="17"/>
      <c r="X5786" s="10"/>
      <c r="Y5786" s="2"/>
      <c r="Z5786" s="2"/>
      <c r="AA5786" s="2"/>
      <c r="AB5786" s="23"/>
      <c r="AC5786" s="23"/>
      <c r="AD5786" s="17"/>
      <c r="AE5786" s="10"/>
      <c r="AF5786" s="6"/>
    </row>
    <row r="5787" spans="22:32" x14ac:dyDescent="0.25">
      <c r="V5787" s="10"/>
      <c r="W5787" s="17"/>
      <c r="X5787" s="10"/>
      <c r="Y5787" s="2"/>
      <c r="Z5787" s="2"/>
      <c r="AA5787" s="2"/>
      <c r="AB5787" s="23"/>
      <c r="AC5787" s="23"/>
      <c r="AD5787" s="17"/>
      <c r="AE5787" s="10"/>
      <c r="AF5787" s="6"/>
    </row>
    <row r="5788" spans="22:32" x14ac:dyDescent="0.25">
      <c r="V5788" s="10"/>
      <c r="W5788" s="17"/>
      <c r="X5788" s="10"/>
      <c r="Y5788" s="2"/>
      <c r="Z5788" s="2"/>
      <c r="AA5788" s="2"/>
      <c r="AB5788" s="23"/>
      <c r="AC5788" s="23"/>
      <c r="AD5788" s="17"/>
      <c r="AE5788" s="10"/>
      <c r="AF5788" s="6"/>
    </row>
    <row r="5789" spans="22:32" x14ac:dyDescent="0.25">
      <c r="V5789" s="10"/>
      <c r="W5789" s="17"/>
      <c r="X5789" s="10"/>
      <c r="Y5789" s="2"/>
      <c r="Z5789" s="2"/>
      <c r="AA5789" s="2"/>
      <c r="AB5789" s="23"/>
      <c r="AC5789" s="23"/>
      <c r="AD5789" s="17"/>
      <c r="AE5789" s="10"/>
      <c r="AF5789" s="6"/>
    </row>
    <row r="5790" spans="22:32" x14ac:dyDescent="0.25">
      <c r="V5790" s="10"/>
      <c r="W5790" s="17"/>
      <c r="X5790" s="10"/>
      <c r="Y5790" s="2"/>
      <c r="Z5790" s="2"/>
      <c r="AA5790" s="2"/>
      <c r="AB5790" s="23"/>
      <c r="AC5790" s="23"/>
      <c r="AD5790" s="17"/>
      <c r="AE5790" s="10"/>
      <c r="AF5790" s="6"/>
    </row>
    <row r="5791" spans="22:32" x14ac:dyDescent="0.25">
      <c r="V5791" s="10"/>
      <c r="W5791" s="17"/>
      <c r="X5791" s="10"/>
      <c r="Y5791" s="2"/>
      <c r="Z5791" s="2"/>
      <c r="AA5791" s="2"/>
      <c r="AB5791" s="23"/>
      <c r="AC5791" s="23"/>
      <c r="AD5791" s="17"/>
      <c r="AE5791" s="10"/>
      <c r="AF5791" s="6"/>
    </row>
    <row r="5792" spans="22:32" x14ac:dyDescent="0.25">
      <c r="V5792" s="10"/>
      <c r="W5792" s="17"/>
      <c r="X5792" s="10"/>
      <c r="Y5792" s="2"/>
      <c r="Z5792" s="2"/>
      <c r="AA5792" s="2"/>
      <c r="AB5792" s="23"/>
      <c r="AC5792" s="23"/>
      <c r="AD5792" s="17"/>
      <c r="AE5792" s="10"/>
      <c r="AF5792" s="6"/>
    </row>
    <row r="5793" spans="22:32" x14ac:dyDescent="0.25">
      <c r="V5793" s="10"/>
      <c r="W5793" s="17"/>
      <c r="X5793" s="10"/>
      <c r="Y5793" s="2"/>
      <c r="Z5793" s="2"/>
      <c r="AA5793" s="2"/>
      <c r="AB5793" s="23"/>
      <c r="AC5793" s="23"/>
      <c r="AD5793" s="17"/>
      <c r="AE5793" s="10"/>
      <c r="AF5793" s="6"/>
    </row>
    <row r="5794" spans="22:32" x14ac:dyDescent="0.25">
      <c r="V5794" s="10"/>
      <c r="W5794" s="17"/>
      <c r="X5794" s="10"/>
      <c r="Y5794" s="2"/>
      <c r="Z5794" s="2"/>
      <c r="AA5794" s="2"/>
      <c r="AB5794" s="23"/>
      <c r="AC5794" s="23"/>
      <c r="AD5794" s="17"/>
      <c r="AE5794" s="10"/>
      <c r="AF5794" s="6"/>
    </row>
    <row r="5795" spans="22:32" x14ac:dyDescent="0.25">
      <c r="V5795" s="10"/>
      <c r="W5795" s="17"/>
      <c r="X5795" s="10"/>
      <c r="Y5795" s="2"/>
      <c r="Z5795" s="2"/>
      <c r="AA5795" s="2"/>
      <c r="AB5795" s="23"/>
      <c r="AC5795" s="23"/>
      <c r="AD5795" s="17"/>
      <c r="AE5795" s="10"/>
      <c r="AF5795" s="6"/>
    </row>
    <row r="5796" spans="22:32" x14ac:dyDescent="0.25">
      <c r="V5796" s="10"/>
      <c r="W5796" s="17"/>
      <c r="X5796" s="10"/>
      <c r="Y5796" s="2"/>
      <c r="Z5796" s="2"/>
      <c r="AA5796" s="2"/>
      <c r="AB5796" s="23"/>
      <c r="AC5796" s="23"/>
      <c r="AD5796" s="17"/>
      <c r="AE5796" s="10"/>
      <c r="AF5796" s="6"/>
    </row>
    <row r="5797" spans="22:32" x14ac:dyDescent="0.25">
      <c r="V5797" s="10"/>
      <c r="W5797" s="17"/>
      <c r="X5797" s="10"/>
      <c r="Y5797" s="2"/>
      <c r="Z5797" s="2"/>
      <c r="AA5797" s="2"/>
      <c r="AB5797" s="23"/>
      <c r="AC5797" s="23"/>
      <c r="AD5797" s="17"/>
      <c r="AE5797" s="10"/>
      <c r="AF5797" s="6"/>
    </row>
    <row r="5798" spans="22:32" x14ac:dyDescent="0.25">
      <c r="V5798" s="10"/>
      <c r="W5798" s="17"/>
      <c r="X5798" s="10"/>
      <c r="Y5798" s="2"/>
      <c r="Z5798" s="2"/>
      <c r="AA5798" s="2"/>
      <c r="AB5798" s="23"/>
      <c r="AC5798" s="23"/>
      <c r="AD5798" s="17"/>
      <c r="AE5798" s="10"/>
      <c r="AF5798" s="6"/>
    </row>
    <row r="5799" spans="22:32" x14ac:dyDescent="0.25">
      <c r="V5799" s="10"/>
      <c r="W5799" s="17"/>
      <c r="X5799" s="10"/>
      <c r="Y5799" s="2"/>
      <c r="Z5799" s="2"/>
      <c r="AA5799" s="2"/>
      <c r="AB5799" s="23"/>
      <c r="AC5799" s="23"/>
      <c r="AD5799" s="17"/>
      <c r="AE5799" s="10"/>
      <c r="AF5799" s="6"/>
    </row>
    <row r="5800" spans="22:32" x14ac:dyDescent="0.25">
      <c r="V5800" s="10"/>
      <c r="W5800" s="17"/>
      <c r="X5800" s="10"/>
      <c r="Y5800" s="2"/>
      <c r="Z5800" s="2"/>
      <c r="AA5800" s="2"/>
      <c r="AB5800" s="23"/>
      <c r="AC5800" s="23"/>
      <c r="AD5800" s="17"/>
      <c r="AE5800" s="10"/>
      <c r="AF5800" s="6"/>
    </row>
    <row r="5801" spans="22:32" x14ac:dyDescent="0.25">
      <c r="V5801" s="10"/>
      <c r="W5801" s="17"/>
      <c r="X5801" s="10"/>
      <c r="Y5801" s="2"/>
      <c r="Z5801" s="2"/>
      <c r="AA5801" s="2"/>
      <c r="AB5801" s="23"/>
      <c r="AC5801" s="23"/>
      <c r="AD5801" s="17"/>
      <c r="AE5801" s="10"/>
      <c r="AF5801" s="6"/>
    </row>
    <row r="5802" spans="22:32" x14ac:dyDescent="0.25">
      <c r="V5802" s="10"/>
      <c r="W5802" s="17"/>
      <c r="X5802" s="10"/>
      <c r="Y5802" s="2"/>
      <c r="Z5802" s="2"/>
      <c r="AA5802" s="2"/>
      <c r="AB5802" s="23"/>
      <c r="AC5802" s="23"/>
      <c r="AD5802" s="17"/>
      <c r="AE5802" s="10"/>
      <c r="AF5802" s="6"/>
    </row>
    <row r="5803" spans="22:32" x14ac:dyDescent="0.25">
      <c r="V5803" s="10"/>
      <c r="W5803" s="17"/>
      <c r="X5803" s="10"/>
      <c r="Y5803" s="2"/>
      <c r="Z5803" s="2"/>
      <c r="AA5803" s="2"/>
      <c r="AB5803" s="23"/>
      <c r="AC5803" s="23"/>
      <c r="AD5803" s="17"/>
      <c r="AE5803" s="10"/>
      <c r="AF5803" s="6"/>
    </row>
    <row r="5804" spans="22:32" x14ac:dyDescent="0.25">
      <c r="V5804" s="10"/>
      <c r="W5804" s="17"/>
      <c r="X5804" s="10"/>
      <c r="Y5804" s="2"/>
      <c r="Z5804" s="2"/>
      <c r="AA5804" s="2"/>
      <c r="AB5804" s="23"/>
      <c r="AC5804" s="23"/>
      <c r="AD5804" s="17"/>
      <c r="AE5804" s="10"/>
      <c r="AF5804" s="6"/>
    </row>
    <row r="5805" spans="22:32" x14ac:dyDescent="0.25">
      <c r="V5805" s="10"/>
      <c r="W5805" s="17"/>
      <c r="X5805" s="10"/>
      <c r="Y5805" s="2"/>
      <c r="Z5805" s="2"/>
      <c r="AA5805" s="2"/>
      <c r="AB5805" s="23"/>
      <c r="AC5805" s="23"/>
      <c r="AD5805" s="17"/>
      <c r="AE5805" s="10"/>
      <c r="AF5805" s="6"/>
    </row>
    <row r="5806" spans="22:32" x14ac:dyDescent="0.25">
      <c r="V5806" s="10"/>
      <c r="W5806" s="17"/>
      <c r="X5806" s="10"/>
      <c r="Y5806" s="2"/>
      <c r="Z5806" s="2"/>
      <c r="AA5806" s="2"/>
      <c r="AB5806" s="23"/>
      <c r="AC5806" s="23"/>
      <c r="AD5806" s="17"/>
      <c r="AE5806" s="10"/>
      <c r="AF5806" s="6"/>
    </row>
    <row r="5807" spans="22:32" x14ac:dyDescent="0.25">
      <c r="V5807" s="10"/>
      <c r="W5807" s="17"/>
      <c r="X5807" s="10"/>
      <c r="Y5807" s="2"/>
      <c r="Z5807" s="2"/>
      <c r="AA5807" s="2"/>
      <c r="AB5807" s="23"/>
      <c r="AC5807" s="23"/>
      <c r="AD5807" s="17"/>
      <c r="AE5807" s="10"/>
      <c r="AF5807" s="6"/>
    </row>
    <row r="5808" spans="22:32" x14ac:dyDescent="0.25">
      <c r="V5808" s="10"/>
      <c r="W5808" s="17"/>
      <c r="X5808" s="10"/>
      <c r="Y5808" s="2"/>
      <c r="Z5808" s="2"/>
      <c r="AA5808" s="2"/>
      <c r="AB5808" s="23"/>
      <c r="AC5808" s="23"/>
      <c r="AD5808" s="17"/>
      <c r="AE5808" s="10"/>
      <c r="AF5808" s="6"/>
    </row>
    <row r="5809" spans="22:32" x14ac:dyDescent="0.25">
      <c r="V5809" s="10"/>
      <c r="W5809" s="17"/>
      <c r="X5809" s="10"/>
      <c r="Y5809" s="2"/>
      <c r="Z5809" s="2"/>
      <c r="AA5809" s="2"/>
      <c r="AB5809" s="23"/>
      <c r="AC5809" s="23"/>
      <c r="AD5809" s="17"/>
      <c r="AE5809" s="10"/>
      <c r="AF5809" s="6"/>
    </row>
    <row r="5810" spans="22:32" x14ac:dyDescent="0.25">
      <c r="V5810" s="10"/>
      <c r="W5810" s="17"/>
      <c r="X5810" s="10"/>
      <c r="Y5810" s="2"/>
      <c r="Z5810" s="2"/>
      <c r="AA5810" s="2"/>
      <c r="AB5810" s="23"/>
      <c r="AC5810" s="23"/>
      <c r="AD5810" s="17"/>
      <c r="AE5810" s="10"/>
      <c r="AF5810" s="6"/>
    </row>
    <row r="5811" spans="22:32" x14ac:dyDescent="0.25">
      <c r="V5811" s="10"/>
      <c r="W5811" s="17"/>
      <c r="X5811" s="10"/>
      <c r="Y5811" s="2"/>
      <c r="Z5811" s="2"/>
      <c r="AA5811" s="2"/>
      <c r="AB5811" s="23"/>
      <c r="AC5811" s="23"/>
      <c r="AD5811" s="17"/>
      <c r="AE5811" s="10"/>
      <c r="AF5811" s="6"/>
    </row>
    <row r="5812" spans="22:32" x14ac:dyDescent="0.25">
      <c r="V5812" s="10"/>
      <c r="W5812" s="17"/>
      <c r="X5812" s="10"/>
      <c r="Y5812" s="2"/>
      <c r="Z5812" s="2"/>
      <c r="AA5812" s="2"/>
      <c r="AB5812" s="23"/>
      <c r="AC5812" s="23"/>
      <c r="AD5812" s="17"/>
      <c r="AE5812" s="10"/>
      <c r="AF5812" s="6"/>
    </row>
    <row r="5813" spans="22:32" x14ac:dyDescent="0.25">
      <c r="V5813" s="10"/>
      <c r="W5813" s="17"/>
      <c r="X5813" s="10"/>
      <c r="Y5813" s="2"/>
      <c r="Z5813" s="2"/>
      <c r="AA5813" s="2"/>
      <c r="AB5813" s="23"/>
      <c r="AC5813" s="23"/>
      <c r="AD5813" s="17"/>
      <c r="AE5813" s="10"/>
      <c r="AF5813" s="6"/>
    </row>
    <row r="5814" spans="22:32" x14ac:dyDescent="0.25">
      <c r="V5814" s="10"/>
      <c r="W5814" s="17"/>
      <c r="X5814" s="10"/>
      <c r="Y5814" s="2"/>
      <c r="Z5814" s="2"/>
      <c r="AA5814" s="2"/>
      <c r="AB5814" s="23"/>
      <c r="AC5814" s="23"/>
      <c r="AD5814" s="17"/>
      <c r="AE5814" s="10"/>
      <c r="AF5814" s="6"/>
    </row>
    <row r="5815" spans="22:32" x14ac:dyDescent="0.25">
      <c r="V5815" s="10"/>
      <c r="W5815" s="17"/>
      <c r="X5815" s="10"/>
      <c r="Y5815" s="2"/>
      <c r="Z5815" s="2"/>
      <c r="AA5815" s="2"/>
      <c r="AB5815" s="23"/>
      <c r="AC5815" s="23"/>
      <c r="AD5815" s="17"/>
      <c r="AE5815" s="10"/>
      <c r="AF5815" s="6"/>
    </row>
    <row r="5816" spans="22:32" x14ac:dyDescent="0.25">
      <c r="V5816" s="10"/>
      <c r="W5816" s="17"/>
      <c r="X5816" s="10"/>
      <c r="Y5816" s="2"/>
      <c r="Z5816" s="2"/>
      <c r="AA5816" s="2"/>
      <c r="AB5816" s="23"/>
      <c r="AC5816" s="23"/>
      <c r="AD5816" s="17"/>
      <c r="AE5816" s="10"/>
      <c r="AF5816" s="6"/>
    </row>
    <row r="5817" spans="22:32" x14ac:dyDescent="0.25">
      <c r="V5817" s="10"/>
      <c r="W5817" s="17"/>
      <c r="X5817" s="10"/>
      <c r="Y5817" s="2"/>
      <c r="Z5817" s="2"/>
      <c r="AA5817" s="2"/>
      <c r="AB5817" s="23"/>
      <c r="AC5817" s="23"/>
      <c r="AD5817" s="17"/>
      <c r="AE5817" s="10"/>
      <c r="AF5817" s="6"/>
    </row>
    <row r="5818" spans="22:32" x14ac:dyDescent="0.25">
      <c r="V5818" s="10"/>
      <c r="W5818" s="17"/>
      <c r="X5818" s="10"/>
      <c r="Y5818" s="2"/>
      <c r="Z5818" s="2"/>
      <c r="AA5818" s="2"/>
      <c r="AB5818" s="23"/>
      <c r="AC5818" s="23"/>
      <c r="AD5818" s="17"/>
      <c r="AE5818" s="10"/>
      <c r="AF5818" s="6"/>
    </row>
    <row r="5819" spans="22:32" x14ac:dyDescent="0.25">
      <c r="V5819" s="10"/>
      <c r="W5819" s="17"/>
      <c r="X5819" s="10"/>
      <c r="Y5819" s="2"/>
      <c r="Z5819" s="2"/>
      <c r="AA5819" s="2"/>
      <c r="AB5819" s="23"/>
      <c r="AC5819" s="23"/>
      <c r="AD5819" s="17"/>
      <c r="AE5819" s="10"/>
      <c r="AF5819" s="6"/>
    </row>
    <row r="5820" spans="22:32" x14ac:dyDescent="0.25">
      <c r="V5820" s="10"/>
      <c r="W5820" s="17"/>
      <c r="X5820" s="10"/>
      <c r="Y5820" s="2"/>
      <c r="Z5820" s="2"/>
      <c r="AA5820" s="2"/>
      <c r="AB5820" s="23"/>
      <c r="AC5820" s="23"/>
      <c r="AD5820" s="17"/>
      <c r="AE5820" s="10"/>
      <c r="AF5820" s="6"/>
    </row>
    <row r="5821" spans="22:32" x14ac:dyDescent="0.25">
      <c r="V5821" s="10"/>
      <c r="W5821" s="17"/>
      <c r="X5821" s="10"/>
      <c r="Y5821" s="2"/>
      <c r="Z5821" s="2"/>
      <c r="AA5821" s="2"/>
      <c r="AB5821" s="23"/>
      <c r="AC5821" s="23"/>
      <c r="AD5821" s="17"/>
      <c r="AE5821" s="10"/>
      <c r="AF5821" s="6"/>
    </row>
    <row r="5822" spans="22:32" x14ac:dyDescent="0.25">
      <c r="V5822" s="10"/>
      <c r="W5822" s="17"/>
      <c r="X5822" s="10"/>
      <c r="Y5822" s="2"/>
      <c r="Z5822" s="2"/>
      <c r="AA5822" s="2"/>
      <c r="AB5822" s="23"/>
      <c r="AC5822" s="23"/>
      <c r="AD5822" s="17"/>
      <c r="AE5822" s="10"/>
      <c r="AF5822" s="6"/>
    </row>
    <row r="5823" spans="22:32" x14ac:dyDescent="0.25">
      <c r="V5823" s="10"/>
      <c r="W5823" s="17"/>
      <c r="X5823" s="10"/>
      <c r="Y5823" s="2"/>
      <c r="Z5823" s="2"/>
      <c r="AA5823" s="2"/>
      <c r="AB5823" s="23"/>
      <c r="AC5823" s="23"/>
      <c r="AD5823" s="17"/>
      <c r="AE5823" s="10"/>
      <c r="AF5823" s="6"/>
    </row>
    <row r="5824" spans="22:32" x14ac:dyDescent="0.25">
      <c r="V5824" s="10"/>
      <c r="W5824" s="17"/>
      <c r="X5824" s="10"/>
      <c r="Y5824" s="2"/>
      <c r="Z5824" s="2"/>
      <c r="AA5824" s="2"/>
      <c r="AB5824" s="23"/>
      <c r="AC5824" s="23"/>
      <c r="AD5824" s="17"/>
      <c r="AE5824" s="10"/>
      <c r="AF5824" s="6"/>
    </row>
    <row r="5825" spans="22:32" x14ac:dyDescent="0.25">
      <c r="V5825" s="10"/>
      <c r="W5825" s="17"/>
      <c r="X5825" s="10"/>
      <c r="Y5825" s="2"/>
      <c r="Z5825" s="2"/>
      <c r="AA5825" s="2"/>
      <c r="AB5825" s="23"/>
      <c r="AC5825" s="23"/>
      <c r="AD5825" s="17"/>
      <c r="AE5825" s="10"/>
      <c r="AF5825" s="6"/>
    </row>
    <row r="5826" spans="22:32" x14ac:dyDescent="0.25">
      <c r="V5826" s="10"/>
      <c r="W5826" s="17"/>
      <c r="X5826" s="10"/>
      <c r="Y5826" s="2"/>
      <c r="Z5826" s="2"/>
      <c r="AA5826" s="2"/>
      <c r="AB5826" s="23"/>
      <c r="AC5826" s="23"/>
      <c r="AD5826" s="17"/>
      <c r="AE5826" s="10"/>
      <c r="AF5826" s="6"/>
    </row>
    <row r="5827" spans="22:32" x14ac:dyDescent="0.25">
      <c r="V5827" s="10"/>
      <c r="W5827" s="17"/>
      <c r="X5827" s="10"/>
      <c r="Y5827" s="2"/>
      <c r="Z5827" s="2"/>
      <c r="AA5827" s="2"/>
      <c r="AB5827" s="23"/>
      <c r="AC5827" s="23"/>
      <c r="AD5827" s="17"/>
      <c r="AE5827" s="10"/>
      <c r="AF5827" s="6"/>
    </row>
    <row r="5828" spans="22:32" x14ac:dyDescent="0.25">
      <c r="V5828" s="10"/>
      <c r="W5828" s="17"/>
      <c r="X5828" s="10"/>
      <c r="Y5828" s="2"/>
      <c r="Z5828" s="2"/>
      <c r="AA5828" s="2"/>
      <c r="AB5828" s="23"/>
      <c r="AC5828" s="23"/>
      <c r="AD5828" s="17"/>
      <c r="AE5828" s="10"/>
      <c r="AF5828" s="6"/>
    </row>
    <row r="5829" spans="22:32" x14ac:dyDescent="0.25">
      <c r="V5829" s="10"/>
      <c r="W5829" s="17"/>
      <c r="X5829" s="10"/>
      <c r="Y5829" s="2"/>
      <c r="Z5829" s="2"/>
      <c r="AA5829" s="2"/>
      <c r="AB5829" s="23"/>
      <c r="AC5829" s="23"/>
      <c r="AD5829" s="17"/>
      <c r="AE5829" s="10"/>
      <c r="AF5829" s="6"/>
    </row>
    <row r="5830" spans="22:32" x14ac:dyDescent="0.25">
      <c r="V5830" s="10"/>
      <c r="W5830" s="17"/>
      <c r="X5830" s="10"/>
      <c r="Y5830" s="2"/>
      <c r="Z5830" s="2"/>
      <c r="AA5830" s="2"/>
      <c r="AB5830" s="23"/>
      <c r="AC5830" s="23"/>
      <c r="AD5830" s="17"/>
      <c r="AE5830" s="10"/>
      <c r="AF5830" s="6"/>
    </row>
    <row r="5831" spans="22:32" x14ac:dyDescent="0.25">
      <c r="V5831" s="10"/>
      <c r="W5831" s="17"/>
      <c r="X5831" s="10"/>
      <c r="Y5831" s="2"/>
      <c r="Z5831" s="2"/>
      <c r="AA5831" s="2"/>
      <c r="AB5831" s="23"/>
      <c r="AC5831" s="23"/>
      <c r="AD5831" s="17"/>
      <c r="AE5831" s="10"/>
      <c r="AF5831" s="6"/>
    </row>
    <row r="5832" spans="22:32" x14ac:dyDescent="0.25">
      <c r="V5832" s="10"/>
      <c r="W5832" s="17"/>
      <c r="X5832" s="10"/>
      <c r="Y5832" s="2"/>
      <c r="Z5832" s="2"/>
      <c r="AA5832" s="2"/>
      <c r="AB5832" s="23"/>
      <c r="AC5832" s="23"/>
      <c r="AD5832" s="17"/>
      <c r="AE5832" s="10"/>
      <c r="AF5832" s="6"/>
    </row>
    <row r="5833" spans="22:32" x14ac:dyDescent="0.25">
      <c r="V5833" s="10"/>
      <c r="W5833" s="17"/>
      <c r="X5833" s="10"/>
      <c r="Y5833" s="2"/>
      <c r="Z5833" s="2"/>
      <c r="AA5833" s="2"/>
      <c r="AB5833" s="23"/>
      <c r="AC5833" s="23"/>
      <c r="AD5833" s="17"/>
      <c r="AE5833" s="10"/>
      <c r="AF5833" s="6"/>
    </row>
    <row r="5834" spans="22:32" x14ac:dyDescent="0.25">
      <c r="V5834" s="10"/>
      <c r="W5834" s="17"/>
      <c r="X5834" s="10"/>
      <c r="Y5834" s="2"/>
      <c r="Z5834" s="2"/>
      <c r="AA5834" s="2"/>
      <c r="AB5834" s="23"/>
      <c r="AC5834" s="23"/>
      <c r="AD5834" s="17"/>
      <c r="AE5834" s="10"/>
      <c r="AF5834" s="6"/>
    </row>
    <row r="5835" spans="22:32" x14ac:dyDescent="0.25">
      <c r="V5835" s="10"/>
      <c r="W5835" s="17"/>
      <c r="X5835" s="10"/>
      <c r="Y5835" s="2"/>
      <c r="Z5835" s="2"/>
      <c r="AA5835" s="2"/>
      <c r="AB5835" s="23"/>
      <c r="AC5835" s="23"/>
      <c r="AD5835" s="17"/>
      <c r="AE5835" s="10"/>
      <c r="AF5835" s="6"/>
    </row>
    <row r="5836" spans="22:32" x14ac:dyDescent="0.25">
      <c r="V5836" s="10"/>
      <c r="W5836" s="17"/>
      <c r="X5836" s="10"/>
      <c r="Y5836" s="2"/>
      <c r="Z5836" s="2"/>
      <c r="AA5836" s="2"/>
      <c r="AB5836" s="23"/>
      <c r="AC5836" s="23"/>
      <c r="AD5836" s="17"/>
      <c r="AE5836" s="10"/>
      <c r="AF5836" s="6"/>
    </row>
    <row r="5837" spans="22:32" x14ac:dyDescent="0.25">
      <c r="V5837" s="10"/>
      <c r="W5837" s="17"/>
      <c r="X5837" s="10"/>
      <c r="Y5837" s="2"/>
      <c r="Z5837" s="2"/>
      <c r="AA5837" s="2"/>
      <c r="AB5837" s="23"/>
      <c r="AC5837" s="23"/>
      <c r="AD5837" s="17"/>
      <c r="AE5837" s="10"/>
      <c r="AF5837" s="6"/>
    </row>
    <row r="5838" spans="22:32" x14ac:dyDescent="0.25">
      <c r="V5838" s="10"/>
      <c r="W5838" s="17"/>
      <c r="X5838" s="10"/>
      <c r="Y5838" s="2"/>
      <c r="Z5838" s="2"/>
      <c r="AA5838" s="2"/>
      <c r="AB5838" s="23"/>
      <c r="AC5838" s="23"/>
      <c r="AD5838" s="17"/>
      <c r="AE5838" s="10"/>
      <c r="AF5838" s="6"/>
    </row>
    <row r="5839" spans="22:32" x14ac:dyDescent="0.25">
      <c r="V5839" s="10"/>
      <c r="W5839" s="17"/>
      <c r="X5839" s="10"/>
      <c r="Y5839" s="2"/>
      <c r="Z5839" s="2"/>
      <c r="AA5839" s="2"/>
      <c r="AB5839" s="23"/>
      <c r="AC5839" s="23"/>
      <c r="AD5839" s="17"/>
      <c r="AE5839" s="10"/>
      <c r="AF5839" s="6"/>
    </row>
    <row r="5840" spans="22:32" x14ac:dyDescent="0.25">
      <c r="V5840" s="10"/>
      <c r="W5840" s="17"/>
      <c r="X5840" s="10"/>
      <c r="Y5840" s="2"/>
      <c r="Z5840" s="2"/>
      <c r="AA5840" s="2"/>
      <c r="AB5840" s="23"/>
      <c r="AC5840" s="23"/>
      <c r="AD5840" s="17"/>
      <c r="AE5840" s="10"/>
      <c r="AF5840" s="6"/>
    </row>
    <row r="5841" spans="22:32" x14ac:dyDescent="0.25">
      <c r="V5841" s="10"/>
      <c r="W5841" s="17"/>
      <c r="X5841" s="10"/>
      <c r="Y5841" s="2"/>
      <c r="Z5841" s="2"/>
      <c r="AA5841" s="2"/>
      <c r="AB5841" s="23"/>
      <c r="AC5841" s="23"/>
      <c r="AD5841" s="17"/>
      <c r="AE5841" s="10"/>
      <c r="AF5841" s="6"/>
    </row>
    <row r="5842" spans="22:32" x14ac:dyDescent="0.25">
      <c r="V5842" s="10"/>
      <c r="W5842" s="17"/>
      <c r="X5842" s="10"/>
      <c r="Y5842" s="2"/>
      <c r="Z5842" s="2"/>
      <c r="AA5842" s="2"/>
      <c r="AB5842" s="23"/>
      <c r="AC5842" s="23"/>
      <c r="AD5842" s="17"/>
      <c r="AE5842" s="10"/>
      <c r="AF5842" s="6"/>
    </row>
    <row r="5843" spans="22:32" x14ac:dyDescent="0.25">
      <c r="V5843" s="10"/>
      <c r="W5843" s="17"/>
      <c r="X5843" s="10"/>
      <c r="Y5843" s="2"/>
      <c r="Z5843" s="2"/>
      <c r="AA5843" s="2"/>
      <c r="AB5843" s="23"/>
      <c r="AC5843" s="23"/>
      <c r="AD5843" s="17"/>
      <c r="AE5843" s="10"/>
      <c r="AF5843" s="6"/>
    </row>
    <row r="5844" spans="22:32" x14ac:dyDescent="0.25">
      <c r="V5844" s="10"/>
      <c r="W5844" s="17"/>
      <c r="X5844" s="10"/>
      <c r="Y5844" s="2"/>
      <c r="Z5844" s="2"/>
      <c r="AA5844" s="2"/>
      <c r="AB5844" s="23"/>
      <c r="AC5844" s="23"/>
      <c r="AD5844" s="17"/>
      <c r="AE5844" s="10"/>
      <c r="AF5844" s="6"/>
    </row>
    <row r="5845" spans="22:32" x14ac:dyDescent="0.25">
      <c r="V5845" s="10"/>
      <c r="W5845" s="17"/>
      <c r="X5845" s="10"/>
      <c r="Y5845" s="2"/>
      <c r="Z5845" s="2"/>
      <c r="AA5845" s="2"/>
      <c r="AB5845" s="23"/>
      <c r="AC5845" s="23"/>
      <c r="AD5845" s="17"/>
      <c r="AE5845" s="10"/>
      <c r="AF5845" s="6"/>
    </row>
    <row r="5846" spans="22:32" x14ac:dyDescent="0.25">
      <c r="V5846" s="10"/>
      <c r="W5846" s="17"/>
      <c r="X5846" s="10"/>
      <c r="Y5846" s="2"/>
      <c r="Z5846" s="2"/>
      <c r="AA5846" s="2"/>
      <c r="AB5846" s="23"/>
      <c r="AC5846" s="23"/>
      <c r="AD5846" s="17"/>
      <c r="AE5846" s="10"/>
      <c r="AF5846" s="6"/>
    </row>
    <row r="5847" spans="22:32" x14ac:dyDescent="0.25">
      <c r="V5847" s="10"/>
      <c r="W5847" s="17"/>
      <c r="X5847" s="10"/>
      <c r="Y5847" s="2"/>
      <c r="Z5847" s="2"/>
      <c r="AA5847" s="2"/>
      <c r="AB5847" s="23"/>
      <c r="AC5847" s="23"/>
      <c r="AD5847" s="17"/>
      <c r="AE5847" s="10"/>
      <c r="AF5847" s="6"/>
    </row>
    <row r="5848" spans="22:32" x14ac:dyDescent="0.25">
      <c r="V5848" s="10"/>
      <c r="W5848" s="17"/>
      <c r="X5848" s="10"/>
      <c r="Y5848" s="2"/>
      <c r="Z5848" s="2"/>
      <c r="AA5848" s="2"/>
      <c r="AB5848" s="23"/>
      <c r="AC5848" s="23"/>
      <c r="AD5848" s="17"/>
      <c r="AE5848" s="10"/>
      <c r="AF5848" s="6"/>
    </row>
    <row r="5849" spans="22:32" x14ac:dyDescent="0.25">
      <c r="V5849" s="10"/>
      <c r="W5849" s="17"/>
      <c r="X5849" s="10"/>
      <c r="Y5849" s="2"/>
      <c r="Z5849" s="2"/>
      <c r="AA5849" s="2"/>
      <c r="AB5849" s="23"/>
      <c r="AC5849" s="23"/>
      <c r="AD5849" s="17"/>
      <c r="AE5849" s="10"/>
      <c r="AF5849" s="6"/>
    </row>
    <row r="5850" spans="22:32" x14ac:dyDescent="0.25">
      <c r="V5850" s="10"/>
      <c r="W5850" s="17"/>
      <c r="X5850" s="10"/>
      <c r="Y5850" s="2"/>
      <c r="Z5850" s="2"/>
      <c r="AA5850" s="2"/>
      <c r="AB5850" s="23"/>
      <c r="AC5850" s="23"/>
      <c r="AD5850" s="17"/>
      <c r="AE5850" s="10"/>
      <c r="AF5850" s="6"/>
    </row>
    <row r="5851" spans="22:32" x14ac:dyDescent="0.25">
      <c r="V5851" s="10"/>
      <c r="W5851" s="17"/>
      <c r="X5851" s="10"/>
      <c r="Y5851" s="2"/>
      <c r="Z5851" s="2"/>
      <c r="AA5851" s="2"/>
      <c r="AB5851" s="23"/>
      <c r="AC5851" s="23"/>
      <c r="AD5851" s="17"/>
      <c r="AE5851" s="10"/>
      <c r="AF5851" s="6"/>
    </row>
    <row r="5852" spans="22:32" x14ac:dyDescent="0.25">
      <c r="V5852" s="10"/>
      <c r="W5852" s="17"/>
      <c r="X5852" s="10"/>
      <c r="Y5852" s="2"/>
      <c r="Z5852" s="2"/>
      <c r="AA5852" s="2"/>
      <c r="AB5852" s="23"/>
      <c r="AC5852" s="23"/>
      <c r="AD5852" s="17"/>
      <c r="AE5852" s="10"/>
      <c r="AF5852" s="6"/>
    </row>
    <row r="5853" spans="22:32" x14ac:dyDescent="0.25">
      <c r="V5853" s="10"/>
      <c r="W5853" s="17"/>
      <c r="X5853" s="10"/>
      <c r="Y5853" s="2"/>
      <c r="Z5853" s="2"/>
      <c r="AA5853" s="2"/>
      <c r="AB5853" s="23"/>
      <c r="AC5853" s="23"/>
      <c r="AD5853" s="17"/>
      <c r="AE5853" s="10"/>
      <c r="AF5853" s="6"/>
    </row>
    <row r="5854" spans="22:32" x14ac:dyDescent="0.25">
      <c r="V5854" s="10"/>
      <c r="W5854" s="17"/>
      <c r="X5854" s="10"/>
      <c r="Y5854" s="2"/>
      <c r="Z5854" s="2"/>
      <c r="AA5854" s="2"/>
      <c r="AB5854" s="23"/>
      <c r="AC5854" s="23"/>
      <c r="AD5854" s="17"/>
      <c r="AE5854" s="10"/>
      <c r="AF5854" s="6"/>
    </row>
    <row r="5855" spans="22:32" x14ac:dyDescent="0.25">
      <c r="V5855" s="10"/>
      <c r="W5855" s="17"/>
      <c r="X5855" s="10"/>
      <c r="Y5855" s="2"/>
      <c r="Z5855" s="2"/>
      <c r="AA5855" s="2"/>
      <c r="AB5855" s="23"/>
      <c r="AC5855" s="23"/>
      <c r="AD5855" s="17"/>
      <c r="AE5855" s="10"/>
      <c r="AF5855" s="6"/>
    </row>
    <row r="5856" spans="22:32" x14ac:dyDescent="0.25">
      <c r="V5856" s="10"/>
      <c r="W5856" s="17"/>
      <c r="X5856" s="10"/>
      <c r="Y5856" s="2"/>
      <c r="Z5856" s="2"/>
      <c r="AA5856" s="2"/>
      <c r="AB5856" s="23"/>
      <c r="AC5856" s="23"/>
      <c r="AD5856" s="17"/>
      <c r="AE5856" s="10"/>
      <c r="AF5856" s="6"/>
    </row>
    <row r="5857" spans="22:32" x14ac:dyDescent="0.25">
      <c r="V5857" s="10"/>
      <c r="W5857" s="17"/>
      <c r="X5857" s="10"/>
      <c r="Y5857" s="2"/>
      <c r="Z5857" s="2"/>
      <c r="AA5857" s="2"/>
      <c r="AB5857" s="23"/>
      <c r="AC5857" s="23"/>
      <c r="AD5857" s="17"/>
      <c r="AE5857" s="10"/>
      <c r="AF5857" s="6"/>
    </row>
    <row r="5858" spans="22:32" x14ac:dyDescent="0.25">
      <c r="V5858" s="10"/>
      <c r="W5858" s="17"/>
      <c r="X5858" s="10"/>
      <c r="Y5858" s="2"/>
      <c r="Z5858" s="2"/>
      <c r="AA5858" s="2"/>
      <c r="AB5858" s="23"/>
      <c r="AC5858" s="23"/>
      <c r="AD5858" s="17"/>
      <c r="AE5858" s="10"/>
      <c r="AF5858" s="6"/>
    </row>
    <row r="5859" spans="22:32" x14ac:dyDescent="0.25">
      <c r="V5859" s="10"/>
      <c r="W5859" s="17"/>
      <c r="X5859" s="10"/>
      <c r="Y5859" s="2"/>
      <c r="Z5859" s="2"/>
      <c r="AA5859" s="2"/>
      <c r="AB5859" s="23"/>
      <c r="AC5859" s="23"/>
      <c r="AD5859" s="17"/>
      <c r="AE5859" s="10"/>
      <c r="AF5859" s="6"/>
    </row>
    <row r="5860" spans="22:32" x14ac:dyDescent="0.25">
      <c r="V5860" s="10"/>
      <c r="W5860" s="17"/>
      <c r="X5860" s="10"/>
      <c r="Y5860" s="2"/>
      <c r="Z5860" s="2"/>
      <c r="AA5860" s="2"/>
      <c r="AB5860" s="23"/>
      <c r="AC5860" s="23"/>
      <c r="AD5860" s="17"/>
      <c r="AE5860" s="10"/>
      <c r="AF5860" s="6"/>
    </row>
    <row r="5861" spans="22:32" x14ac:dyDescent="0.25">
      <c r="V5861" s="10"/>
      <c r="W5861" s="17"/>
      <c r="X5861" s="10"/>
      <c r="Y5861" s="2"/>
      <c r="Z5861" s="2"/>
      <c r="AA5861" s="2"/>
      <c r="AB5861" s="23"/>
      <c r="AC5861" s="23"/>
      <c r="AD5861" s="17"/>
      <c r="AE5861" s="10"/>
      <c r="AF5861" s="6"/>
    </row>
    <row r="5862" spans="22:32" x14ac:dyDescent="0.25">
      <c r="V5862" s="10"/>
      <c r="W5862" s="17"/>
      <c r="X5862" s="10"/>
      <c r="Y5862" s="2"/>
      <c r="Z5862" s="2"/>
      <c r="AA5862" s="2"/>
      <c r="AB5862" s="23"/>
      <c r="AC5862" s="23"/>
      <c r="AD5862" s="17"/>
      <c r="AE5862" s="10"/>
      <c r="AF5862" s="6"/>
    </row>
    <row r="5863" spans="22:32" x14ac:dyDescent="0.25">
      <c r="V5863" s="10"/>
      <c r="W5863" s="17"/>
      <c r="X5863" s="10"/>
      <c r="Y5863" s="2"/>
      <c r="Z5863" s="2"/>
      <c r="AA5863" s="2"/>
      <c r="AB5863" s="23"/>
      <c r="AC5863" s="23"/>
      <c r="AD5863" s="17"/>
      <c r="AE5863" s="10"/>
      <c r="AF5863" s="6"/>
    </row>
    <row r="5864" spans="22:32" x14ac:dyDescent="0.25">
      <c r="V5864" s="10"/>
      <c r="W5864" s="17"/>
      <c r="X5864" s="10"/>
      <c r="Y5864" s="2"/>
      <c r="Z5864" s="2"/>
      <c r="AA5864" s="2"/>
      <c r="AB5864" s="23"/>
      <c r="AC5864" s="23"/>
      <c r="AD5864" s="17"/>
      <c r="AE5864" s="10"/>
      <c r="AF5864" s="6"/>
    </row>
    <row r="5865" spans="22:32" x14ac:dyDescent="0.25">
      <c r="V5865" s="10"/>
      <c r="W5865" s="17"/>
      <c r="X5865" s="10"/>
      <c r="Y5865" s="2"/>
      <c r="Z5865" s="2"/>
      <c r="AA5865" s="2"/>
      <c r="AB5865" s="23"/>
      <c r="AC5865" s="23"/>
      <c r="AD5865" s="17"/>
      <c r="AE5865" s="10"/>
      <c r="AF5865" s="6"/>
    </row>
    <row r="5866" spans="22:32" x14ac:dyDescent="0.25">
      <c r="V5866" s="10"/>
      <c r="W5866" s="17"/>
      <c r="X5866" s="10"/>
      <c r="Y5866" s="2"/>
      <c r="Z5866" s="2"/>
      <c r="AA5866" s="2"/>
      <c r="AB5866" s="23"/>
      <c r="AC5866" s="23"/>
      <c r="AD5866" s="17"/>
      <c r="AE5866" s="10"/>
      <c r="AF5866" s="6"/>
    </row>
    <row r="5867" spans="22:32" x14ac:dyDescent="0.25">
      <c r="V5867" s="10"/>
      <c r="W5867" s="17"/>
      <c r="X5867" s="10"/>
      <c r="Y5867" s="2"/>
      <c r="Z5867" s="2"/>
      <c r="AA5867" s="2"/>
      <c r="AB5867" s="23"/>
      <c r="AC5867" s="23"/>
      <c r="AD5867" s="17"/>
      <c r="AE5867" s="10"/>
      <c r="AF5867" s="6"/>
    </row>
    <row r="5868" spans="22:32" x14ac:dyDescent="0.25">
      <c r="V5868" s="10"/>
      <c r="W5868" s="17"/>
      <c r="X5868" s="10"/>
      <c r="Y5868" s="2"/>
      <c r="Z5868" s="2"/>
      <c r="AA5868" s="2"/>
      <c r="AB5868" s="23"/>
      <c r="AC5868" s="23"/>
      <c r="AD5868" s="17"/>
      <c r="AE5868" s="10"/>
      <c r="AF5868" s="6"/>
    </row>
    <row r="5869" spans="22:32" x14ac:dyDescent="0.25">
      <c r="V5869" s="10"/>
      <c r="W5869" s="17"/>
      <c r="X5869" s="10"/>
      <c r="Y5869" s="2"/>
      <c r="Z5869" s="2"/>
      <c r="AA5869" s="2"/>
      <c r="AB5869" s="23"/>
      <c r="AC5869" s="23"/>
      <c r="AD5869" s="17"/>
      <c r="AE5869" s="10"/>
      <c r="AF5869" s="6"/>
    </row>
    <row r="5870" spans="22:32" x14ac:dyDescent="0.25">
      <c r="V5870" s="10"/>
      <c r="W5870" s="17"/>
      <c r="X5870" s="10"/>
      <c r="Y5870" s="2"/>
      <c r="Z5870" s="2"/>
      <c r="AA5870" s="2"/>
      <c r="AB5870" s="23"/>
      <c r="AC5870" s="23"/>
      <c r="AD5870" s="17"/>
      <c r="AE5870" s="10"/>
      <c r="AF5870" s="6"/>
    </row>
    <row r="5871" spans="22:32" x14ac:dyDescent="0.25">
      <c r="V5871" s="10"/>
      <c r="W5871" s="17"/>
      <c r="X5871" s="10"/>
      <c r="Y5871" s="2"/>
      <c r="Z5871" s="2"/>
      <c r="AA5871" s="2"/>
      <c r="AB5871" s="23"/>
      <c r="AC5871" s="23"/>
      <c r="AD5871" s="17"/>
      <c r="AE5871" s="10"/>
      <c r="AF5871" s="6"/>
    </row>
    <row r="5872" spans="22:32" x14ac:dyDescent="0.25">
      <c r="V5872" s="10"/>
      <c r="W5872" s="17"/>
      <c r="X5872" s="10"/>
      <c r="Y5872" s="2"/>
      <c r="Z5872" s="2"/>
      <c r="AA5872" s="2"/>
      <c r="AB5872" s="23"/>
      <c r="AC5872" s="23"/>
      <c r="AD5872" s="17"/>
      <c r="AE5872" s="10"/>
      <c r="AF5872" s="6"/>
    </row>
    <row r="5873" spans="22:32" x14ac:dyDescent="0.25">
      <c r="V5873" s="10"/>
      <c r="W5873" s="17"/>
      <c r="X5873" s="10"/>
      <c r="Y5873" s="2"/>
      <c r="Z5873" s="2"/>
      <c r="AA5873" s="2"/>
      <c r="AB5873" s="23"/>
      <c r="AC5873" s="23"/>
      <c r="AD5873" s="17"/>
      <c r="AE5873" s="10"/>
      <c r="AF5873" s="6"/>
    </row>
    <row r="5874" spans="22:32" x14ac:dyDescent="0.25">
      <c r="V5874" s="10"/>
      <c r="W5874" s="17"/>
      <c r="X5874" s="10"/>
      <c r="Y5874" s="2"/>
      <c r="Z5874" s="2"/>
      <c r="AA5874" s="2"/>
      <c r="AB5874" s="23"/>
      <c r="AC5874" s="23"/>
      <c r="AD5874" s="17"/>
      <c r="AE5874" s="10"/>
      <c r="AF5874" s="6"/>
    </row>
    <row r="5875" spans="22:32" x14ac:dyDescent="0.25">
      <c r="V5875" s="10"/>
      <c r="W5875" s="17"/>
      <c r="X5875" s="10"/>
      <c r="Y5875" s="2"/>
      <c r="Z5875" s="2"/>
      <c r="AA5875" s="2"/>
      <c r="AB5875" s="23"/>
      <c r="AC5875" s="23"/>
      <c r="AD5875" s="17"/>
      <c r="AE5875" s="10"/>
      <c r="AF5875" s="6"/>
    </row>
    <row r="5876" spans="22:32" x14ac:dyDescent="0.25">
      <c r="V5876" s="10"/>
      <c r="W5876" s="17"/>
      <c r="X5876" s="10"/>
      <c r="Y5876" s="2"/>
      <c r="Z5876" s="2"/>
      <c r="AA5876" s="2"/>
      <c r="AB5876" s="23"/>
      <c r="AC5876" s="23"/>
      <c r="AD5876" s="17"/>
      <c r="AE5876" s="10"/>
      <c r="AF5876" s="6"/>
    </row>
    <row r="5877" spans="22:32" x14ac:dyDescent="0.25">
      <c r="V5877" s="10"/>
      <c r="W5877" s="17"/>
      <c r="X5877" s="10"/>
      <c r="Y5877" s="2"/>
      <c r="Z5877" s="2"/>
      <c r="AA5877" s="2"/>
      <c r="AB5877" s="23"/>
      <c r="AC5877" s="23"/>
      <c r="AD5877" s="17"/>
      <c r="AE5877" s="10"/>
      <c r="AF5877" s="6"/>
    </row>
    <row r="5878" spans="22:32" x14ac:dyDescent="0.25">
      <c r="V5878" s="10"/>
      <c r="W5878" s="17"/>
      <c r="X5878" s="10"/>
      <c r="Y5878" s="2"/>
      <c r="Z5878" s="2"/>
      <c r="AA5878" s="2"/>
      <c r="AB5878" s="23"/>
      <c r="AC5878" s="23"/>
      <c r="AD5878" s="17"/>
      <c r="AE5878" s="10"/>
      <c r="AF5878" s="6"/>
    </row>
    <row r="5879" spans="22:32" x14ac:dyDescent="0.25">
      <c r="V5879" s="10"/>
      <c r="W5879" s="17"/>
      <c r="X5879" s="10"/>
      <c r="Y5879" s="2"/>
      <c r="Z5879" s="2"/>
      <c r="AA5879" s="2"/>
      <c r="AB5879" s="23"/>
      <c r="AC5879" s="23"/>
      <c r="AD5879" s="17"/>
      <c r="AE5879" s="10"/>
      <c r="AF5879" s="6"/>
    </row>
    <row r="5880" spans="22:32" x14ac:dyDescent="0.25">
      <c r="V5880" s="10"/>
      <c r="W5880" s="17"/>
      <c r="X5880" s="10"/>
      <c r="Y5880" s="2"/>
      <c r="Z5880" s="2"/>
      <c r="AA5880" s="2"/>
      <c r="AB5880" s="23"/>
      <c r="AC5880" s="23"/>
      <c r="AD5880" s="17"/>
      <c r="AE5880" s="10"/>
      <c r="AF5880" s="6"/>
    </row>
    <row r="5881" spans="22:32" x14ac:dyDescent="0.25">
      <c r="V5881" s="10"/>
      <c r="W5881" s="17"/>
      <c r="X5881" s="10"/>
      <c r="Y5881" s="2"/>
      <c r="Z5881" s="2"/>
      <c r="AA5881" s="2"/>
      <c r="AB5881" s="23"/>
      <c r="AC5881" s="23"/>
      <c r="AD5881" s="17"/>
      <c r="AE5881" s="10"/>
      <c r="AF5881" s="6"/>
    </row>
    <row r="5882" spans="22:32" x14ac:dyDescent="0.25">
      <c r="V5882" s="10"/>
      <c r="W5882" s="17"/>
      <c r="X5882" s="10"/>
      <c r="Y5882" s="2"/>
      <c r="Z5882" s="2"/>
      <c r="AA5882" s="2"/>
      <c r="AB5882" s="23"/>
      <c r="AC5882" s="23"/>
      <c r="AD5882" s="17"/>
      <c r="AE5882" s="10"/>
      <c r="AF5882" s="6"/>
    </row>
    <row r="5883" spans="22:32" x14ac:dyDescent="0.25">
      <c r="V5883" s="10"/>
      <c r="W5883" s="17"/>
      <c r="X5883" s="10"/>
      <c r="Y5883" s="2"/>
      <c r="Z5883" s="2"/>
      <c r="AA5883" s="2"/>
      <c r="AB5883" s="23"/>
      <c r="AC5883" s="23"/>
      <c r="AD5883" s="17"/>
      <c r="AE5883" s="10"/>
      <c r="AF5883" s="6"/>
    </row>
    <row r="5884" spans="22:32" x14ac:dyDescent="0.25">
      <c r="V5884" s="10"/>
      <c r="W5884" s="17"/>
      <c r="X5884" s="10"/>
      <c r="Y5884" s="2"/>
      <c r="Z5884" s="2"/>
      <c r="AA5884" s="2"/>
      <c r="AB5884" s="23"/>
      <c r="AC5884" s="23"/>
      <c r="AD5884" s="17"/>
      <c r="AE5884" s="10"/>
      <c r="AF5884" s="6"/>
    </row>
    <row r="5885" spans="22:32" x14ac:dyDescent="0.25">
      <c r="V5885" s="10"/>
      <c r="W5885" s="17"/>
      <c r="X5885" s="10"/>
      <c r="Y5885" s="2"/>
      <c r="Z5885" s="2"/>
      <c r="AA5885" s="2"/>
      <c r="AB5885" s="23"/>
      <c r="AC5885" s="23"/>
      <c r="AD5885" s="17"/>
      <c r="AE5885" s="10"/>
      <c r="AF5885" s="6"/>
    </row>
    <row r="5886" spans="22:32" x14ac:dyDescent="0.25">
      <c r="V5886" s="10"/>
      <c r="W5886" s="17"/>
      <c r="X5886" s="10"/>
      <c r="Y5886" s="2"/>
      <c r="Z5886" s="2"/>
      <c r="AA5886" s="2"/>
      <c r="AB5886" s="23"/>
      <c r="AC5886" s="23"/>
      <c r="AD5886" s="17"/>
      <c r="AE5886" s="10"/>
      <c r="AF5886" s="6"/>
    </row>
    <row r="5887" spans="22:32" x14ac:dyDescent="0.25">
      <c r="V5887" s="10"/>
      <c r="W5887" s="17"/>
      <c r="X5887" s="10"/>
      <c r="Y5887" s="2"/>
      <c r="Z5887" s="2"/>
      <c r="AA5887" s="2"/>
      <c r="AB5887" s="23"/>
      <c r="AC5887" s="23"/>
      <c r="AD5887" s="17"/>
      <c r="AE5887" s="10"/>
      <c r="AF5887" s="6"/>
    </row>
    <row r="5888" spans="22:32" x14ac:dyDescent="0.25">
      <c r="V5888" s="10"/>
      <c r="W5888" s="17"/>
      <c r="X5888" s="10"/>
      <c r="Y5888" s="2"/>
      <c r="Z5888" s="2"/>
      <c r="AA5888" s="2"/>
      <c r="AB5888" s="23"/>
      <c r="AC5888" s="23"/>
      <c r="AD5888" s="17"/>
      <c r="AE5888" s="10"/>
      <c r="AF5888" s="6"/>
    </row>
    <row r="5889" spans="22:32" x14ac:dyDescent="0.25">
      <c r="V5889" s="10"/>
      <c r="W5889" s="17"/>
      <c r="X5889" s="10"/>
      <c r="Y5889" s="2"/>
      <c r="Z5889" s="2"/>
      <c r="AA5889" s="2"/>
      <c r="AB5889" s="23"/>
      <c r="AC5889" s="23"/>
      <c r="AD5889" s="17"/>
      <c r="AE5889" s="10"/>
      <c r="AF5889" s="6"/>
    </row>
    <row r="5890" spans="22:32" x14ac:dyDescent="0.25">
      <c r="V5890" s="10"/>
      <c r="W5890" s="17"/>
      <c r="X5890" s="10"/>
      <c r="Y5890" s="2"/>
      <c r="Z5890" s="2"/>
      <c r="AA5890" s="2"/>
      <c r="AB5890" s="23"/>
      <c r="AC5890" s="23"/>
      <c r="AD5890" s="17"/>
      <c r="AE5890" s="10"/>
      <c r="AF5890" s="6"/>
    </row>
    <row r="5891" spans="22:32" x14ac:dyDescent="0.25">
      <c r="V5891" s="10"/>
      <c r="W5891" s="17"/>
      <c r="X5891" s="10"/>
      <c r="Y5891" s="2"/>
      <c r="Z5891" s="2"/>
      <c r="AA5891" s="2"/>
      <c r="AB5891" s="23"/>
      <c r="AC5891" s="23"/>
      <c r="AD5891" s="17"/>
      <c r="AE5891" s="10"/>
      <c r="AF5891" s="6"/>
    </row>
    <row r="5892" spans="22:32" x14ac:dyDescent="0.25">
      <c r="V5892" s="10"/>
      <c r="W5892" s="17"/>
      <c r="X5892" s="10"/>
      <c r="Y5892" s="2"/>
      <c r="Z5892" s="2"/>
      <c r="AA5892" s="2"/>
      <c r="AB5892" s="23"/>
      <c r="AC5892" s="23"/>
      <c r="AD5892" s="17"/>
      <c r="AE5892" s="10"/>
      <c r="AF5892" s="6"/>
    </row>
    <row r="5893" spans="22:32" x14ac:dyDescent="0.25">
      <c r="V5893" s="10"/>
      <c r="W5893" s="17"/>
      <c r="X5893" s="10"/>
      <c r="Y5893" s="2"/>
      <c r="Z5893" s="2"/>
      <c r="AA5893" s="2"/>
      <c r="AB5893" s="23"/>
      <c r="AC5893" s="23"/>
      <c r="AD5893" s="17"/>
      <c r="AE5893" s="10"/>
      <c r="AF5893" s="6"/>
    </row>
    <row r="5894" spans="22:32" x14ac:dyDescent="0.25">
      <c r="V5894" s="10"/>
      <c r="W5894" s="17"/>
      <c r="X5894" s="10"/>
      <c r="Y5894" s="2"/>
      <c r="Z5894" s="2"/>
      <c r="AA5894" s="2"/>
      <c r="AB5894" s="23"/>
      <c r="AC5894" s="23"/>
      <c r="AD5894" s="17"/>
      <c r="AE5894" s="10"/>
      <c r="AF5894" s="6"/>
    </row>
    <row r="5895" spans="22:32" x14ac:dyDescent="0.25">
      <c r="V5895" s="10"/>
      <c r="W5895" s="17"/>
      <c r="X5895" s="10"/>
      <c r="Y5895" s="2"/>
      <c r="Z5895" s="2"/>
      <c r="AA5895" s="2"/>
      <c r="AB5895" s="23"/>
      <c r="AC5895" s="23"/>
      <c r="AD5895" s="17"/>
      <c r="AE5895" s="10"/>
      <c r="AF5895" s="6"/>
    </row>
    <row r="5896" spans="22:32" x14ac:dyDescent="0.25">
      <c r="V5896" s="10"/>
      <c r="W5896" s="17"/>
      <c r="X5896" s="10"/>
      <c r="Y5896" s="2"/>
      <c r="Z5896" s="2"/>
      <c r="AA5896" s="2"/>
      <c r="AB5896" s="23"/>
      <c r="AC5896" s="23"/>
      <c r="AD5896" s="17"/>
      <c r="AE5896" s="10"/>
      <c r="AF5896" s="6"/>
    </row>
    <row r="5897" spans="22:32" x14ac:dyDescent="0.25">
      <c r="V5897" s="10"/>
      <c r="W5897" s="17"/>
      <c r="X5897" s="10"/>
      <c r="Y5897" s="2"/>
      <c r="Z5897" s="2"/>
      <c r="AA5897" s="2"/>
      <c r="AB5897" s="23"/>
      <c r="AC5897" s="23"/>
      <c r="AD5897" s="17"/>
      <c r="AE5897" s="10"/>
      <c r="AF5897" s="6"/>
    </row>
    <row r="5898" spans="22:32" x14ac:dyDescent="0.25">
      <c r="V5898" s="10"/>
      <c r="W5898" s="17"/>
      <c r="X5898" s="10"/>
      <c r="Y5898" s="2"/>
      <c r="Z5898" s="2"/>
      <c r="AA5898" s="2"/>
      <c r="AB5898" s="23"/>
      <c r="AC5898" s="23"/>
      <c r="AD5898" s="17"/>
      <c r="AE5898" s="10"/>
      <c r="AF5898" s="6"/>
    </row>
    <row r="5899" spans="22:32" x14ac:dyDescent="0.25">
      <c r="V5899" s="10"/>
      <c r="W5899" s="17"/>
      <c r="X5899" s="10"/>
      <c r="Y5899" s="2"/>
      <c r="Z5899" s="2"/>
      <c r="AA5899" s="2"/>
      <c r="AB5899" s="23"/>
      <c r="AC5899" s="23"/>
      <c r="AD5899" s="17"/>
      <c r="AE5899" s="10"/>
      <c r="AF5899" s="6"/>
    </row>
    <row r="5900" spans="22:32" x14ac:dyDescent="0.25">
      <c r="V5900" s="10"/>
      <c r="W5900" s="17"/>
      <c r="X5900" s="10"/>
      <c r="Y5900" s="2"/>
      <c r="Z5900" s="2"/>
      <c r="AA5900" s="2"/>
      <c r="AB5900" s="23"/>
      <c r="AC5900" s="23"/>
      <c r="AD5900" s="17"/>
      <c r="AE5900" s="10"/>
      <c r="AF5900" s="6"/>
    </row>
    <row r="5901" spans="22:32" x14ac:dyDescent="0.25">
      <c r="V5901" s="10"/>
      <c r="W5901" s="17"/>
      <c r="X5901" s="10"/>
      <c r="Y5901" s="2"/>
      <c r="Z5901" s="2"/>
      <c r="AA5901" s="2"/>
      <c r="AB5901" s="23"/>
      <c r="AC5901" s="23"/>
      <c r="AD5901" s="17"/>
      <c r="AE5901" s="10"/>
      <c r="AF5901" s="6"/>
    </row>
    <row r="5902" spans="22:32" x14ac:dyDescent="0.25">
      <c r="V5902" s="10"/>
      <c r="W5902" s="17"/>
      <c r="X5902" s="10"/>
      <c r="Y5902" s="2"/>
      <c r="Z5902" s="2"/>
      <c r="AA5902" s="2"/>
      <c r="AB5902" s="23"/>
      <c r="AC5902" s="23"/>
      <c r="AD5902" s="17"/>
      <c r="AE5902" s="10"/>
      <c r="AF5902" s="6"/>
    </row>
    <row r="5903" spans="22:32" x14ac:dyDescent="0.25">
      <c r="V5903" s="10"/>
      <c r="W5903" s="17"/>
      <c r="X5903" s="10"/>
      <c r="Y5903" s="2"/>
      <c r="Z5903" s="2"/>
      <c r="AA5903" s="2"/>
      <c r="AB5903" s="23"/>
      <c r="AC5903" s="23"/>
      <c r="AD5903" s="17"/>
      <c r="AE5903" s="10"/>
      <c r="AF5903" s="6"/>
    </row>
    <row r="5904" spans="22:32" x14ac:dyDescent="0.25">
      <c r="V5904" s="10"/>
      <c r="W5904" s="17"/>
      <c r="X5904" s="10"/>
      <c r="Y5904" s="2"/>
      <c r="Z5904" s="2"/>
      <c r="AA5904" s="2"/>
      <c r="AB5904" s="23"/>
      <c r="AC5904" s="23"/>
      <c r="AD5904" s="17"/>
      <c r="AE5904" s="10"/>
      <c r="AF5904" s="6"/>
    </row>
    <row r="5905" spans="22:32" x14ac:dyDescent="0.25">
      <c r="V5905" s="10"/>
      <c r="W5905" s="17"/>
      <c r="X5905" s="10"/>
      <c r="Y5905" s="2"/>
      <c r="Z5905" s="2"/>
      <c r="AA5905" s="2"/>
      <c r="AB5905" s="23"/>
      <c r="AC5905" s="23"/>
      <c r="AD5905" s="17"/>
      <c r="AE5905" s="10"/>
      <c r="AF5905" s="6"/>
    </row>
    <row r="5906" spans="22:32" x14ac:dyDescent="0.25">
      <c r="V5906" s="10"/>
      <c r="W5906" s="17"/>
      <c r="X5906" s="10"/>
      <c r="Y5906" s="2"/>
      <c r="Z5906" s="2"/>
      <c r="AA5906" s="2"/>
      <c r="AB5906" s="23"/>
      <c r="AC5906" s="23"/>
      <c r="AD5906" s="17"/>
      <c r="AE5906" s="10"/>
      <c r="AF5906" s="6"/>
    </row>
    <row r="5907" spans="22:32" x14ac:dyDescent="0.25">
      <c r="V5907" s="10"/>
      <c r="W5907" s="17"/>
      <c r="X5907" s="10"/>
      <c r="Y5907" s="2"/>
      <c r="Z5907" s="2"/>
      <c r="AA5907" s="2"/>
      <c r="AB5907" s="23"/>
      <c r="AC5907" s="23"/>
      <c r="AD5907" s="17"/>
      <c r="AE5907" s="10"/>
      <c r="AF5907" s="6"/>
    </row>
    <row r="5908" spans="22:32" x14ac:dyDescent="0.25">
      <c r="V5908" s="10"/>
      <c r="W5908" s="17"/>
      <c r="X5908" s="10"/>
      <c r="Y5908" s="2"/>
      <c r="Z5908" s="2"/>
      <c r="AA5908" s="2"/>
      <c r="AB5908" s="23"/>
      <c r="AC5908" s="23"/>
      <c r="AD5908" s="17"/>
      <c r="AE5908" s="10"/>
      <c r="AF5908" s="6"/>
    </row>
    <row r="5909" spans="22:32" x14ac:dyDescent="0.25">
      <c r="V5909" s="10"/>
      <c r="W5909" s="17"/>
      <c r="X5909" s="10"/>
      <c r="Y5909" s="2"/>
      <c r="Z5909" s="2"/>
      <c r="AA5909" s="2"/>
      <c r="AB5909" s="23"/>
      <c r="AC5909" s="23"/>
      <c r="AD5909" s="17"/>
      <c r="AE5909" s="10"/>
      <c r="AF5909" s="6"/>
    </row>
    <row r="5910" spans="22:32" x14ac:dyDescent="0.25">
      <c r="V5910" s="10"/>
      <c r="W5910" s="17"/>
      <c r="X5910" s="10"/>
      <c r="Y5910" s="2"/>
      <c r="Z5910" s="2"/>
      <c r="AA5910" s="2"/>
      <c r="AB5910" s="23"/>
      <c r="AC5910" s="23"/>
      <c r="AD5910" s="17"/>
      <c r="AE5910" s="10"/>
      <c r="AF5910" s="6"/>
    </row>
    <row r="5911" spans="22:32" x14ac:dyDescent="0.25">
      <c r="V5911" s="10"/>
      <c r="W5911" s="17"/>
      <c r="X5911" s="10"/>
      <c r="Y5911" s="2"/>
      <c r="Z5911" s="2"/>
      <c r="AA5911" s="2"/>
      <c r="AB5911" s="23"/>
      <c r="AC5911" s="23"/>
      <c r="AD5911" s="17"/>
      <c r="AE5911" s="10"/>
      <c r="AF5911" s="6"/>
    </row>
    <row r="5912" spans="22:32" x14ac:dyDescent="0.25">
      <c r="V5912" s="10"/>
      <c r="W5912" s="17"/>
      <c r="X5912" s="10"/>
      <c r="Y5912" s="2"/>
      <c r="Z5912" s="2"/>
      <c r="AA5912" s="2"/>
      <c r="AB5912" s="23"/>
      <c r="AC5912" s="23"/>
      <c r="AD5912" s="17"/>
      <c r="AE5912" s="10"/>
      <c r="AF5912" s="6"/>
    </row>
    <row r="5913" spans="22:32" x14ac:dyDescent="0.25">
      <c r="V5913" s="10"/>
      <c r="W5913" s="17"/>
      <c r="X5913" s="10"/>
      <c r="Y5913" s="2"/>
      <c r="Z5913" s="2"/>
      <c r="AA5913" s="2"/>
      <c r="AB5913" s="23"/>
      <c r="AC5913" s="23"/>
      <c r="AD5913" s="17"/>
      <c r="AE5913" s="10"/>
      <c r="AF5913" s="6"/>
    </row>
    <row r="5914" spans="22:32" x14ac:dyDescent="0.25">
      <c r="V5914" s="10"/>
      <c r="W5914" s="17"/>
      <c r="X5914" s="10"/>
      <c r="Y5914" s="2"/>
      <c r="Z5914" s="2"/>
      <c r="AA5914" s="2"/>
      <c r="AB5914" s="23"/>
      <c r="AC5914" s="23"/>
      <c r="AD5914" s="17"/>
      <c r="AE5914" s="10"/>
      <c r="AF5914" s="6"/>
    </row>
    <row r="5915" spans="22:32" x14ac:dyDescent="0.25">
      <c r="V5915" s="10"/>
      <c r="W5915" s="17"/>
      <c r="X5915" s="10"/>
      <c r="Y5915" s="2"/>
      <c r="Z5915" s="2"/>
      <c r="AA5915" s="2"/>
      <c r="AB5915" s="23"/>
      <c r="AC5915" s="23"/>
      <c r="AD5915" s="17"/>
      <c r="AE5915" s="10"/>
      <c r="AF5915" s="6"/>
    </row>
    <row r="5916" spans="22:32" x14ac:dyDescent="0.25">
      <c r="V5916" s="10"/>
      <c r="W5916" s="17"/>
      <c r="X5916" s="10"/>
      <c r="Y5916" s="2"/>
      <c r="Z5916" s="2"/>
      <c r="AA5916" s="2"/>
      <c r="AB5916" s="23"/>
      <c r="AC5916" s="23"/>
      <c r="AD5916" s="17"/>
      <c r="AE5916" s="10"/>
      <c r="AF5916" s="6"/>
    </row>
    <row r="5917" spans="22:32" x14ac:dyDescent="0.25">
      <c r="V5917" s="10"/>
      <c r="W5917" s="17"/>
      <c r="X5917" s="10"/>
      <c r="Y5917" s="2"/>
      <c r="Z5917" s="2"/>
      <c r="AA5917" s="2"/>
      <c r="AB5917" s="23"/>
      <c r="AC5917" s="23"/>
      <c r="AD5917" s="17"/>
      <c r="AE5917" s="10"/>
      <c r="AF5917" s="6"/>
    </row>
    <row r="5918" spans="22:32" x14ac:dyDescent="0.25">
      <c r="V5918" s="10"/>
      <c r="W5918" s="17"/>
      <c r="X5918" s="10"/>
      <c r="Y5918" s="2"/>
      <c r="Z5918" s="2"/>
      <c r="AA5918" s="2"/>
      <c r="AB5918" s="23"/>
      <c r="AC5918" s="23"/>
      <c r="AD5918" s="17"/>
      <c r="AE5918" s="10"/>
      <c r="AF5918" s="6"/>
    </row>
    <row r="5919" spans="22:32" x14ac:dyDescent="0.25">
      <c r="V5919" s="10"/>
      <c r="W5919" s="17"/>
      <c r="X5919" s="10"/>
      <c r="Y5919" s="2"/>
      <c r="Z5919" s="2"/>
      <c r="AA5919" s="2"/>
      <c r="AB5919" s="23"/>
      <c r="AC5919" s="23"/>
      <c r="AD5919" s="17"/>
      <c r="AE5919" s="10"/>
      <c r="AF5919" s="6"/>
    </row>
    <row r="5920" spans="22:32" x14ac:dyDescent="0.25">
      <c r="V5920" s="10"/>
      <c r="W5920" s="17"/>
      <c r="X5920" s="10"/>
      <c r="Y5920" s="2"/>
      <c r="Z5920" s="2"/>
      <c r="AA5920" s="2"/>
      <c r="AB5920" s="23"/>
      <c r="AC5920" s="23"/>
      <c r="AD5920" s="17"/>
      <c r="AE5920" s="10"/>
      <c r="AF5920" s="6"/>
    </row>
    <row r="5921" spans="22:32" x14ac:dyDescent="0.25">
      <c r="V5921" s="10"/>
      <c r="W5921" s="17"/>
      <c r="X5921" s="10"/>
      <c r="Y5921" s="2"/>
      <c r="Z5921" s="2"/>
      <c r="AA5921" s="2"/>
      <c r="AB5921" s="23"/>
      <c r="AC5921" s="23"/>
      <c r="AD5921" s="17"/>
      <c r="AE5921" s="10"/>
      <c r="AF5921" s="6"/>
    </row>
    <row r="5922" spans="22:32" x14ac:dyDescent="0.25">
      <c r="V5922" s="10"/>
      <c r="W5922" s="17"/>
      <c r="X5922" s="10"/>
      <c r="Y5922" s="2"/>
      <c r="Z5922" s="2"/>
      <c r="AA5922" s="2"/>
      <c r="AB5922" s="23"/>
      <c r="AC5922" s="23"/>
      <c r="AD5922" s="17"/>
      <c r="AE5922" s="10"/>
      <c r="AF5922" s="6"/>
    </row>
    <row r="5923" spans="22:32" x14ac:dyDescent="0.25">
      <c r="V5923" s="10"/>
      <c r="W5923" s="17"/>
      <c r="X5923" s="10"/>
      <c r="Y5923" s="2"/>
      <c r="Z5923" s="2"/>
      <c r="AA5923" s="2"/>
      <c r="AB5923" s="23"/>
      <c r="AC5923" s="23"/>
      <c r="AD5923" s="17"/>
      <c r="AE5923" s="10"/>
      <c r="AF5923" s="6"/>
    </row>
    <row r="5924" spans="22:32" x14ac:dyDescent="0.25">
      <c r="V5924" s="10"/>
      <c r="W5924" s="17"/>
      <c r="X5924" s="10"/>
      <c r="Y5924" s="2"/>
      <c r="Z5924" s="2"/>
      <c r="AA5924" s="2"/>
      <c r="AB5924" s="23"/>
      <c r="AC5924" s="23"/>
      <c r="AD5924" s="17"/>
      <c r="AE5924" s="10"/>
      <c r="AF5924" s="6"/>
    </row>
    <row r="5925" spans="22:32" x14ac:dyDescent="0.25">
      <c r="V5925" s="10"/>
      <c r="W5925" s="17"/>
      <c r="X5925" s="10"/>
      <c r="Y5925" s="2"/>
      <c r="Z5925" s="2"/>
      <c r="AA5925" s="2"/>
      <c r="AB5925" s="23"/>
      <c r="AC5925" s="23"/>
      <c r="AD5925" s="17"/>
      <c r="AE5925" s="10"/>
      <c r="AF5925" s="6"/>
    </row>
    <row r="5926" spans="22:32" x14ac:dyDescent="0.25">
      <c r="V5926" s="10"/>
      <c r="W5926" s="17"/>
      <c r="X5926" s="10"/>
      <c r="Y5926" s="2"/>
      <c r="Z5926" s="2"/>
      <c r="AA5926" s="2"/>
      <c r="AB5926" s="23"/>
      <c r="AC5926" s="23"/>
      <c r="AD5926" s="17"/>
      <c r="AE5926" s="10"/>
      <c r="AF5926" s="6"/>
    </row>
    <row r="5927" spans="22:32" x14ac:dyDescent="0.25">
      <c r="V5927" s="10"/>
      <c r="W5927" s="17"/>
      <c r="X5927" s="10"/>
      <c r="Y5927" s="2"/>
      <c r="Z5927" s="2"/>
      <c r="AA5927" s="2"/>
      <c r="AB5927" s="23"/>
      <c r="AC5927" s="23"/>
      <c r="AD5927" s="17"/>
      <c r="AE5927" s="10"/>
      <c r="AF5927" s="6"/>
    </row>
    <row r="5928" spans="22:32" x14ac:dyDescent="0.25">
      <c r="V5928" s="10"/>
      <c r="W5928" s="17"/>
      <c r="X5928" s="10"/>
      <c r="Y5928" s="2"/>
      <c r="Z5928" s="2"/>
      <c r="AA5928" s="2"/>
      <c r="AB5928" s="23"/>
      <c r="AC5928" s="23"/>
      <c r="AD5928" s="17"/>
      <c r="AE5928" s="10"/>
      <c r="AF5928" s="6"/>
    </row>
    <row r="5929" spans="22:32" x14ac:dyDescent="0.25">
      <c r="V5929" s="10"/>
      <c r="W5929" s="17"/>
      <c r="X5929" s="10"/>
      <c r="Y5929" s="2"/>
      <c r="Z5929" s="2"/>
      <c r="AA5929" s="2"/>
      <c r="AB5929" s="23"/>
      <c r="AC5929" s="23"/>
      <c r="AD5929" s="17"/>
      <c r="AE5929" s="10"/>
      <c r="AF5929" s="6"/>
    </row>
    <row r="5930" spans="22:32" x14ac:dyDescent="0.25">
      <c r="V5930" s="10"/>
      <c r="W5930" s="17"/>
      <c r="X5930" s="10"/>
      <c r="Y5930" s="2"/>
      <c r="Z5930" s="2"/>
      <c r="AA5930" s="2"/>
      <c r="AB5930" s="23"/>
      <c r="AC5930" s="23"/>
      <c r="AD5930" s="17"/>
      <c r="AE5930" s="10"/>
      <c r="AF5930" s="6"/>
    </row>
    <row r="5931" spans="22:32" x14ac:dyDescent="0.25">
      <c r="V5931" s="10"/>
      <c r="W5931" s="17"/>
      <c r="X5931" s="10"/>
      <c r="Y5931" s="2"/>
      <c r="Z5931" s="2"/>
      <c r="AA5931" s="2"/>
      <c r="AB5931" s="23"/>
      <c r="AC5931" s="23"/>
      <c r="AD5931" s="17"/>
      <c r="AE5931" s="10"/>
      <c r="AF5931" s="6"/>
    </row>
    <row r="5932" spans="22:32" x14ac:dyDescent="0.25">
      <c r="V5932" s="10"/>
      <c r="W5932" s="17"/>
      <c r="X5932" s="10"/>
      <c r="Y5932" s="2"/>
      <c r="Z5932" s="2"/>
      <c r="AA5932" s="2"/>
      <c r="AB5932" s="23"/>
      <c r="AC5932" s="23"/>
      <c r="AD5932" s="17"/>
      <c r="AE5932" s="10"/>
      <c r="AF5932" s="6"/>
    </row>
    <row r="5933" spans="22:32" x14ac:dyDescent="0.25">
      <c r="V5933" s="10"/>
      <c r="W5933" s="17"/>
      <c r="X5933" s="10"/>
      <c r="Y5933" s="2"/>
      <c r="Z5933" s="2"/>
      <c r="AA5933" s="2"/>
      <c r="AB5933" s="23"/>
      <c r="AC5933" s="23"/>
      <c r="AD5933" s="17"/>
      <c r="AE5933" s="10"/>
      <c r="AF5933" s="6"/>
    </row>
    <row r="5934" spans="22:32" x14ac:dyDescent="0.25">
      <c r="V5934" s="10"/>
      <c r="W5934" s="17"/>
      <c r="X5934" s="10"/>
      <c r="Y5934" s="2"/>
      <c r="Z5934" s="2"/>
      <c r="AA5934" s="2"/>
      <c r="AB5934" s="23"/>
      <c r="AC5934" s="23"/>
      <c r="AD5934" s="17"/>
      <c r="AE5934" s="10"/>
      <c r="AF5934" s="6"/>
    </row>
    <row r="5935" spans="22:32" x14ac:dyDescent="0.25">
      <c r="V5935" s="10"/>
      <c r="W5935" s="17"/>
      <c r="X5935" s="10"/>
      <c r="Y5935" s="2"/>
      <c r="Z5935" s="2"/>
      <c r="AA5935" s="2"/>
      <c r="AB5935" s="23"/>
      <c r="AC5935" s="23"/>
      <c r="AD5935" s="17"/>
      <c r="AE5935" s="10"/>
      <c r="AF5935" s="6"/>
    </row>
    <row r="5936" spans="22:32" x14ac:dyDescent="0.25">
      <c r="V5936" s="10"/>
      <c r="W5936" s="17"/>
      <c r="X5936" s="10"/>
      <c r="Y5936" s="2"/>
      <c r="Z5936" s="2"/>
      <c r="AA5936" s="2"/>
      <c r="AB5936" s="23"/>
      <c r="AC5936" s="23"/>
      <c r="AD5936" s="17"/>
      <c r="AE5936" s="10"/>
      <c r="AF5936" s="6"/>
    </row>
    <row r="5937" spans="22:32" x14ac:dyDescent="0.25">
      <c r="V5937" s="10"/>
      <c r="W5937" s="17"/>
      <c r="X5937" s="10"/>
      <c r="Y5937" s="2"/>
      <c r="Z5937" s="2"/>
      <c r="AA5937" s="2"/>
      <c r="AB5937" s="23"/>
      <c r="AC5937" s="23"/>
      <c r="AD5937" s="17"/>
      <c r="AE5937" s="10"/>
      <c r="AF5937" s="6"/>
    </row>
    <row r="5938" spans="22:32" x14ac:dyDescent="0.25">
      <c r="V5938" s="10"/>
      <c r="W5938" s="17"/>
      <c r="X5938" s="10"/>
      <c r="Y5938" s="2"/>
      <c r="Z5938" s="2"/>
      <c r="AA5938" s="2"/>
      <c r="AB5938" s="23"/>
      <c r="AC5938" s="23"/>
      <c r="AD5938" s="17"/>
      <c r="AE5938" s="10"/>
      <c r="AF5938" s="6"/>
    </row>
    <row r="5939" spans="22:32" x14ac:dyDescent="0.25">
      <c r="V5939" s="10"/>
      <c r="W5939" s="17"/>
      <c r="X5939" s="10"/>
      <c r="Y5939" s="2"/>
      <c r="Z5939" s="2"/>
      <c r="AA5939" s="2"/>
      <c r="AB5939" s="23"/>
      <c r="AC5939" s="23"/>
      <c r="AD5939" s="17"/>
      <c r="AE5939" s="10"/>
      <c r="AF5939" s="6"/>
    </row>
    <row r="5940" spans="22:32" x14ac:dyDescent="0.25">
      <c r="V5940" s="10"/>
      <c r="W5940" s="17"/>
      <c r="X5940" s="10"/>
      <c r="Y5940" s="2"/>
      <c r="Z5940" s="2"/>
      <c r="AA5940" s="2"/>
      <c r="AB5940" s="23"/>
      <c r="AC5940" s="23"/>
      <c r="AD5940" s="17"/>
      <c r="AE5940" s="10"/>
      <c r="AF5940" s="6"/>
    </row>
    <row r="5941" spans="22:32" x14ac:dyDescent="0.25">
      <c r="V5941" s="10"/>
      <c r="W5941" s="17"/>
      <c r="X5941" s="10"/>
      <c r="Y5941" s="2"/>
      <c r="Z5941" s="2"/>
      <c r="AA5941" s="2"/>
      <c r="AB5941" s="23"/>
      <c r="AC5941" s="23"/>
      <c r="AD5941" s="17"/>
      <c r="AE5941" s="10"/>
      <c r="AF5941" s="6"/>
    </row>
    <row r="5942" spans="22:32" x14ac:dyDescent="0.25">
      <c r="V5942" s="10"/>
      <c r="W5942" s="17"/>
      <c r="X5942" s="10"/>
      <c r="Y5942" s="2"/>
      <c r="Z5942" s="2"/>
      <c r="AA5942" s="2"/>
      <c r="AB5942" s="23"/>
      <c r="AC5942" s="23"/>
      <c r="AD5942" s="17"/>
      <c r="AE5942" s="10"/>
      <c r="AF5942" s="6"/>
    </row>
    <row r="5943" spans="22:32" x14ac:dyDescent="0.25">
      <c r="V5943" s="10"/>
      <c r="W5943" s="17"/>
      <c r="X5943" s="10"/>
      <c r="Y5943" s="2"/>
      <c r="Z5943" s="2"/>
      <c r="AA5943" s="2"/>
      <c r="AB5943" s="23"/>
      <c r="AC5943" s="23"/>
      <c r="AD5943" s="17"/>
      <c r="AE5943" s="10"/>
      <c r="AF5943" s="6"/>
    </row>
    <row r="5944" spans="22:32" x14ac:dyDescent="0.25">
      <c r="V5944" s="10"/>
      <c r="W5944" s="17"/>
      <c r="X5944" s="10"/>
      <c r="Y5944" s="2"/>
      <c r="Z5944" s="2"/>
      <c r="AA5944" s="2"/>
      <c r="AB5944" s="23"/>
      <c r="AC5944" s="23"/>
      <c r="AD5944" s="17"/>
      <c r="AE5944" s="10"/>
      <c r="AF5944" s="6"/>
    </row>
    <row r="5945" spans="22:32" x14ac:dyDescent="0.25">
      <c r="V5945" s="10"/>
      <c r="W5945" s="17"/>
      <c r="X5945" s="10"/>
      <c r="Y5945" s="2"/>
      <c r="Z5945" s="2"/>
      <c r="AA5945" s="2"/>
      <c r="AB5945" s="23"/>
      <c r="AC5945" s="23"/>
      <c r="AD5945" s="17"/>
      <c r="AE5945" s="10"/>
      <c r="AF5945" s="6"/>
    </row>
    <row r="5946" spans="22:32" x14ac:dyDescent="0.25">
      <c r="V5946" s="10"/>
      <c r="W5946" s="17"/>
      <c r="X5946" s="10"/>
      <c r="Y5946" s="2"/>
      <c r="Z5946" s="2"/>
      <c r="AA5946" s="2"/>
      <c r="AB5946" s="23"/>
      <c r="AC5946" s="23"/>
      <c r="AD5946" s="17"/>
      <c r="AE5946" s="10"/>
      <c r="AF5946" s="6"/>
    </row>
    <row r="5947" spans="22:32" x14ac:dyDescent="0.25">
      <c r="V5947" s="10"/>
      <c r="W5947" s="17"/>
      <c r="X5947" s="10"/>
      <c r="Y5947" s="2"/>
      <c r="Z5947" s="2"/>
      <c r="AA5947" s="2"/>
      <c r="AB5947" s="23"/>
      <c r="AC5947" s="23"/>
      <c r="AD5947" s="17"/>
      <c r="AE5947" s="10"/>
      <c r="AF5947" s="6"/>
    </row>
    <row r="5948" spans="22:32" x14ac:dyDescent="0.25">
      <c r="V5948" s="10"/>
      <c r="W5948" s="17"/>
      <c r="X5948" s="10"/>
      <c r="Y5948" s="2"/>
      <c r="Z5948" s="2"/>
      <c r="AA5948" s="2"/>
      <c r="AB5948" s="23"/>
      <c r="AC5948" s="23"/>
      <c r="AD5948" s="17"/>
      <c r="AE5948" s="10"/>
      <c r="AF5948" s="6"/>
    </row>
    <row r="5949" spans="22:32" x14ac:dyDescent="0.25">
      <c r="V5949" s="10"/>
      <c r="W5949" s="17"/>
      <c r="X5949" s="10"/>
      <c r="Y5949" s="2"/>
      <c r="Z5949" s="2"/>
      <c r="AA5949" s="2"/>
      <c r="AB5949" s="23"/>
      <c r="AC5949" s="23"/>
      <c r="AD5949" s="17"/>
      <c r="AE5949" s="10"/>
      <c r="AF5949" s="6"/>
    </row>
    <row r="5950" spans="22:32" x14ac:dyDescent="0.25">
      <c r="V5950" s="10"/>
      <c r="W5950" s="17"/>
      <c r="X5950" s="10"/>
      <c r="Y5950" s="2"/>
      <c r="Z5950" s="2"/>
      <c r="AA5950" s="2"/>
      <c r="AB5950" s="23"/>
      <c r="AC5950" s="23"/>
      <c r="AD5950" s="17"/>
      <c r="AE5950" s="10"/>
      <c r="AF5950" s="6"/>
    </row>
    <row r="5951" spans="22:32" x14ac:dyDescent="0.25">
      <c r="V5951" s="10"/>
      <c r="W5951" s="17"/>
      <c r="X5951" s="10"/>
      <c r="Y5951" s="2"/>
      <c r="Z5951" s="2"/>
      <c r="AA5951" s="2"/>
      <c r="AB5951" s="23"/>
      <c r="AC5951" s="23"/>
      <c r="AD5951" s="17"/>
      <c r="AE5951" s="10"/>
      <c r="AF5951" s="6"/>
    </row>
    <row r="5952" spans="22:32" x14ac:dyDescent="0.25">
      <c r="V5952" s="10"/>
      <c r="W5952" s="17"/>
      <c r="X5952" s="10"/>
      <c r="Y5952" s="2"/>
      <c r="Z5952" s="2"/>
      <c r="AA5952" s="2"/>
      <c r="AB5952" s="23"/>
      <c r="AC5952" s="23"/>
      <c r="AD5952" s="17"/>
      <c r="AE5952" s="10"/>
      <c r="AF5952" s="6"/>
    </row>
    <row r="5953" spans="22:32" x14ac:dyDescent="0.25">
      <c r="V5953" s="10"/>
      <c r="W5953" s="17"/>
      <c r="X5953" s="10"/>
      <c r="Y5953" s="2"/>
      <c r="Z5953" s="2"/>
      <c r="AA5953" s="2"/>
      <c r="AB5953" s="23"/>
      <c r="AC5953" s="23"/>
      <c r="AD5953" s="17"/>
      <c r="AE5953" s="10"/>
      <c r="AF5953" s="6"/>
    </row>
    <row r="5954" spans="22:32" x14ac:dyDescent="0.25">
      <c r="V5954" s="10"/>
      <c r="W5954" s="17"/>
      <c r="X5954" s="10"/>
      <c r="Y5954" s="2"/>
      <c r="Z5954" s="2"/>
      <c r="AA5954" s="2"/>
      <c r="AB5954" s="23"/>
      <c r="AC5954" s="23"/>
      <c r="AD5954" s="17"/>
      <c r="AE5954" s="10"/>
      <c r="AF5954" s="6"/>
    </row>
    <row r="5955" spans="22:32" x14ac:dyDescent="0.25">
      <c r="V5955" s="10"/>
      <c r="W5955" s="17"/>
      <c r="X5955" s="10"/>
      <c r="Y5955" s="2"/>
      <c r="Z5955" s="2"/>
      <c r="AA5955" s="2"/>
      <c r="AB5955" s="23"/>
      <c r="AC5955" s="23"/>
      <c r="AD5955" s="17"/>
      <c r="AE5955" s="10"/>
      <c r="AF5955" s="6"/>
    </row>
    <row r="5956" spans="22:32" x14ac:dyDescent="0.25">
      <c r="V5956" s="10"/>
      <c r="W5956" s="17"/>
      <c r="X5956" s="10"/>
      <c r="Y5956" s="2"/>
      <c r="Z5956" s="2"/>
      <c r="AA5956" s="2"/>
      <c r="AB5956" s="23"/>
      <c r="AC5956" s="23"/>
      <c r="AD5956" s="17"/>
      <c r="AE5956" s="10"/>
      <c r="AF5956" s="6"/>
    </row>
    <row r="5957" spans="22:32" x14ac:dyDescent="0.25">
      <c r="V5957" s="10"/>
      <c r="W5957" s="17"/>
      <c r="X5957" s="10"/>
      <c r="Y5957" s="2"/>
      <c r="Z5957" s="2"/>
      <c r="AA5957" s="2"/>
      <c r="AB5957" s="23"/>
      <c r="AC5957" s="23"/>
      <c r="AD5957" s="17"/>
      <c r="AE5957" s="10"/>
      <c r="AF5957" s="6"/>
    </row>
    <row r="5958" spans="22:32" x14ac:dyDescent="0.25">
      <c r="V5958" s="10"/>
      <c r="W5958" s="17"/>
      <c r="X5958" s="10"/>
      <c r="Y5958" s="2"/>
      <c r="Z5958" s="2"/>
      <c r="AA5958" s="2"/>
      <c r="AB5958" s="23"/>
      <c r="AC5958" s="23"/>
      <c r="AD5958" s="17"/>
      <c r="AE5958" s="10"/>
      <c r="AF5958" s="6"/>
    </row>
    <row r="5959" spans="22:32" x14ac:dyDescent="0.25">
      <c r="V5959" s="10"/>
      <c r="W5959" s="17"/>
      <c r="X5959" s="10"/>
      <c r="Y5959" s="2"/>
      <c r="Z5959" s="2"/>
      <c r="AA5959" s="2"/>
      <c r="AB5959" s="23"/>
      <c r="AC5959" s="23"/>
      <c r="AD5959" s="17"/>
      <c r="AE5959" s="10"/>
      <c r="AF5959" s="6"/>
    </row>
    <row r="5960" spans="22:32" x14ac:dyDescent="0.25">
      <c r="V5960" s="10"/>
      <c r="W5960" s="17"/>
      <c r="X5960" s="10"/>
      <c r="Y5960" s="2"/>
      <c r="Z5960" s="2"/>
      <c r="AA5960" s="2"/>
      <c r="AB5960" s="23"/>
      <c r="AC5960" s="23"/>
      <c r="AD5960" s="17"/>
      <c r="AE5960" s="10"/>
      <c r="AF5960" s="6"/>
    </row>
    <row r="5961" spans="22:32" x14ac:dyDescent="0.25">
      <c r="V5961" s="10"/>
      <c r="W5961" s="17"/>
      <c r="X5961" s="10"/>
      <c r="Y5961" s="2"/>
      <c r="Z5961" s="2"/>
      <c r="AA5961" s="2"/>
      <c r="AB5961" s="23"/>
      <c r="AC5961" s="23"/>
      <c r="AD5961" s="17"/>
      <c r="AE5961" s="10"/>
      <c r="AF5961" s="6"/>
    </row>
    <row r="5962" spans="22:32" x14ac:dyDescent="0.25">
      <c r="V5962" s="10"/>
      <c r="W5962" s="17"/>
      <c r="X5962" s="10"/>
      <c r="Y5962" s="2"/>
      <c r="Z5962" s="2"/>
      <c r="AA5962" s="2"/>
      <c r="AB5962" s="23"/>
      <c r="AC5962" s="23"/>
      <c r="AD5962" s="17"/>
      <c r="AE5962" s="10"/>
      <c r="AF5962" s="6"/>
    </row>
    <row r="5963" spans="22:32" x14ac:dyDescent="0.25">
      <c r="V5963" s="10"/>
      <c r="W5963" s="17"/>
      <c r="X5963" s="10"/>
      <c r="Y5963" s="2"/>
      <c r="Z5963" s="2"/>
      <c r="AA5963" s="2"/>
      <c r="AB5963" s="23"/>
      <c r="AC5963" s="23"/>
      <c r="AD5963" s="17"/>
      <c r="AE5963" s="10"/>
      <c r="AF5963" s="6"/>
    </row>
    <row r="5964" spans="22:32" x14ac:dyDescent="0.25">
      <c r="V5964" s="10"/>
      <c r="W5964" s="17"/>
      <c r="X5964" s="10"/>
      <c r="Y5964" s="2"/>
      <c r="Z5964" s="2"/>
      <c r="AA5964" s="2"/>
      <c r="AB5964" s="23"/>
      <c r="AC5964" s="23"/>
      <c r="AD5964" s="17"/>
      <c r="AE5964" s="10"/>
      <c r="AF5964" s="6"/>
    </row>
    <row r="5965" spans="22:32" x14ac:dyDescent="0.25">
      <c r="V5965" s="10"/>
      <c r="W5965" s="17"/>
      <c r="X5965" s="10"/>
      <c r="Y5965" s="2"/>
      <c r="Z5965" s="2"/>
      <c r="AA5965" s="2"/>
      <c r="AB5965" s="23"/>
      <c r="AC5965" s="23"/>
      <c r="AD5965" s="17"/>
      <c r="AE5965" s="10"/>
      <c r="AF5965" s="6"/>
    </row>
    <row r="5966" spans="22:32" x14ac:dyDescent="0.25">
      <c r="V5966" s="10"/>
      <c r="W5966" s="17"/>
      <c r="X5966" s="10"/>
      <c r="Y5966" s="2"/>
      <c r="Z5966" s="2"/>
      <c r="AA5966" s="2"/>
      <c r="AB5966" s="23"/>
      <c r="AC5966" s="23"/>
      <c r="AD5966" s="17"/>
      <c r="AE5966" s="10"/>
      <c r="AF5966" s="6"/>
    </row>
    <row r="5967" spans="22:32" x14ac:dyDescent="0.25">
      <c r="V5967" s="10"/>
      <c r="W5967" s="17"/>
      <c r="X5967" s="10"/>
      <c r="Y5967" s="2"/>
      <c r="Z5967" s="2"/>
      <c r="AA5967" s="2"/>
      <c r="AB5967" s="23"/>
      <c r="AC5967" s="23"/>
      <c r="AD5967" s="17"/>
      <c r="AE5967" s="10"/>
      <c r="AF5967" s="6"/>
    </row>
    <row r="5968" spans="22:32" x14ac:dyDescent="0.25">
      <c r="V5968" s="10"/>
      <c r="W5968" s="17"/>
      <c r="X5968" s="10"/>
      <c r="Y5968" s="2"/>
      <c r="Z5968" s="2"/>
      <c r="AA5968" s="2"/>
      <c r="AB5968" s="23"/>
      <c r="AC5968" s="23"/>
      <c r="AD5968" s="17"/>
      <c r="AE5968" s="10"/>
      <c r="AF5968" s="6"/>
    </row>
    <row r="5969" spans="22:32" x14ac:dyDescent="0.25">
      <c r="V5969" s="10"/>
      <c r="W5969" s="17"/>
      <c r="X5969" s="10"/>
      <c r="Y5969" s="2"/>
      <c r="Z5969" s="2"/>
      <c r="AA5969" s="2"/>
      <c r="AB5969" s="23"/>
      <c r="AC5969" s="23"/>
      <c r="AD5969" s="17"/>
      <c r="AE5969" s="10"/>
      <c r="AF5969" s="6"/>
    </row>
    <row r="5970" spans="22:32" x14ac:dyDescent="0.25">
      <c r="V5970" s="10"/>
      <c r="W5970" s="17"/>
      <c r="X5970" s="10"/>
      <c r="Y5970" s="2"/>
      <c r="Z5970" s="2"/>
      <c r="AA5970" s="2"/>
      <c r="AB5970" s="23"/>
      <c r="AC5970" s="23"/>
      <c r="AD5970" s="17"/>
      <c r="AE5970" s="10"/>
      <c r="AF5970" s="6"/>
    </row>
    <row r="5971" spans="22:32" x14ac:dyDescent="0.25">
      <c r="V5971" s="10"/>
      <c r="W5971" s="17"/>
      <c r="X5971" s="10"/>
      <c r="Y5971" s="2"/>
      <c r="Z5971" s="2"/>
      <c r="AA5971" s="2"/>
      <c r="AB5971" s="23"/>
      <c r="AC5971" s="23"/>
      <c r="AD5971" s="17"/>
      <c r="AE5971" s="10"/>
      <c r="AF5971" s="6"/>
    </row>
    <row r="5972" spans="22:32" x14ac:dyDescent="0.25">
      <c r="V5972" s="10"/>
      <c r="W5972" s="17"/>
      <c r="X5972" s="10"/>
      <c r="Y5972" s="2"/>
      <c r="Z5972" s="2"/>
      <c r="AA5972" s="2"/>
      <c r="AB5972" s="23"/>
      <c r="AC5972" s="23"/>
      <c r="AD5972" s="17"/>
      <c r="AE5972" s="10"/>
      <c r="AF5972" s="6"/>
    </row>
    <row r="5973" spans="22:32" x14ac:dyDescent="0.25">
      <c r="V5973" s="10"/>
      <c r="W5973" s="17"/>
      <c r="X5973" s="10"/>
      <c r="Y5973" s="2"/>
      <c r="Z5973" s="2"/>
      <c r="AA5973" s="2"/>
      <c r="AB5973" s="23"/>
      <c r="AC5973" s="23"/>
      <c r="AD5973" s="17"/>
      <c r="AE5973" s="10"/>
      <c r="AF5973" s="6"/>
    </row>
    <row r="5974" spans="22:32" x14ac:dyDescent="0.25">
      <c r="V5974" s="10"/>
      <c r="W5974" s="17"/>
      <c r="X5974" s="10"/>
      <c r="Y5974" s="2"/>
      <c r="Z5974" s="2"/>
      <c r="AA5974" s="2"/>
      <c r="AB5974" s="23"/>
      <c r="AC5974" s="23"/>
      <c r="AD5974" s="17"/>
      <c r="AE5974" s="10"/>
      <c r="AF5974" s="6"/>
    </row>
    <row r="5975" spans="22:32" x14ac:dyDescent="0.25">
      <c r="V5975" s="10"/>
      <c r="W5975" s="17"/>
      <c r="X5975" s="10"/>
      <c r="Y5975" s="2"/>
      <c r="Z5975" s="2"/>
      <c r="AA5975" s="2"/>
      <c r="AB5975" s="23"/>
      <c r="AC5975" s="23"/>
      <c r="AD5975" s="17"/>
      <c r="AE5975" s="10"/>
      <c r="AF5975" s="6"/>
    </row>
    <row r="5976" spans="22:32" x14ac:dyDescent="0.25">
      <c r="V5976" s="10"/>
      <c r="W5976" s="17"/>
      <c r="X5976" s="10"/>
      <c r="Y5976" s="2"/>
      <c r="Z5976" s="2"/>
      <c r="AA5976" s="2"/>
      <c r="AB5976" s="23"/>
      <c r="AC5976" s="23"/>
      <c r="AD5976" s="17"/>
      <c r="AE5976" s="10"/>
      <c r="AF5976" s="6"/>
    </row>
    <row r="5977" spans="22:32" x14ac:dyDescent="0.25">
      <c r="V5977" s="10"/>
      <c r="W5977" s="17"/>
      <c r="X5977" s="10"/>
      <c r="Y5977" s="2"/>
      <c r="Z5977" s="2"/>
      <c r="AA5977" s="2"/>
      <c r="AB5977" s="23"/>
      <c r="AC5977" s="23"/>
      <c r="AD5977" s="17"/>
      <c r="AE5977" s="10"/>
      <c r="AF5977" s="6"/>
    </row>
    <row r="5978" spans="22:32" x14ac:dyDescent="0.25">
      <c r="V5978" s="10"/>
      <c r="W5978" s="17"/>
      <c r="X5978" s="10"/>
      <c r="Y5978" s="2"/>
      <c r="Z5978" s="2"/>
      <c r="AA5978" s="2"/>
      <c r="AB5978" s="23"/>
      <c r="AC5978" s="23"/>
      <c r="AD5978" s="17"/>
      <c r="AE5978" s="10"/>
      <c r="AF5978" s="6"/>
    </row>
    <row r="5979" spans="22:32" x14ac:dyDescent="0.25">
      <c r="V5979" s="10"/>
      <c r="W5979" s="17"/>
      <c r="X5979" s="10"/>
      <c r="Y5979" s="2"/>
      <c r="Z5979" s="2"/>
      <c r="AA5979" s="2"/>
      <c r="AB5979" s="23"/>
      <c r="AC5979" s="23"/>
      <c r="AD5979" s="17"/>
      <c r="AE5979" s="10"/>
      <c r="AF5979" s="6"/>
    </row>
    <row r="5980" spans="22:32" x14ac:dyDescent="0.25">
      <c r="V5980" s="10"/>
      <c r="W5980" s="17"/>
      <c r="X5980" s="10"/>
      <c r="Y5980" s="2"/>
      <c r="Z5980" s="2"/>
      <c r="AA5980" s="2"/>
      <c r="AB5980" s="23"/>
      <c r="AC5980" s="23"/>
      <c r="AD5980" s="17"/>
      <c r="AE5980" s="10"/>
      <c r="AF5980" s="6"/>
    </row>
    <row r="5981" spans="22:32" x14ac:dyDescent="0.25">
      <c r="V5981" s="10"/>
      <c r="W5981" s="17"/>
      <c r="X5981" s="10"/>
      <c r="Y5981" s="2"/>
      <c r="Z5981" s="2"/>
      <c r="AA5981" s="2"/>
      <c r="AB5981" s="23"/>
      <c r="AC5981" s="23"/>
      <c r="AD5981" s="17"/>
      <c r="AE5981" s="10"/>
      <c r="AF5981" s="6"/>
    </row>
    <row r="5982" spans="22:32" x14ac:dyDescent="0.25">
      <c r="V5982" s="10"/>
      <c r="W5982" s="17"/>
      <c r="X5982" s="10"/>
      <c r="Y5982" s="2"/>
      <c r="Z5982" s="2"/>
      <c r="AA5982" s="2"/>
      <c r="AB5982" s="23"/>
      <c r="AC5982" s="23"/>
      <c r="AD5982" s="17"/>
      <c r="AE5982" s="10"/>
      <c r="AF5982" s="6"/>
    </row>
    <row r="5983" spans="22:32" x14ac:dyDescent="0.25">
      <c r="V5983" s="10"/>
      <c r="W5983" s="17"/>
      <c r="X5983" s="10"/>
      <c r="Y5983" s="2"/>
      <c r="Z5983" s="2"/>
      <c r="AA5983" s="2"/>
      <c r="AB5983" s="23"/>
      <c r="AC5983" s="23"/>
      <c r="AD5983" s="17"/>
      <c r="AE5983" s="10"/>
      <c r="AF5983" s="6"/>
    </row>
    <row r="5984" spans="22:32" x14ac:dyDescent="0.25">
      <c r="V5984" s="10"/>
      <c r="W5984" s="17"/>
      <c r="X5984" s="10"/>
      <c r="Y5984" s="2"/>
      <c r="Z5984" s="2"/>
      <c r="AA5984" s="2"/>
      <c r="AB5984" s="23"/>
      <c r="AC5984" s="23"/>
      <c r="AD5984" s="17"/>
      <c r="AE5984" s="10"/>
      <c r="AF5984" s="6"/>
    </row>
    <row r="5985" spans="22:32" x14ac:dyDescent="0.25">
      <c r="V5985" s="10"/>
      <c r="W5985" s="17"/>
      <c r="X5985" s="10"/>
      <c r="Y5985" s="2"/>
      <c r="Z5985" s="2"/>
      <c r="AA5985" s="2"/>
      <c r="AB5985" s="23"/>
      <c r="AC5985" s="23"/>
      <c r="AD5985" s="17"/>
      <c r="AE5985" s="10"/>
      <c r="AF5985" s="6"/>
    </row>
    <row r="5986" spans="22:32" x14ac:dyDescent="0.25">
      <c r="V5986" s="10"/>
      <c r="W5986" s="17"/>
      <c r="X5986" s="10"/>
      <c r="Y5986" s="2"/>
      <c r="Z5986" s="2"/>
      <c r="AA5986" s="2"/>
      <c r="AB5986" s="23"/>
      <c r="AC5986" s="23"/>
      <c r="AD5986" s="17"/>
      <c r="AE5986" s="10"/>
      <c r="AF5986" s="6"/>
    </row>
    <row r="5987" spans="22:32" x14ac:dyDescent="0.25">
      <c r="V5987" s="10"/>
      <c r="W5987" s="17"/>
      <c r="X5987" s="10"/>
      <c r="Y5987" s="2"/>
      <c r="Z5987" s="2"/>
      <c r="AA5987" s="2"/>
      <c r="AB5987" s="23"/>
      <c r="AC5987" s="23"/>
      <c r="AD5987" s="17"/>
      <c r="AE5987" s="10"/>
      <c r="AF5987" s="6"/>
    </row>
    <row r="5988" spans="22:32" x14ac:dyDescent="0.25">
      <c r="V5988" s="10"/>
      <c r="W5988" s="17"/>
      <c r="X5988" s="10"/>
      <c r="Y5988" s="2"/>
      <c r="Z5988" s="2"/>
      <c r="AA5988" s="2"/>
      <c r="AB5988" s="23"/>
      <c r="AC5988" s="23"/>
      <c r="AD5988" s="17"/>
      <c r="AE5988" s="10"/>
      <c r="AF5988" s="6"/>
    </row>
    <row r="5989" spans="22:32" x14ac:dyDescent="0.25">
      <c r="V5989" s="10"/>
      <c r="W5989" s="17"/>
      <c r="X5989" s="10"/>
      <c r="Y5989" s="2"/>
      <c r="Z5989" s="2"/>
      <c r="AA5989" s="2"/>
      <c r="AB5989" s="23"/>
      <c r="AC5989" s="23"/>
      <c r="AD5989" s="17"/>
      <c r="AE5989" s="10"/>
      <c r="AF5989" s="6"/>
    </row>
    <row r="5990" spans="22:32" x14ac:dyDescent="0.25">
      <c r="V5990" s="10"/>
      <c r="W5990" s="17"/>
      <c r="X5990" s="10"/>
      <c r="Y5990" s="2"/>
      <c r="Z5990" s="2"/>
      <c r="AA5990" s="2"/>
      <c r="AB5990" s="23"/>
      <c r="AC5990" s="23"/>
      <c r="AD5990" s="17"/>
      <c r="AE5990" s="10"/>
      <c r="AF5990" s="6"/>
    </row>
    <row r="5991" spans="22:32" x14ac:dyDescent="0.25">
      <c r="V5991" s="10"/>
      <c r="W5991" s="17"/>
      <c r="X5991" s="10"/>
      <c r="Y5991" s="2"/>
      <c r="Z5991" s="2"/>
      <c r="AA5991" s="2"/>
      <c r="AB5991" s="23"/>
      <c r="AC5991" s="23"/>
      <c r="AD5991" s="17"/>
      <c r="AE5991" s="10"/>
      <c r="AF5991" s="6"/>
    </row>
    <row r="5992" spans="22:32" x14ac:dyDescent="0.25">
      <c r="V5992" s="10"/>
      <c r="W5992" s="17"/>
      <c r="X5992" s="10"/>
      <c r="Y5992" s="2"/>
      <c r="Z5992" s="2"/>
      <c r="AA5992" s="2"/>
      <c r="AB5992" s="23"/>
      <c r="AC5992" s="23"/>
      <c r="AD5992" s="17"/>
      <c r="AE5992" s="10"/>
      <c r="AF5992" s="6"/>
    </row>
    <row r="5993" spans="22:32" x14ac:dyDescent="0.25">
      <c r="V5993" s="10"/>
      <c r="W5993" s="17"/>
      <c r="X5993" s="10"/>
      <c r="Y5993" s="2"/>
      <c r="Z5993" s="2"/>
      <c r="AA5993" s="2"/>
      <c r="AB5993" s="23"/>
      <c r="AC5993" s="23"/>
      <c r="AD5993" s="17"/>
      <c r="AE5993" s="10"/>
      <c r="AF5993" s="6"/>
    </row>
    <row r="5994" spans="22:32" x14ac:dyDescent="0.25">
      <c r="V5994" s="10"/>
      <c r="W5994" s="17"/>
      <c r="X5994" s="10"/>
      <c r="Y5994" s="2"/>
      <c r="Z5994" s="2"/>
      <c r="AA5994" s="2"/>
      <c r="AB5994" s="23"/>
      <c r="AC5994" s="23"/>
      <c r="AD5994" s="17"/>
      <c r="AE5994" s="10"/>
      <c r="AF5994" s="6"/>
    </row>
    <row r="5995" spans="22:32" x14ac:dyDescent="0.25">
      <c r="V5995" s="10"/>
      <c r="W5995" s="17"/>
      <c r="X5995" s="10"/>
      <c r="Y5995" s="2"/>
      <c r="Z5995" s="2"/>
      <c r="AA5995" s="2"/>
      <c r="AB5995" s="23"/>
      <c r="AC5995" s="23"/>
      <c r="AD5995" s="17"/>
      <c r="AE5995" s="10"/>
      <c r="AF5995" s="6"/>
    </row>
    <row r="5996" spans="22:32" x14ac:dyDescent="0.25">
      <c r="V5996" s="10"/>
      <c r="W5996" s="17"/>
      <c r="X5996" s="10"/>
      <c r="Y5996" s="2"/>
      <c r="Z5996" s="2"/>
      <c r="AA5996" s="2"/>
      <c r="AB5996" s="23"/>
      <c r="AC5996" s="23"/>
      <c r="AD5996" s="17"/>
      <c r="AE5996" s="10"/>
      <c r="AF5996" s="6"/>
    </row>
    <row r="5997" spans="22:32" x14ac:dyDescent="0.25">
      <c r="V5997" s="10"/>
      <c r="W5997" s="17"/>
      <c r="X5997" s="10"/>
      <c r="Y5997" s="2"/>
      <c r="Z5997" s="2"/>
      <c r="AA5997" s="2"/>
      <c r="AB5997" s="23"/>
      <c r="AC5997" s="23"/>
      <c r="AD5997" s="17"/>
      <c r="AE5997" s="10"/>
      <c r="AF5997" s="6"/>
    </row>
    <row r="5998" spans="22:32" x14ac:dyDescent="0.25">
      <c r="V5998" s="10"/>
      <c r="W5998" s="17"/>
      <c r="X5998" s="10"/>
      <c r="Y5998" s="2"/>
      <c r="Z5998" s="2"/>
      <c r="AA5998" s="2"/>
      <c r="AB5998" s="23"/>
      <c r="AC5998" s="23"/>
      <c r="AD5998" s="17"/>
      <c r="AE5998" s="10"/>
      <c r="AF5998" s="6"/>
    </row>
    <row r="5999" spans="22:32" x14ac:dyDescent="0.25">
      <c r="V5999" s="10"/>
      <c r="W5999" s="17"/>
      <c r="X5999" s="10"/>
      <c r="Y5999" s="2"/>
      <c r="Z5999" s="2"/>
      <c r="AA5999" s="2"/>
      <c r="AB5999" s="23"/>
      <c r="AC5999" s="23"/>
      <c r="AD5999" s="17"/>
      <c r="AE5999" s="10"/>
      <c r="AF5999" s="6"/>
    </row>
    <row r="6000" spans="22:32" x14ac:dyDescent="0.25">
      <c r="V6000" s="10"/>
      <c r="W6000" s="17"/>
      <c r="X6000" s="10"/>
      <c r="Y6000" s="2"/>
      <c r="Z6000" s="2"/>
      <c r="AA6000" s="2"/>
      <c r="AB6000" s="23"/>
      <c r="AC6000" s="23"/>
      <c r="AD6000" s="17"/>
      <c r="AE6000" s="10"/>
      <c r="AF6000" s="6"/>
    </row>
    <row r="6001" spans="22:32" x14ac:dyDescent="0.25">
      <c r="V6001" s="10"/>
      <c r="W6001" s="17"/>
      <c r="X6001" s="10"/>
      <c r="Y6001" s="2"/>
      <c r="Z6001" s="2"/>
      <c r="AA6001" s="2"/>
      <c r="AB6001" s="23"/>
      <c r="AC6001" s="23"/>
      <c r="AD6001" s="17"/>
      <c r="AE6001" s="10"/>
      <c r="AF6001" s="6"/>
    </row>
    <row r="6002" spans="22:32" x14ac:dyDescent="0.25">
      <c r="V6002" s="10"/>
      <c r="W6002" s="17"/>
      <c r="X6002" s="10"/>
      <c r="Y6002" s="2"/>
      <c r="Z6002" s="2"/>
      <c r="AA6002" s="2"/>
      <c r="AB6002" s="23"/>
      <c r="AC6002" s="23"/>
      <c r="AD6002" s="17"/>
      <c r="AE6002" s="10"/>
      <c r="AF6002" s="6"/>
    </row>
    <row r="6003" spans="22:32" x14ac:dyDescent="0.25">
      <c r="V6003" s="10"/>
      <c r="W6003" s="17"/>
      <c r="X6003" s="10"/>
      <c r="Y6003" s="2"/>
      <c r="Z6003" s="2"/>
      <c r="AA6003" s="2"/>
      <c r="AB6003" s="23"/>
      <c r="AC6003" s="23"/>
      <c r="AD6003" s="17"/>
      <c r="AE6003" s="10"/>
      <c r="AF6003" s="6"/>
    </row>
    <row r="6004" spans="22:32" x14ac:dyDescent="0.25">
      <c r="V6004" s="10"/>
      <c r="W6004" s="17"/>
      <c r="X6004" s="10"/>
      <c r="Y6004" s="2"/>
      <c r="Z6004" s="2"/>
      <c r="AA6004" s="2"/>
      <c r="AB6004" s="23"/>
      <c r="AC6004" s="23"/>
      <c r="AD6004" s="17"/>
      <c r="AE6004" s="10"/>
      <c r="AF6004" s="6"/>
    </row>
    <row r="6005" spans="22:32" x14ac:dyDescent="0.25">
      <c r="V6005" s="10"/>
      <c r="W6005" s="17"/>
      <c r="X6005" s="10"/>
      <c r="Y6005" s="2"/>
      <c r="Z6005" s="2"/>
      <c r="AA6005" s="2"/>
      <c r="AB6005" s="23"/>
      <c r="AC6005" s="23"/>
      <c r="AD6005" s="17"/>
      <c r="AE6005" s="10"/>
      <c r="AF6005" s="6"/>
    </row>
    <row r="6006" spans="22:32" x14ac:dyDescent="0.25">
      <c r="V6006" s="10"/>
      <c r="W6006" s="17"/>
      <c r="X6006" s="10"/>
      <c r="Y6006" s="2"/>
      <c r="Z6006" s="2"/>
      <c r="AA6006" s="2"/>
      <c r="AB6006" s="23"/>
      <c r="AC6006" s="23"/>
      <c r="AD6006" s="17"/>
      <c r="AE6006" s="10"/>
      <c r="AF6006" s="6"/>
    </row>
    <row r="6007" spans="22:32" x14ac:dyDescent="0.25">
      <c r="V6007" s="10"/>
      <c r="W6007" s="17"/>
      <c r="X6007" s="10"/>
      <c r="Y6007" s="2"/>
      <c r="Z6007" s="2"/>
      <c r="AA6007" s="2"/>
      <c r="AB6007" s="23"/>
      <c r="AC6007" s="23"/>
      <c r="AD6007" s="17"/>
      <c r="AE6007" s="10"/>
      <c r="AF6007" s="6"/>
    </row>
    <row r="6008" spans="22:32" x14ac:dyDescent="0.25">
      <c r="V6008" s="10"/>
      <c r="W6008" s="17"/>
      <c r="X6008" s="10"/>
      <c r="Y6008" s="2"/>
      <c r="Z6008" s="2"/>
      <c r="AA6008" s="2"/>
      <c r="AB6008" s="23"/>
      <c r="AC6008" s="23"/>
      <c r="AD6008" s="17"/>
      <c r="AE6008" s="10"/>
      <c r="AF6008" s="6"/>
    </row>
    <row r="6009" spans="22:32" x14ac:dyDescent="0.25">
      <c r="V6009" s="10"/>
      <c r="W6009" s="17"/>
      <c r="X6009" s="10"/>
      <c r="Y6009" s="2"/>
      <c r="Z6009" s="2"/>
      <c r="AA6009" s="2"/>
      <c r="AB6009" s="23"/>
      <c r="AC6009" s="23"/>
      <c r="AD6009" s="17"/>
      <c r="AE6009" s="10"/>
      <c r="AF6009" s="6"/>
    </row>
    <row r="6010" spans="22:32" x14ac:dyDescent="0.25">
      <c r="V6010" s="10"/>
      <c r="W6010" s="17"/>
      <c r="X6010" s="10"/>
      <c r="Y6010" s="2"/>
      <c r="Z6010" s="2"/>
      <c r="AA6010" s="2"/>
      <c r="AB6010" s="23"/>
      <c r="AC6010" s="23"/>
      <c r="AD6010" s="17"/>
      <c r="AE6010" s="10"/>
      <c r="AF6010" s="6"/>
    </row>
    <row r="6011" spans="22:32" x14ac:dyDescent="0.25">
      <c r="V6011" s="10"/>
      <c r="W6011" s="17"/>
      <c r="X6011" s="10"/>
      <c r="Y6011" s="2"/>
      <c r="Z6011" s="2"/>
      <c r="AA6011" s="2"/>
      <c r="AB6011" s="23"/>
      <c r="AC6011" s="23"/>
      <c r="AD6011" s="17"/>
      <c r="AE6011" s="10"/>
      <c r="AF6011" s="6"/>
    </row>
    <row r="6012" spans="22:32" x14ac:dyDescent="0.25">
      <c r="V6012" s="10"/>
      <c r="W6012" s="17"/>
      <c r="X6012" s="10"/>
      <c r="Y6012" s="2"/>
      <c r="Z6012" s="2"/>
      <c r="AA6012" s="2"/>
      <c r="AB6012" s="23"/>
      <c r="AC6012" s="23"/>
      <c r="AD6012" s="17"/>
      <c r="AE6012" s="10"/>
      <c r="AF6012" s="6"/>
    </row>
    <row r="6013" spans="22:32" x14ac:dyDescent="0.25">
      <c r="V6013" s="10"/>
      <c r="W6013" s="17"/>
      <c r="X6013" s="10"/>
      <c r="Y6013" s="2"/>
      <c r="Z6013" s="2"/>
      <c r="AA6013" s="2"/>
      <c r="AB6013" s="23"/>
      <c r="AC6013" s="23"/>
      <c r="AD6013" s="17"/>
      <c r="AE6013" s="10"/>
      <c r="AF6013" s="6"/>
    </row>
    <row r="6014" spans="22:32" x14ac:dyDescent="0.25">
      <c r="V6014" s="10"/>
      <c r="W6014" s="17"/>
      <c r="X6014" s="10"/>
      <c r="Y6014" s="2"/>
      <c r="Z6014" s="2"/>
      <c r="AA6014" s="2"/>
      <c r="AB6014" s="23"/>
      <c r="AC6014" s="23"/>
      <c r="AD6014" s="17"/>
      <c r="AE6014" s="10"/>
      <c r="AF6014" s="6"/>
    </row>
    <row r="6015" spans="22:32" x14ac:dyDescent="0.25">
      <c r="V6015" s="10"/>
      <c r="W6015" s="17"/>
      <c r="X6015" s="10"/>
      <c r="Y6015" s="2"/>
      <c r="Z6015" s="2"/>
      <c r="AA6015" s="2"/>
      <c r="AB6015" s="23"/>
      <c r="AC6015" s="23"/>
      <c r="AD6015" s="17"/>
      <c r="AE6015" s="10"/>
      <c r="AF6015" s="6"/>
    </row>
    <row r="6016" spans="22:32" x14ac:dyDescent="0.25">
      <c r="V6016" s="10"/>
      <c r="W6016" s="17"/>
      <c r="X6016" s="10"/>
      <c r="Y6016" s="2"/>
      <c r="Z6016" s="2"/>
      <c r="AA6016" s="2"/>
      <c r="AB6016" s="23"/>
      <c r="AC6016" s="23"/>
      <c r="AD6016" s="17"/>
      <c r="AE6016" s="10"/>
      <c r="AF6016" s="6"/>
    </row>
    <row r="6017" spans="22:32" x14ac:dyDescent="0.25">
      <c r="V6017" s="10"/>
      <c r="W6017" s="17"/>
      <c r="X6017" s="10"/>
      <c r="Y6017" s="2"/>
      <c r="Z6017" s="2"/>
      <c r="AA6017" s="2"/>
      <c r="AB6017" s="23"/>
      <c r="AC6017" s="23"/>
      <c r="AD6017" s="17"/>
      <c r="AE6017" s="10"/>
      <c r="AF6017" s="6"/>
    </row>
    <row r="6018" spans="22:32" x14ac:dyDescent="0.25">
      <c r="V6018" s="10"/>
      <c r="W6018" s="17"/>
      <c r="X6018" s="10"/>
      <c r="Y6018" s="2"/>
      <c r="Z6018" s="2"/>
      <c r="AA6018" s="2"/>
      <c r="AB6018" s="23"/>
      <c r="AC6018" s="23"/>
      <c r="AD6018" s="17"/>
      <c r="AE6018" s="10"/>
      <c r="AF6018" s="6"/>
    </row>
    <row r="6019" spans="22:32" x14ac:dyDescent="0.25">
      <c r="V6019" s="10"/>
      <c r="W6019" s="17"/>
      <c r="X6019" s="10"/>
      <c r="Y6019" s="2"/>
      <c r="Z6019" s="2"/>
      <c r="AA6019" s="2"/>
      <c r="AB6019" s="23"/>
      <c r="AC6019" s="23"/>
      <c r="AD6019" s="17"/>
      <c r="AE6019" s="10"/>
      <c r="AF6019" s="6"/>
    </row>
    <row r="6020" spans="22:32" x14ac:dyDescent="0.25">
      <c r="V6020" s="10"/>
      <c r="W6020" s="17"/>
      <c r="X6020" s="10"/>
      <c r="Y6020" s="2"/>
      <c r="Z6020" s="2"/>
      <c r="AA6020" s="2"/>
      <c r="AB6020" s="23"/>
      <c r="AC6020" s="23"/>
      <c r="AD6020" s="17"/>
      <c r="AE6020" s="10"/>
      <c r="AF6020" s="6"/>
    </row>
    <row r="6021" spans="22:32" x14ac:dyDescent="0.25">
      <c r="V6021" s="10"/>
      <c r="W6021" s="17"/>
      <c r="X6021" s="10"/>
      <c r="Y6021" s="2"/>
      <c r="Z6021" s="2"/>
      <c r="AA6021" s="2"/>
      <c r="AB6021" s="23"/>
      <c r="AC6021" s="23"/>
      <c r="AD6021" s="17"/>
      <c r="AE6021" s="10"/>
      <c r="AF6021" s="6"/>
    </row>
    <row r="6022" spans="22:32" x14ac:dyDescent="0.25">
      <c r="V6022" s="10"/>
      <c r="W6022" s="17"/>
      <c r="X6022" s="10"/>
      <c r="Y6022" s="2"/>
      <c r="Z6022" s="2"/>
      <c r="AA6022" s="2"/>
      <c r="AB6022" s="23"/>
      <c r="AC6022" s="23"/>
      <c r="AD6022" s="17"/>
      <c r="AE6022" s="10"/>
      <c r="AF6022" s="6"/>
    </row>
    <row r="6023" spans="22:32" x14ac:dyDescent="0.25">
      <c r="V6023" s="10"/>
      <c r="W6023" s="17"/>
      <c r="X6023" s="10"/>
      <c r="Y6023" s="2"/>
      <c r="Z6023" s="2"/>
      <c r="AA6023" s="2"/>
      <c r="AB6023" s="23"/>
      <c r="AC6023" s="23"/>
      <c r="AD6023" s="17"/>
      <c r="AE6023" s="10"/>
      <c r="AF6023" s="6"/>
    </row>
    <row r="6024" spans="22:32" x14ac:dyDescent="0.25">
      <c r="V6024" s="10"/>
      <c r="W6024" s="17"/>
      <c r="X6024" s="10"/>
      <c r="Y6024" s="2"/>
      <c r="Z6024" s="2"/>
      <c r="AA6024" s="2"/>
      <c r="AB6024" s="23"/>
      <c r="AC6024" s="23"/>
      <c r="AD6024" s="17"/>
      <c r="AE6024" s="10"/>
      <c r="AF6024" s="6"/>
    </row>
    <row r="6025" spans="22:32" x14ac:dyDescent="0.25">
      <c r="V6025" s="10"/>
      <c r="W6025" s="17"/>
      <c r="X6025" s="10"/>
      <c r="Y6025" s="2"/>
      <c r="Z6025" s="2"/>
      <c r="AA6025" s="2"/>
      <c r="AB6025" s="23"/>
      <c r="AC6025" s="23"/>
      <c r="AD6025" s="17"/>
      <c r="AE6025" s="10"/>
      <c r="AF6025" s="6"/>
    </row>
    <row r="6026" spans="22:32" x14ac:dyDescent="0.25">
      <c r="V6026" s="10"/>
      <c r="W6026" s="17"/>
      <c r="X6026" s="10"/>
      <c r="Y6026" s="2"/>
      <c r="Z6026" s="2"/>
      <c r="AA6026" s="2"/>
      <c r="AB6026" s="23"/>
      <c r="AC6026" s="23"/>
      <c r="AD6026" s="17"/>
      <c r="AE6026" s="10"/>
      <c r="AF6026" s="6"/>
    </row>
    <row r="6027" spans="22:32" x14ac:dyDescent="0.25">
      <c r="V6027" s="10"/>
      <c r="W6027" s="17"/>
      <c r="X6027" s="10"/>
      <c r="Y6027" s="2"/>
      <c r="Z6027" s="2"/>
      <c r="AA6027" s="2"/>
      <c r="AB6027" s="23"/>
      <c r="AC6027" s="23"/>
      <c r="AD6027" s="17"/>
      <c r="AE6027" s="10"/>
      <c r="AF6027" s="6"/>
    </row>
    <row r="6028" spans="22:32" x14ac:dyDescent="0.25">
      <c r="V6028" s="10"/>
      <c r="W6028" s="17"/>
      <c r="X6028" s="10"/>
      <c r="Y6028" s="2"/>
      <c r="Z6028" s="2"/>
      <c r="AA6028" s="2"/>
      <c r="AB6028" s="23"/>
      <c r="AC6028" s="23"/>
      <c r="AD6028" s="17"/>
      <c r="AE6028" s="10"/>
      <c r="AF6028" s="6"/>
    </row>
    <row r="6029" spans="22:32" x14ac:dyDescent="0.25">
      <c r="V6029" s="10"/>
      <c r="W6029" s="17"/>
      <c r="X6029" s="10"/>
      <c r="Y6029" s="2"/>
      <c r="Z6029" s="2"/>
      <c r="AA6029" s="2"/>
      <c r="AB6029" s="23"/>
      <c r="AC6029" s="23"/>
      <c r="AD6029" s="17"/>
      <c r="AE6029" s="10"/>
      <c r="AF6029" s="6"/>
    </row>
    <row r="6030" spans="22:32" x14ac:dyDescent="0.25">
      <c r="V6030" s="10"/>
      <c r="W6030" s="17"/>
      <c r="X6030" s="10"/>
      <c r="Y6030" s="2"/>
      <c r="Z6030" s="2"/>
      <c r="AA6030" s="2"/>
      <c r="AB6030" s="23"/>
      <c r="AC6030" s="23"/>
      <c r="AD6030" s="17"/>
      <c r="AE6030" s="10"/>
      <c r="AF6030" s="6"/>
    </row>
    <row r="6031" spans="22:32" x14ac:dyDescent="0.25">
      <c r="V6031" s="10"/>
      <c r="W6031" s="17"/>
      <c r="X6031" s="10"/>
      <c r="Y6031" s="2"/>
      <c r="Z6031" s="2"/>
      <c r="AA6031" s="2"/>
      <c r="AB6031" s="23"/>
      <c r="AC6031" s="23"/>
      <c r="AD6031" s="17"/>
      <c r="AE6031" s="10"/>
      <c r="AF6031" s="6"/>
    </row>
    <row r="6032" spans="22:32" x14ac:dyDescent="0.25">
      <c r="V6032" s="10"/>
      <c r="W6032" s="17"/>
      <c r="X6032" s="10"/>
      <c r="Y6032" s="2"/>
      <c r="Z6032" s="2"/>
      <c r="AA6032" s="2"/>
      <c r="AB6032" s="23"/>
      <c r="AC6032" s="23"/>
      <c r="AD6032" s="17"/>
      <c r="AE6032" s="10"/>
      <c r="AF6032" s="6"/>
    </row>
    <row r="6033" spans="22:32" x14ac:dyDescent="0.25">
      <c r="V6033" s="10"/>
      <c r="W6033" s="17"/>
      <c r="X6033" s="10"/>
      <c r="Y6033" s="2"/>
      <c r="Z6033" s="2"/>
      <c r="AA6033" s="2"/>
      <c r="AB6033" s="23"/>
      <c r="AC6033" s="23"/>
      <c r="AD6033" s="17"/>
      <c r="AE6033" s="10"/>
      <c r="AF6033" s="6"/>
    </row>
    <row r="6034" spans="22:32" x14ac:dyDescent="0.25">
      <c r="V6034" s="10"/>
      <c r="W6034" s="17"/>
      <c r="X6034" s="10"/>
      <c r="Y6034" s="2"/>
      <c r="Z6034" s="2"/>
      <c r="AA6034" s="2"/>
      <c r="AB6034" s="23"/>
      <c r="AC6034" s="23"/>
      <c r="AD6034" s="17"/>
      <c r="AE6034" s="10"/>
      <c r="AF6034" s="6"/>
    </row>
    <row r="6035" spans="22:32" x14ac:dyDescent="0.25">
      <c r="V6035" s="10"/>
      <c r="W6035" s="17"/>
      <c r="X6035" s="10"/>
      <c r="Y6035" s="2"/>
      <c r="Z6035" s="2"/>
      <c r="AA6035" s="2"/>
      <c r="AB6035" s="23"/>
      <c r="AC6035" s="23"/>
      <c r="AD6035" s="17"/>
      <c r="AE6035" s="10"/>
      <c r="AF6035" s="6"/>
    </row>
    <row r="6036" spans="22:32" x14ac:dyDescent="0.25">
      <c r="V6036" s="10"/>
      <c r="W6036" s="17"/>
      <c r="X6036" s="10"/>
      <c r="Y6036" s="2"/>
      <c r="Z6036" s="2"/>
      <c r="AA6036" s="2"/>
      <c r="AB6036" s="23"/>
      <c r="AC6036" s="23"/>
      <c r="AD6036" s="17"/>
      <c r="AE6036" s="10"/>
      <c r="AF6036" s="6"/>
    </row>
    <row r="6037" spans="22:32" x14ac:dyDescent="0.25">
      <c r="V6037" s="10"/>
      <c r="W6037" s="17"/>
      <c r="X6037" s="10"/>
      <c r="Y6037" s="2"/>
      <c r="Z6037" s="2"/>
      <c r="AA6037" s="2"/>
      <c r="AB6037" s="23"/>
      <c r="AC6037" s="23"/>
      <c r="AD6037" s="17"/>
      <c r="AE6037" s="10"/>
      <c r="AF6037" s="6"/>
    </row>
    <row r="6038" spans="22:32" x14ac:dyDescent="0.25">
      <c r="V6038" s="10"/>
      <c r="W6038" s="17"/>
      <c r="X6038" s="10"/>
      <c r="Y6038" s="2"/>
      <c r="Z6038" s="2"/>
      <c r="AA6038" s="2"/>
      <c r="AB6038" s="23"/>
      <c r="AC6038" s="23"/>
      <c r="AD6038" s="17"/>
      <c r="AE6038" s="10"/>
      <c r="AF6038" s="6"/>
    </row>
    <row r="6039" spans="22:32" x14ac:dyDescent="0.25">
      <c r="V6039" s="10"/>
      <c r="W6039" s="17"/>
      <c r="X6039" s="10"/>
      <c r="Y6039" s="2"/>
      <c r="Z6039" s="2"/>
      <c r="AA6039" s="2"/>
      <c r="AB6039" s="23"/>
      <c r="AC6039" s="23"/>
      <c r="AD6039" s="17"/>
      <c r="AE6039" s="10"/>
      <c r="AF6039" s="6"/>
    </row>
    <row r="6040" spans="22:32" x14ac:dyDescent="0.25">
      <c r="V6040" s="10"/>
      <c r="W6040" s="17"/>
      <c r="X6040" s="10"/>
      <c r="Y6040" s="2"/>
      <c r="Z6040" s="2"/>
      <c r="AA6040" s="2"/>
      <c r="AB6040" s="23"/>
      <c r="AC6040" s="23"/>
      <c r="AD6040" s="17"/>
      <c r="AE6040" s="10"/>
      <c r="AF6040" s="6"/>
    </row>
    <row r="6041" spans="22:32" x14ac:dyDescent="0.25">
      <c r="V6041" s="10"/>
      <c r="W6041" s="17"/>
      <c r="X6041" s="10"/>
      <c r="Y6041" s="2"/>
      <c r="Z6041" s="2"/>
      <c r="AA6041" s="2"/>
      <c r="AB6041" s="23"/>
      <c r="AC6041" s="23"/>
      <c r="AD6041" s="17"/>
      <c r="AE6041" s="10"/>
      <c r="AF6041" s="6"/>
    </row>
    <row r="6042" spans="22:32" x14ac:dyDescent="0.25">
      <c r="V6042" s="10"/>
      <c r="W6042" s="17"/>
      <c r="X6042" s="10"/>
      <c r="Y6042" s="2"/>
      <c r="Z6042" s="2"/>
      <c r="AA6042" s="2"/>
      <c r="AB6042" s="23"/>
      <c r="AC6042" s="23"/>
      <c r="AD6042" s="17"/>
      <c r="AE6042" s="10"/>
      <c r="AF6042" s="6"/>
    </row>
    <row r="6043" spans="22:32" x14ac:dyDescent="0.25">
      <c r="V6043" s="10"/>
      <c r="W6043" s="17"/>
      <c r="X6043" s="10"/>
      <c r="Y6043" s="2"/>
      <c r="Z6043" s="2"/>
      <c r="AA6043" s="2"/>
      <c r="AB6043" s="23"/>
      <c r="AC6043" s="23"/>
      <c r="AD6043" s="17"/>
      <c r="AE6043" s="10"/>
      <c r="AF6043" s="6"/>
    </row>
    <row r="6044" spans="22:32" x14ac:dyDescent="0.25">
      <c r="V6044" s="10"/>
      <c r="W6044" s="17"/>
      <c r="X6044" s="10"/>
      <c r="Y6044" s="2"/>
      <c r="Z6044" s="2"/>
      <c r="AA6044" s="2"/>
      <c r="AB6044" s="23"/>
      <c r="AC6044" s="23"/>
      <c r="AD6044" s="17"/>
      <c r="AE6044" s="10"/>
      <c r="AF6044" s="6"/>
    </row>
    <row r="6045" spans="22:32" x14ac:dyDescent="0.25">
      <c r="V6045" s="10"/>
      <c r="W6045" s="17"/>
      <c r="X6045" s="10"/>
      <c r="Y6045" s="2"/>
      <c r="Z6045" s="2"/>
      <c r="AA6045" s="2"/>
      <c r="AB6045" s="23"/>
      <c r="AC6045" s="23"/>
      <c r="AD6045" s="17"/>
      <c r="AE6045" s="10"/>
      <c r="AF6045" s="6"/>
    </row>
    <row r="6046" spans="22:32" x14ac:dyDescent="0.25">
      <c r="V6046" s="10"/>
      <c r="W6046" s="17"/>
      <c r="X6046" s="10"/>
      <c r="Y6046" s="2"/>
      <c r="Z6046" s="2"/>
      <c r="AA6046" s="2"/>
      <c r="AB6046" s="23"/>
      <c r="AC6046" s="23"/>
      <c r="AD6046" s="17"/>
      <c r="AE6046" s="10"/>
      <c r="AF6046" s="6"/>
    </row>
    <row r="6047" spans="22:32" x14ac:dyDescent="0.25">
      <c r="V6047" s="10"/>
      <c r="W6047" s="17"/>
      <c r="X6047" s="10"/>
      <c r="Y6047" s="2"/>
      <c r="Z6047" s="2"/>
      <c r="AA6047" s="2"/>
      <c r="AB6047" s="23"/>
      <c r="AC6047" s="23"/>
      <c r="AD6047" s="17"/>
      <c r="AE6047" s="10"/>
      <c r="AF6047" s="6"/>
    </row>
    <row r="6048" spans="22:32" x14ac:dyDescent="0.25">
      <c r="V6048" s="10"/>
      <c r="W6048" s="17"/>
      <c r="X6048" s="10"/>
      <c r="Y6048" s="2"/>
      <c r="Z6048" s="2"/>
      <c r="AA6048" s="2"/>
      <c r="AB6048" s="23"/>
      <c r="AC6048" s="23"/>
      <c r="AD6048" s="17"/>
      <c r="AE6048" s="10"/>
      <c r="AF6048" s="6"/>
    </row>
    <row r="6049" spans="22:32" x14ac:dyDescent="0.25">
      <c r="V6049" s="10"/>
      <c r="W6049" s="17"/>
      <c r="X6049" s="10"/>
      <c r="Y6049" s="2"/>
      <c r="Z6049" s="2"/>
      <c r="AA6049" s="2"/>
      <c r="AB6049" s="23"/>
      <c r="AC6049" s="23"/>
      <c r="AD6049" s="17"/>
      <c r="AE6049" s="10"/>
      <c r="AF6049" s="6"/>
    </row>
    <row r="6050" spans="22:32" x14ac:dyDescent="0.25">
      <c r="V6050" s="10"/>
      <c r="W6050" s="17"/>
      <c r="X6050" s="10"/>
      <c r="Y6050" s="2"/>
      <c r="Z6050" s="2"/>
      <c r="AA6050" s="2"/>
      <c r="AB6050" s="23"/>
      <c r="AC6050" s="23"/>
      <c r="AD6050" s="17"/>
      <c r="AE6050" s="10"/>
      <c r="AF6050" s="6"/>
    </row>
    <row r="6051" spans="22:32" x14ac:dyDescent="0.25">
      <c r="V6051" s="10"/>
      <c r="W6051" s="17"/>
      <c r="X6051" s="10"/>
      <c r="Y6051" s="2"/>
      <c r="Z6051" s="2"/>
      <c r="AA6051" s="2"/>
      <c r="AB6051" s="23"/>
      <c r="AC6051" s="23"/>
      <c r="AD6051" s="17"/>
      <c r="AE6051" s="10"/>
      <c r="AF6051" s="6"/>
    </row>
    <row r="6052" spans="22:32" x14ac:dyDescent="0.25">
      <c r="V6052" s="10"/>
      <c r="W6052" s="17"/>
      <c r="X6052" s="10"/>
      <c r="Y6052" s="2"/>
      <c r="Z6052" s="2"/>
      <c r="AA6052" s="2"/>
      <c r="AB6052" s="23"/>
      <c r="AC6052" s="23"/>
      <c r="AD6052" s="17"/>
      <c r="AE6052" s="10"/>
      <c r="AF6052" s="6"/>
    </row>
    <row r="6053" spans="22:32" x14ac:dyDescent="0.25">
      <c r="V6053" s="10"/>
      <c r="W6053" s="17"/>
      <c r="X6053" s="10"/>
      <c r="Y6053" s="2"/>
      <c r="Z6053" s="2"/>
      <c r="AA6053" s="2"/>
      <c r="AB6053" s="23"/>
      <c r="AC6053" s="23"/>
      <c r="AD6053" s="17"/>
      <c r="AE6053" s="10"/>
      <c r="AF6053" s="6"/>
    </row>
    <row r="6054" spans="22:32" x14ac:dyDescent="0.25">
      <c r="V6054" s="10"/>
      <c r="W6054" s="17"/>
      <c r="X6054" s="10"/>
      <c r="Y6054" s="2"/>
      <c r="Z6054" s="2"/>
      <c r="AA6054" s="2"/>
      <c r="AB6054" s="23"/>
      <c r="AC6054" s="23"/>
      <c r="AD6054" s="17"/>
      <c r="AE6054" s="10"/>
      <c r="AF6054" s="6"/>
    </row>
    <row r="6055" spans="22:32" x14ac:dyDescent="0.25">
      <c r="V6055" s="10"/>
      <c r="W6055" s="17"/>
      <c r="X6055" s="10"/>
      <c r="Y6055" s="2"/>
      <c r="Z6055" s="2"/>
      <c r="AA6055" s="2"/>
      <c r="AB6055" s="23"/>
      <c r="AC6055" s="23"/>
      <c r="AD6055" s="17"/>
      <c r="AE6055" s="10"/>
      <c r="AF6055" s="6"/>
    </row>
    <row r="6056" spans="22:32" x14ac:dyDescent="0.25">
      <c r="V6056" s="10"/>
      <c r="W6056" s="17"/>
      <c r="X6056" s="10"/>
      <c r="Y6056" s="2"/>
      <c r="Z6056" s="2"/>
      <c r="AA6056" s="2"/>
      <c r="AB6056" s="23"/>
      <c r="AC6056" s="23"/>
      <c r="AD6056" s="17"/>
      <c r="AE6056" s="10"/>
      <c r="AF6056" s="6"/>
    </row>
    <row r="6057" spans="22:32" x14ac:dyDescent="0.25">
      <c r="V6057" s="10"/>
      <c r="W6057" s="17"/>
      <c r="X6057" s="10"/>
      <c r="Y6057" s="2"/>
      <c r="Z6057" s="2"/>
      <c r="AA6057" s="2"/>
      <c r="AB6057" s="23"/>
      <c r="AC6057" s="23"/>
      <c r="AD6057" s="17"/>
      <c r="AE6057" s="10"/>
      <c r="AF6057" s="6"/>
    </row>
    <row r="6058" spans="22:32" x14ac:dyDescent="0.25">
      <c r="V6058" s="10"/>
      <c r="W6058" s="17"/>
      <c r="X6058" s="10"/>
      <c r="Y6058" s="2"/>
      <c r="Z6058" s="2"/>
      <c r="AA6058" s="2"/>
      <c r="AB6058" s="23"/>
      <c r="AC6058" s="23"/>
      <c r="AD6058" s="17"/>
      <c r="AE6058" s="10"/>
      <c r="AF6058" s="6"/>
    </row>
    <row r="6059" spans="22:32" x14ac:dyDescent="0.25">
      <c r="V6059" s="10"/>
      <c r="W6059" s="17"/>
      <c r="X6059" s="10"/>
      <c r="Y6059" s="2"/>
      <c r="Z6059" s="2"/>
      <c r="AA6059" s="2"/>
      <c r="AB6059" s="23"/>
      <c r="AC6059" s="23"/>
      <c r="AD6059" s="17"/>
      <c r="AE6059" s="10"/>
      <c r="AF6059" s="6"/>
    </row>
    <row r="6060" spans="22:32" x14ac:dyDescent="0.25">
      <c r="V6060" s="10"/>
      <c r="W6060" s="17"/>
      <c r="X6060" s="10"/>
      <c r="Y6060" s="2"/>
      <c r="Z6060" s="2"/>
      <c r="AA6060" s="2"/>
      <c r="AB6060" s="23"/>
      <c r="AC6060" s="23"/>
      <c r="AD6060" s="17"/>
      <c r="AE6060" s="10"/>
      <c r="AF6060" s="6"/>
    </row>
    <row r="6061" spans="22:32" x14ac:dyDescent="0.25">
      <c r="V6061" s="10"/>
      <c r="W6061" s="17"/>
      <c r="X6061" s="10"/>
      <c r="Y6061" s="2"/>
      <c r="Z6061" s="2"/>
      <c r="AA6061" s="2"/>
      <c r="AB6061" s="23"/>
      <c r="AC6061" s="23"/>
      <c r="AD6061" s="17"/>
      <c r="AE6061" s="10"/>
      <c r="AF6061" s="6"/>
    </row>
    <row r="6062" spans="22:32" x14ac:dyDescent="0.25">
      <c r="V6062" s="10"/>
      <c r="W6062" s="17"/>
      <c r="X6062" s="10"/>
      <c r="Y6062" s="2"/>
      <c r="Z6062" s="2"/>
      <c r="AA6062" s="2"/>
      <c r="AB6062" s="23"/>
      <c r="AC6062" s="23"/>
      <c r="AD6062" s="17"/>
      <c r="AE6062" s="10"/>
      <c r="AF6062" s="6"/>
    </row>
    <row r="6063" spans="22:32" x14ac:dyDescent="0.25">
      <c r="V6063" s="10"/>
      <c r="W6063" s="17"/>
      <c r="X6063" s="10"/>
      <c r="Y6063" s="2"/>
      <c r="Z6063" s="2"/>
      <c r="AA6063" s="2"/>
      <c r="AB6063" s="23"/>
      <c r="AC6063" s="23"/>
      <c r="AD6063" s="17"/>
      <c r="AE6063" s="10"/>
      <c r="AF6063" s="6"/>
    </row>
    <row r="6064" spans="22:32" x14ac:dyDescent="0.25">
      <c r="V6064" s="10"/>
      <c r="W6064" s="17"/>
      <c r="X6064" s="10"/>
      <c r="Y6064" s="2"/>
      <c r="Z6064" s="2"/>
      <c r="AA6064" s="2"/>
      <c r="AB6064" s="23"/>
      <c r="AC6064" s="23"/>
      <c r="AD6064" s="17"/>
      <c r="AE6064" s="10"/>
      <c r="AF6064" s="6"/>
    </row>
    <row r="6065" spans="22:32" x14ac:dyDescent="0.25">
      <c r="V6065" s="10"/>
      <c r="W6065" s="17"/>
      <c r="X6065" s="10"/>
      <c r="Y6065" s="2"/>
      <c r="Z6065" s="2"/>
      <c r="AA6065" s="2"/>
      <c r="AB6065" s="23"/>
      <c r="AC6065" s="23"/>
      <c r="AD6065" s="17"/>
      <c r="AE6065" s="10"/>
      <c r="AF6065" s="6"/>
    </row>
    <row r="6066" spans="22:32" x14ac:dyDescent="0.25">
      <c r="V6066" s="10"/>
      <c r="W6066" s="17"/>
      <c r="X6066" s="10"/>
      <c r="Y6066" s="2"/>
      <c r="Z6066" s="2"/>
      <c r="AA6066" s="2"/>
      <c r="AB6066" s="23"/>
      <c r="AC6066" s="23"/>
      <c r="AD6066" s="17"/>
      <c r="AE6066" s="10"/>
      <c r="AF6066" s="6"/>
    </row>
    <row r="6067" spans="22:32" x14ac:dyDescent="0.25">
      <c r="V6067" s="10"/>
      <c r="W6067" s="17"/>
      <c r="X6067" s="10"/>
      <c r="Y6067" s="2"/>
      <c r="Z6067" s="2"/>
      <c r="AA6067" s="2"/>
      <c r="AB6067" s="23"/>
      <c r="AC6067" s="23"/>
      <c r="AD6067" s="17"/>
      <c r="AE6067" s="10"/>
      <c r="AF6067" s="6"/>
    </row>
    <row r="6068" spans="22:32" x14ac:dyDescent="0.25">
      <c r="V6068" s="10"/>
      <c r="W6068" s="17"/>
      <c r="X6068" s="10"/>
      <c r="Y6068" s="2"/>
      <c r="Z6068" s="2"/>
      <c r="AA6068" s="2"/>
      <c r="AB6068" s="23"/>
      <c r="AC6068" s="23"/>
      <c r="AD6068" s="17"/>
      <c r="AE6068" s="10"/>
      <c r="AF6068" s="6"/>
    </row>
    <row r="6069" spans="22:32" x14ac:dyDescent="0.25">
      <c r="V6069" s="10"/>
      <c r="W6069" s="17"/>
      <c r="X6069" s="10"/>
      <c r="Y6069" s="2"/>
      <c r="Z6069" s="2"/>
      <c r="AA6069" s="2"/>
      <c r="AB6069" s="23"/>
      <c r="AC6069" s="23"/>
      <c r="AD6069" s="17"/>
      <c r="AE6069" s="10"/>
      <c r="AF6069" s="6"/>
    </row>
    <row r="6070" spans="22:32" x14ac:dyDescent="0.25">
      <c r="V6070" s="10"/>
      <c r="W6070" s="17"/>
      <c r="X6070" s="10"/>
      <c r="Y6070" s="2"/>
      <c r="Z6070" s="2"/>
      <c r="AA6070" s="2"/>
      <c r="AB6070" s="23"/>
      <c r="AC6070" s="23"/>
      <c r="AD6070" s="17"/>
      <c r="AE6070" s="10"/>
      <c r="AF6070" s="6"/>
    </row>
    <row r="6071" spans="22:32" x14ac:dyDescent="0.25">
      <c r="V6071" s="10"/>
      <c r="W6071" s="17"/>
      <c r="X6071" s="10"/>
      <c r="Y6071" s="2"/>
      <c r="Z6071" s="2"/>
      <c r="AA6071" s="2"/>
      <c r="AB6071" s="23"/>
      <c r="AC6071" s="23"/>
      <c r="AD6071" s="17"/>
      <c r="AE6071" s="10"/>
      <c r="AF6071" s="6"/>
    </row>
    <row r="6072" spans="22:32" x14ac:dyDescent="0.25">
      <c r="V6072" s="10"/>
      <c r="W6072" s="17"/>
      <c r="X6072" s="10"/>
      <c r="Y6072" s="2"/>
      <c r="Z6072" s="2"/>
      <c r="AA6072" s="2"/>
      <c r="AB6072" s="23"/>
      <c r="AC6072" s="23"/>
      <c r="AD6072" s="17"/>
      <c r="AE6072" s="10"/>
      <c r="AF6072" s="6"/>
    </row>
    <row r="6073" spans="22:32" x14ac:dyDescent="0.25">
      <c r="V6073" s="10"/>
      <c r="W6073" s="17"/>
      <c r="X6073" s="10"/>
      <c r="Y6073" s="2"/>
      <c r="Z6073" s="2"/>
      <c r="AA6073" s="2"/>
      <c r="AB6073" s="23"/>
      <c r="AC6073" s="23"/>
      <c r="AD6073" s="17"/>
      <c r="AE6073" s="10"/>
      <c r="AF6073" s="6"/>
    </row>
    <row r="6074" spans="22:32" x14ac:dyDescent="0.25">
      <c r="V6074" s="10"/>
      <c r="W6074" s="17"/>
      <c r="X6074" s="10"/>
      <c r="Y6074" s="2"/>
      <c r="Z6074" s="2"/>
      <c r="AA6074" s="2"/>
      <c r="AB6074" s="23"/>
      <c r="AC6074" s="23"/>
      <c r="AD6074" s="17"/>
      <c r="AE6074" s="10"/>
      <c r="AF6074" s="6"/>
    </row>
    <row r="6075" spans="22:32" x14ac:dyDescent="0.25">
      <c r="V6075" s="10"/>
      <c r="W6075" s="17"/>
      <c r="X6075" s="10"/>
      <c r="Y6075" s="2"/>
      <c r="Z6075" s="2"/>
      <c r="AA6075" s="2"/>
      <c r="AB6075" s="23"/>
      <c r="AC6075" s="23"/>
      <c r="AD6075" s="17"/>
      <c r="AE6075" s="10"/>
      <c r="AF6075" s="6"/>
    </row>
    <row r="6076" spans="22:32" x14ac:dyDescent="0.25">
      <c r="V6076" s="10"/>
      <c r="W6076" s="17"/>
      <c r="X6076" s="10"/>
      <c r="Y6076" s="2"/>
      <c r="Z6076" s="2"/>
      <c r="AA6076" s="2"/>
      <c r="AB6076" s="23"/>
      <c r="AC6076" s="23"/>
      <c r="AD6076" s="17"/>
      <c r="AE6076" s="10"/>
      <c r="AF6076" s="6"/>
    </row>
    <row r="6077" spans="22:32" x14ac:dyDescent="0.25">
      <c r="V6077" s="10"/>
      <c r="W6077" s="17"/>
      <c r="X6077" s="10"/>
      <c r="Y6077" s="2"/>
      <c r="Z6077" s="2"/>
      <c r="AA6077" s="2"/>
      <c r="AB6077" s="23"/>
      <c r="AC6077" s="23"/>
      <c r="AD6077" s="17"/>
      <c r="AE6077" s="10"/>
      <c r="AF6077" s="6"/>
    </row>
    <row r="6078" spans="22:32" x14ac:dyDescent="0.25">
      <c r="V6078" s="10"/>
      <c r="W6078" s="17"/>
      <c r="X6078" s="10"/>
      <c r="Y6078" s="2"/>
      <c r="Z6078" s="2"/>
      <c r="AA6078" s="2"/>
      <c r="AB6078" s="23"/>
      <c r="AC6078" s="23"/>
      <c r="AD6078" s="17"/>
      <c r="AE6078" s="10"/>
      <c r="AF6078" s="6"/>
    </row>
    <row r="6079" spans="22:32" x14ac:dyDescent="0.25">
      <c r="V6079" s="10"/>
      <c r="W6079" s="17"/>
      <c r="X6079" s="10"/>
      <c r="Y6079" s="2"/>
      <c r="Z6079" s="2"/>
      <c r="AA6079" s="2"/>
      <c r="AB6079" s="23"/>
      <c r="AC6079" s="23"/>
      <c r="AD6079" s="17"/>
      <c r="AE6079" s="10"/>
      <c r="AF6079" s="6"/>
    </row>
    <row r="6080" spans="22:32" x14ac:dyDescent="0.25">
      <c r="V6080" s="10"/>
      <c r="W6080" s="17"/>
      <c r="X6080" s="10"/>
      <c r="Y6080" s="2"/>
      <c r="Z6080" s="2"/>
      <c r="AA6080" s="2"/>
      <c r="AB6080" s="23"/>
      <c r="AC6080" s="23"/>
      <c r="AD6080" s="17"/>
      <c r="AE6080" s="10"/>
      <c r="AF6080" s="6"/>
    </row>
    <row r="6081" spans="22:32" x14ac:dyDescent="0.25">
      <c r="V6081" s="10"/>
      <c r="W6081" s="17"/>
      <c r="X6081" s="10"/>
      <c r="Y6081" s="2"/>
      <c r="Z6081" s="2"/>
      <c r="AA6081" s="2"/>
      <c r="AB6081" s="23"/>
      <c r="AC6081" s="23"/>
      <c r="AD6081" s="17"/>
      <c r="AE6081" s="10"/>
      <c r="AF6081" s="6"/>
    </row>
    <row r="6082" spans="22:32" x14ac:dyDescent="0.25">
      <c r="V6082" s="10"/>
      <c r="W6082" s="17"/>
      <c r="X6082" s="10"/>
      <c r="Y6082" s="2"/>
      <c r="Z6082" s="2"/>
      <c r="AA6082" s="2"/>
      <c r="AB6082" s="23"/>
      <c r="AC6082" s="23"/>
      <c r="AD6082" s="17"/>
      <c r="AE6082" s="10"/>
      <c r="AF6082" s="6"/>
    </row>
    <row r="6083" spans="22:32" x14ac:dyDescent="0.25">
      <c r="V6083" s="10"/>
      <c r="W6083" s="17"/>
      <c r="X6083" s="10"/>
      <c r="Y6083" s="2"/>
      <c r="Z6083" s="2"/>
      <c r="AA6083" s="2"/>
      <c r="AB6083" s="23"/>
      <c r="AC6083" s="23"/>
      <c r="AD6083" s="17"/>
      <c r="AE6083" s="10"/>
      <c r="AF6083" s="6"/>
    </row>
    <row r="6084" spans="22:32" x14ac:dyDescent="0.25">
      <c r="V6084" s="10"/>
      <c r="W6084" s="17"/>
      <c r="X6084" s="10"/>
      <c r="Y6084" s="2"/>
      <c r="Z6084" s="2"/>
      <c r="AA6084" s="2"/>
      <c r="AB6084" s="23"/>
      <c r="AC6084" s="23"/>
      <c r="AD6084" s="17"/>
      <c r="AE6084" s="10"/>
      <c r="AF6084" s="6"/>
    </row>
    <row r="6085" spans="22:32" x14ac:dyDescent="0.25">
      <c r="V6085" s="10"/>
      <c r="W6085" s="17"/>
      <c r="X6085" s="10"/>
      <c r="Y6085" s="2"/>
      <c r="Z6085" s="2"/>
      <c r="AA6085" s="2"/>
      <c r="AB6085" s="23"/>
      <c r="AC6085" s="23"/>
      <c r="AD6085" s="17"/>
      <c r="AE6085" s="10"/>
      <c r="AF6085" s="6"/>
    </row>
    <row r="6086" spans="22:32" x14ac:dyDescent="0.25">
      <c r="V6086" s="10"/>
      <c r="W6086" s="17"/>
      <c r="X6086" s="10"/>
      <c r="Y6086" s="2"/>
      <c r="Z6086" s="2"/>
      <c r="AA6086" s="2"/>
      <c r="AB6086" s="23"/>
      <c r="AC6086" s="23"/>
      <c r="AD6086" s="17"/>
      <c r="AE6086" s="10"/>
      <c r="AF6086" s="6"/>
    </row>
    <row r="6087" spans="22:32" x14ac:dyDescent="0.25">
      <c r="V6087" s="10"/>
      <c r="W6087" s="17"/>
      <c r="X6087" s="10"/>
      <c r="Y6087" s="2"/>
      <c r="Z6087" s="2"/>
      <c r="AA6087" s="2"/>
      <c r="AB6087" s="23"/>
      <c r="AC6087" s="23"/>
      <c r="AD6087" s="17"/>
      <c r="AE6087" s="10"/>
      <c r="AF6087" s="6"/>
    </row>
    <row r="6088" spans="22:32" x14ac:dyDescent="0.25">
      <c r="V6088" s="10"/>
      <c r="W6088" s="17"/>
      <c r="X6088" s="10"/>
      <c r="Y6088" s="2"/>
      <c r="Z6088" s="2"/>
      <c r="AA6088" s="2"/>
      <c r="AB6088" s="23"/>
      <c r="AC6088" s="23"/>
      <c r="AD6088" s="17"/>
      <c r="AE6088" s="10"/>
      <c r="AF6088" s="6"/>
    </row>
    <row r="6089" spans="22:32" x14ac:dyDescent="0.25">
      <c r="V6089" s="10"/>
      <c r="W6089" s="17"/>
      <c r="X6089" s="10"/>
      <c r="Y6089" s="2"/>
      <c r="Z6089" s="2"/>
      <c r="AA6089" s="2"/>
      <c r="AB6089" s="23"/>
      <c r="AC6089" s="23"/>
      <c r="AD6089" s="17"/>
      <c r="AE6089" s="10"/>
      <c r="AF6089" s="6"/>
    </row>
    <row r="6090" spans="22:32" x14ac:dyDescent="0.25">
      <c r="V6090" s="10"/>
      <c r="W6090" s="17"/>
      <c r="X6090" s="10"/>
      <c r="Y6090" s="2"/>
      <c r="Z6090" s="2"/>
      <c r="AA6090" s="2"/>
      <c r="AB6090" s="23"/>
      <c r="AC6090" s="23"/>
      <c r="AD6090" s="17"/>
      <c r="AE6090" s="10"/>
      <c r="AF6090" s="6"/>
    </row>
    <row r="6091" spans="22:32" x14ac:dyDescent="0.25">
      <c r="V6091" s="10"/>
      <c r="W6091" s="17"/>
      <c r="X6091" s="10"/>
      <c r="Y6091" s="2"/>
      <c r="Z6091" s="2"/>
      <c r="AA6091" s="2"/>
      <c r="AB6091" s="23"/>
      <c r="AC6091" s="23"/>
      <c r="AD6091" s="17"/>
      <c r="AE6091" s="10"/>
      <c r="AF6091" s="6"/>
    </row>
    <row r="6092" spans="22:32" x14ac:dyDescent="0.25">
      <c r="V6092" s="10"/>
      <c r="W6092" s="17"/>
      <c r="X6092" s="10"/>
      <c r="Y6092" s="2"/>
      <c r="Z6092" s="2"/>
      <c r="AA6092" s="2"/>
      <c r="AB6092" s="23"/>
      <c r="AC6092" s="23"/>
      <c r="AD6092" s="17"/>
      <c r="AE6092" s="10"/>
      <c r="AF6092" s="6"/>
    </row>
    <row r="6093" spans="22:32" x14ac:dyDescent="0.25">
      <c r="V6093" s="10"/>
      <c r="W6093" s="17"/>
      <c r="X6093" s="10"/>
      <c r="Y6093" s="2"/>
      <c r="Z6093" s="2"/>
      <c r="AA6093" s="2"/>
      <c r="AB6093" s="23"/>
      <c r="AC6093" s="23"/>
      <c r="AD6093" s="17"/>
      <c r="AE6093" s="10"/>
      <c r="AF6093" s="6"/>
    </row>
    <row r="6094" spans="22:32" x14ac:dyDescent="0.25">
      <c r="V6094" s="10"/>
      <c r="W6094" s="17"/>
      <c r="X6094" s="10"/>
      <c r="Y6094" s="2"/>
      <c r="Z6094" s="2"/>
      <c r="AA6094" s="2"/>
      <c r="AB6094" s="23"/>
      <c r="AC6094" s="23"/>
      <c r="AD6094" s="17"/>
      <c r="AE6094" s="10"/>
      <c r="AF6094" s="6"/>
    </row>
    <row r="6095" spans="22:32" x14ac:dyDescent="0.25">
      <c r="V6095" s="10"/>
      <c r="W6095" s="17"/>
      <c r="X6095" s="10"/>
      <c r="Y6095" s="2"/>
      <c r="Z6095" s="2"/>
      <c r="AA6095" s="2"/>
      <c r="AB6095" s="23"/>
      <c r="AC6095" s="23"/>
      <c r="AD6095" s="17"/>
      <c r="AE6095" s="10"/>
      <c r="AF6095" s="6"/>
    </row>
    <row r="6096" spans="22:32" x14ac:dyDescent="0.25">
      <c r="V6096" s="10"/>
      <c r="W6096" s="17"/>
      <c r="X6096" s="10"/>
      <c r="Y6096" s="2"/>
      <c r="Z6096" s="2"/>
      <c r="AA6096" s="2"/>
      <c r="AB6096" s="23"/>
      <c r="AC6096" s="23"/>
      <c r="AD6096" s="17"/>
      <c r="AE6096" s="10"/>
      <c r="AF6096" s="6"/>
    </row>
    <row r="6097" spans="22:32" x14ac:dyDescent="0.25">
      <c r="V6097" s="10"/>
      <c r="W6097" s="17"/>
      <c r="X6097" s="10"/>
      <c r="Y6097" s="2"/>
      <c r="Z6097" s="2"/>
      <c r="AA6097" s="2"/>
      <c r="AB6097" s="23"/>
      <c r="AC6097" s="23"/>
      <c r="AD6097" s="17"/>
      <c r="AE6097" s="10"/>
      <c r="AF6097" s="6"/>
    </row>
    <row r="6098" spans="22:32" x14ac:dyDescent="0.25">
      <c r="V6098" s="10"/>
      <c r="W6098" s="17"/>
      <c r="X6098" s="10"/>
      <c r="Y6098" s="2"/>
      <c r="Z6098" s="2"/>
      <c r="AA6098" s="2"/>
      <c r="AB6098" s="23"/>
      <c r="AC6098" s="23"/>
      <c r="AD6098" s="17"/>
      <c r="AE6098" s="10"/>
      <c r="AF6098" s="6"/>
    </row>
    <row r="6099" spans="22:32" x14ac:dyDescent="0.25">
      <c r="V6099" s="10"/>
      <c r="W6099" s="17"/>
      <c r="X6099" s="10"/>
      <c r="Y6099" s="2"/>
      <c r="Z6099" s="2"/>
      <c r="AA6099" s="2"/>
      <c r="AB6099" s="23"/>
      <c r="AC6099" s="23"/>
      <c r="AD6099" s="17"/>
      <c r="AE6099" s="10"/>
      <c r="AF6099" s="6"/>
    </row>
    <row r="6100" spans="22:32" x14ac:dyDescent="0.25">
      <c r="V6100" s="10"/>
      <c r="W6100" s="17"/>
      <c r="X6100" s="10"/>
      <c r="Y6100" s="2"/>
      <c r="Z6100" s="2"/>
      <c r="AA6100" s="2"/>
      <c r="AB6100" s="23"/>
      <c r="AC6100" s="23"/>
      <c r="AD6100" s="17"/>
      <c r="AE6100" s="10"/>
      <c r="AF6100" s="6"/>
    </row>
    <row r="6101" spans="22:32" x14ac:dyDescent="0.25">
      <c r="V6101" s="10"/>
      <c r="W6101" s="17"/>
      <c r="X6101" s="10"/>
      <c r="Y6101" s="2"/>
      <c r="Z6101" s="2"/>
      <c r="AA6101" s="2"/>
      <c r="AB6101" s="23"/>
      <c r="AC6101" s="23"/>
      <c r="AD6101" s="17"/>
      <c r="AE6101" s="10"/>
      <c r="AF6101" s="6"/>
    </row>
    <row r="6102" spans="22:32" x14ac:dyDescent="0.25">
      <c r="V6102" s="10"/>
      <c r="W6102" s="17"/>
      <c r="X6102" s="10"/>
      <c r="Y6102" s="2"/>
      <c r="Z6102" s="2"/>
      <c r="AA6102" s="2"/>
      <c r="AB6102" s="23"/>
      <c r="AC6102" s="23"/>
      <c r="AD6102" s="17"/>
      <c r="AE6102" s="10"/>
      <c r="AF6102" s="6"/>
    </row>
    <row r="6103" spans="22:32" x14ac:dyDescent="0.25">
      <c r="V6103" s="10"/>
      <c r="W6103" s="17"/>
      <c r="X6103" s="10"/>
      <c r="Y6103" s="2"/>
      <c r="Z6103" s="2"/>
      <c r="AA6103" s="2"/>
      <c r="AB6103" s="23"/>
      <c r="AC6103" s="23"/>
      <c r="AD6103" s="17"/>
      <c r="AE6103" s="10"/>
      <c r="AF6103" s="6"/>
    </row>
    <row r="6104" spans="22:32" x14ac:dyDescent="0.25">
      <c r="V6104" s="10"/>
      <c r="W6104" s="17"/>
      <c r="X6104" s="10"/>
      <c r="Y6104" s="2"/>
      <c r="Z6104" s="2"/>
      <c r="AA6104" s="2"/>
      <c r="AB6104" s="23"/>
      <c r="AC6104" s="23"/>
      <c r="AD6104" s="17"/>
      <c r="AE6104" s="10"/>
      <c r="AF6104" s="6"/>
    </row>
    <row r="6105" spans="22:32" x14ac:dyDescent="0.25">
      <c r="V6105" s="10"/>
      <c r="W6105" s="17"/>
      <c r="X6105" s="10"/>
      <c r="Y6105" s="2"/>
      <c r="Z6105" s="2"/>
      <c r="AA6105" s="2"/>
      <c r="AB6105" s="23"/>
      <c r="AC6105" s="23"/>
      <c r="AD6105" s="17"/>
      <c r="AE6105" s="10"/>
      <c r="AF6105" s="6"/>
    </row>
    <row r="6106" spans="22:32" x14ac:dyDescent="0.25">
      <c r="V6106" s="10"/>
      <c r="W6106" s="17"/>
      <c r="X6106" s="10"/>
      <c r="Y6106" s="2"/>
      <c r="Z6106" s="2"/>
      <c r="AA6106" s="2"/>
      <c r="AB6106" s="23"/>
      <c r="AC6106" s="23"/>
      <c r="AD6106" s="17"/>
      <c r="AE6106" s="10"/>
      <c r="AF6106" s="6"/>
    </row>
    <row r="6107" spans="22:32" x14ac:dyDescent="0.25">
      <c r="V6107" s="10"/>
      <c r="W6107" s="17"/>
      <c r="X6107" s="10"/>
      <c r="Y6107" s="2"/>
      <c r="Z6107" s="2"/>
      <c r="AA6107" s="2"/>
      <c r="AB6107" s="23"/>
      <c r="AC6107" s="23"/>
      <c r="AD6107" s="17"/>
      <c r="AE6107" s="10"/>
      <c r="AF6107" s="6"/>
    </row>
    <row r="6108" spans="22:32" x14ac:dyDescent="0.25">
      <c r="V6108" s="10"/>
      <c r="W6108" s="17"/>
      <c r="X6108" s="10"/>
      <c r="Y6108" s="2"/>
      <c r="Z6108" s="2"/>
      <c r="AA6108" s="2"/>
      <c r="AB6108" s="23"/>
      <c r="AC6108" s="23"/>
      <c r="AD6108" s="17"/>
      <c r="AE6108" s="10"/>
      <c r="AF6108" s="6"/>
    </row>
    <row r="6109" spans="22:32" x14ac:dyDescent="0.25">
      <c r="V6109" s="10"/>
      <c r="W6109" s="17"/>
      <c r="X6109" s="10"/>
      <c r="Y6109" s="2"/>
      <c r="Z6109" s="2"/>
      <c r="AA6109" s="2"/>
      <c r="AB6109" s="23"/>
      <c r="AC6109" s="23"/>
      <c r="AD6109" s="17"/>
      <c r="AE6109" s="10"/>
      <c r="AF6109" s="6"/>
    </row>
    <row r="6110" spans="22:32" x14ac:dyDescent="0.25">
      <c r="V6110" s="10"/>
      <c r="W6110" s="17"/>
      <c r="X6110" s="10"/>
      <c r="Y6110" s="2"/>
      <c r="Z6110" s="2"/>
      <c r="AA6110" s="2"/>
      <c r="AB6110" s="23"/>
      <c r="AC6110" s="23"/>
      <c r="AD6110" s="17"/>
      <c r="AE6110" s="10"/>
      <c r="AF6110" s="6"/>
    </row>
    <row r="6111" spans="22:32" x14ac:dyDescent="0.25">
      <c r="V6111" s="10"/>
      <c r="W6111" s="17"/>
      <c r="X6111" s="10"/>
      <c r="Y6111" s="2"/>
      <c r="Z6111" s="2"/>
      <c r="AA6111" s="2"/>
      <c r="AB6111" s="23"/>
      <c r="AC6111" s="23"/>
      <c r="AD6111" s="17"/>
      <c r="AE6111" s="10"/>
      <c r="AF6111" s="6"/>
    </row>
    <row r="6112" spans="22:32" x14ac:dyDescent="0.25">
      <c r="V6112" s="10"/>
      <c r="W6112" s="17"/>
      <c r="X6112" s="10"/>
      <c r="Y6112" s="2"/>
      <c r="Z6112" s="2"/>
      <c r="AA6112" s="2"/>
      <c r="AB6112" s="23"/>
      <c r="AC6112" s="23"/>
      <c r="AD6112" s="17"/>
      <c r="AE6112" s="10"/>
      <c r="AF6112" s="6"/>
    </row>
    <row r="6113" spans="22:32" x14ac:dyDescent="0.25">
      <c r="V6113" s="10"/>
      <c r="W6113" s="17"/>
      <c r="X6113" s="10"/>
      <c r="Y6113" s="2"/>
      <c r="Z6113" s="2"/>
      <c r="AA6113" s="2"/>
      <c r="AB6113" s="23"/>
      <c r="AC6113" s="23"/>
      <c r="AD6113" s="17"/>
      <c r="AE6113" s="10"/>
      <c r="AF6113" s="6"/>
    </row>
    <row r="6114" spans="22:32" x14ac:dyDescent="0.25">
      <c r="V6114" s="10"/>
      <c r="W6114" s="17"/>
      <c r="X6114" s="10"/>
      <c r="Y6114" s="2"/>
      <c r="Z6114" s="2"/>
      <c r="AA6114" s="2"/>
      <c r="AB6114" s="23"/>
      <c r="AC6114" s="23"/>
      <c r="AD6114" s="17"/>
      <c r="AE6114" s="10"/>
      <c r="AF6114" s="6"/>
    </row>
    <row r="6115" spans="22:32" x14ac:dyDescent="0.25">
      <c r="V6115" s="10"/>
      <c r="W6115" s="17"/>
      <c r="X6115" s="10"/>
      <c r="Y6115" s="2"/>
      <c r="Z6115" s="2"/>
      <c r="AA6115" s="2"/>
      <c r="AB6115" s="23"/>
      <c r="AC6115" s="23"/>
      <c r="AD6115" s="17"/>
      <c r="AE6115" s="10"/>
      <c r="AF6115" s="6"/>
    </row>
    <row r="6116" spans="22:32" x14ac:dyDescent="0.25">
      <c r="V6116" s="10"/>
      <c r="W6116" s="17"/>
      <c r="X6116" s="10"/>
      <c r="Y6116" s="2"/>
      <c r="Z6116" s="2"/>
      <c r="AA6116" s="2"/>
      <c r="AB6116" s="23"/>
      <c r="AC6116" s="23"/>
      <c r="AD6116" s="17"/>
      <c r="AE6116" s="10"/>
      <c r="AF6116" s="6"/>
    </row>
    <row r="6117" spans="22:32" x14ac:dyDescent="0.25">
      <c r="V6117" s="10"/>
      <c r="W6117" s="17"/>
      <c r="X6117" s="10"/>
      <c r="Y6117" s="2"/>
      <c r="Z6117" s="2"/>
      <c r="AA6117" s="2"/>
      <c r="AB6117" s="23"/>
      <c r="AC6117" s="23"/>
      <c r="AD6117" s="17"/>
      <c r="AE6117" s="10"/>
      <c r="AF6117" s="6"/>
    </row>
    <row r="6118" spans="22:32" x14ac:dyDescent="0.25">
      <c r="V6118" s="10"/>
      <c r="W6118" s="17"/>
      <c r="X6118" s="10"/>
      <c r="Y6118" s="2"/>
      <c r="Z6118" s="2"/>
      <c r="AA6118" s="2"/>
      <c r="AB6118" s="23"/>
      <c r="AC6118" s="23"/>
      <c r="AD6118" s="17"/>
      <c r="AE6118" s="10"/>
      <c r="AF6118" s="6"/>
    </row>
    <row r="6119" spans="22:32" x14ac:dyDescent="0.25">
      <c r="V6119" s="10"/>
      <c r="W6119" s="17"/>
      <c r="X6119" s="10"/>
      <c r="Y6119" s="2"/>
      <c r="Z6119" s="2"/>
      <c r="AA6119" s="2"/>
      <c r="AB6119" s="23"/>
      <c r="AC6119" s="23"/>
      <c r="AD6119" s="17"/>
      <c r="AE6119" s="10"/>
      <c r="AF6119" s="6"/>
    </row>
    <row r="6120" spans="22:32" x14ac:dyDescent="0.25">
      <c r="V6120" s="10"/>
      <c r="W6120" s="17"/>
      <c r="X6120" s="10"/>
      <c r="Y6120" s="2"/>
      <c r="Z6120" s="2"/>
      <c r="AA6120" s="2"/>
      <c r="AB6120" s="23"/>
      <c r="AC6120" s="23"/>
      <c r="AD6120" s="17"/>
      <c r="AE6120" s="10"/>
      <c r="AF6120" s="6"/>
    </row>
    <row r="6121" spans="22:32" x14ac:dyDescent="0.25">
      <c r="V6121" s="10"/>
      <c r="W6121" s="17"/>
      <c r="X6121" s="10"/>
      <c r="Y6121" s="2"/>
      <c r="Z6121" s="2"/>
      <c r="AA6121" s="2"/>
      <c r="AB6121" s="23"/>
      <c r="AC6121" s="23"/>
      <c r="AD6121" s="17"/>
      <c r="AE6121" s="10"/>
      <c r="AF6121" s="6"/>
    </row>
    <row r="6122" spans="22:32" x14ac:dyDescent="0.25">
      <c r="V6122" s="10"/>
      <c r="W6122" s="17"/>
      <c r="X6122" s="10"/>
      <c r="Y6122" s="2"/>
      <c r="Z6122" s="2"/>
      <c r="AA6122" s="2"/>
      <c r="AB6122" s="23"/>
      <c r="AC6122" s="23"/>
      <c r="AD6122" s="17"/>
      <c r="AE6122" s="10"/>
      <c r="AF6122" s="6"/>
    </row>
    <row r="6123" spans="22:32" x14ac:dyDescent="0.25">
      <c r="V6123" s="10"/>
      <c r="W6123" s="17"/>
      <c r="X6123" s="10"/>
      <c r="Y6123" s="2"/>
      <c r="Z6123" s="2"/>
      <c r="AA6123" s="2"/>
      <c r="AB6123" s="23"/>
      <c r="AC6123" s="23"/>
      <c r="AD6123" s="17"/>
      <c r="AE6123" s="10"/>
      <c r="AF6123" s="6"/>
    </row>
    <row r="6124" spans="22:32" x14ac:dyDescent="0.25">
      <c r="V6124" s="10"/>
      <c r="W6124" s="17"/>
      <c r="X6124" s="10"/>
      <c r="Y6124" s="2"/>
      <c r="Z6124" s="2"/>
      <c r="AA6124" s="2"/>
      <c r="AB6124" s="23"/>
      <c r="AC6124" s="23"/>
      <c r="AD6124" s="17"/>
      <c r="AE6124" s="10"/>
      <c r="AF6124" s="6"/>
    </row>
    <row r="6125" spans="22:32" x14ac:dyDescent="0.25">
      <c r="V6125" s="10"/>
      <c r="W6125" s="17"/>
      <c r="X6125" s="10"/>
      <c r="Y6125" s="2"/>
      <c r="Z6125" s="2"/>
      <c r="AA6125" s="2"/>
      <c r="AB6125" s="23"/>
      <c r="AC6125" s="23"/>
      <c r="AD6125" s="17"/>
      <c r="AE6125" s="10"/>
      <c r="AF6125" s="6"/>
    </row>
    <row r="6126" spans="22:32" x14ac:dyDescent="0.25">
      <c r="V6126" s="10"/>
      <c r="W6126" s="17"/>
      <c r="X6126" s="10"/>
      <c r="Y6126" s="2"/>
      <c r="Z6126" s="2"/>
      <c r="AA6126" s="2"/>
      <c r="AB6126" s="23"/>
      <c r="AC6126" s="23"/>
      <c r="AD6126" s="17"/>
      <c r="AE6126" s="10"/>
      <c r="AF6126" s="6"/>
    </row>
    <row r="6127" spans="22:32" x14ac:dyDescent="0.25">
      <c r="V6127" s="10"/>
      <c r="W6127" s="17"/>
      <c r="X6127" s="10"/>
      <c r="Y6127" s="2"/>
      <c r="Z6127" s="2"/>
      <c r="AA6127" s="2"/>
      <c r="AB6127" s="23"/>
      <c r="AC6127" s="23"/>
      <c r="AD6127" s="17"/>
      <c r="AE6127" s="10"/>
      <c r="AF6127" s="6"/>
    </row>
    <row r="6128" spans="22:32" x14ac:dyDescent="0.25">
      <c r="V6128" s="10"/>
      <c r="W6128" s="17"/>
      <c r="X6128" s="10"/>
      <c r="Y6128" s="2"/>
      <c r="Z6128" s="2"/>
      <c r="AA6128" s="2"/>
      <c r="AB6128" s="23"/>
      <c r="AC6128" s="23"/>
      <c r="AD6128" s="17"/>
      <c r="AE6128" s="10"/>
      <c r="AF6128" s="6"/>
    </row>
    <row r="6129" spans="22:32" x14ac:dyDescent="0.25">
      <c r="V6129" s="10"/>
      <c r="W6129" s="17"/>
      <c r="X6129" s="10"/>
      <c r="Y6129" s="2"/>
      <c r="Z6129" s="2"/>
      <c r="AA6129" s="2"/>
      <c r="AB6129" s="23"/>
      <c r="AC6129" s="23"/>
      <c r="AD6129" s="17"/>
      <c r="AE6129" s="10"/>
      <c r="AF6129" s="6"/>
    </row>
    <row r="6130" spans="22:32" x14ac:dyDescent="0.25">
      <c r="V6130" s="10"/>
      <c r="W6130" s="17"/>
      <c r="X6130" s="10"/>
      <c r="Y6130" s="2"/>
      <c r="Z6130" s="2"/>
      <c r="AA6130" s="2"/>
      <c r="AB6130" s="23"/>
      <c r="AC6130" s="23"/>
      <c r="AD6130" s="17"/>
      <c r="AE6130" s="10"/>
      <c r="AF6130" s="6"/>
    </row>
    <row r="6131" spans="22:32" x14ac:dyDescent="0.25">
      <c r="V6131" s="10"/>
      <c r="W6131" s="17"/>
      <c r="X6131" s="10"/>
      <c r="Y6131" s="2"/>
      <c r="Z6131" s="2"/>
      <c r="AA6131" s="2"/>
      <c r="AB6131" s="23"/>
      <c r="AC6131" s="23"/>
      <c r="AD6131" s="17"/>
      <c r="AE6131" s="10"/>
      <c r="AF6131" s="6"/>
    </row>
    <row r="6132" spans="22:32" x14ac:dyDescent="0.25">
      <c r="V6132" s="10"/>
      <c r="W6132" s="17"/>
      <c r="X6132" s="10"/>
      <c r="Y6132" s="2"/>
      <c r="Z6132" s="2"/>
      <c r="AA6132" s="2"/>
      <c r="AB6132" s="23"/>
      <c r="AC6132" s="23"/>
      <c r="AD6132" s="17"/>
      <c r="AE6132" s="10"/>
      <c r="AF6132" s="6"/>
    </row>
    <row r="6133" spans="22:32" x14ac:dyDescent="0.25">
      <c r="V6133" s="10"/>
      <c r="W6133" s="17"/>
      <c r="X6133" s="10"/>
      <c r="Y6133" s="2"/>
      <c r="Z6133" s="2"/>
      <c r="AA6133" s="2"/>
      <c r="AB6133" s="23"/>
      <c r="AC6133" s="23"/>
      <c r="AD6133" s="17"/>
      <c r="AE6133" s="10"/>
      <c r="AF6133" s="6"/>
    </row>
    <row r="6134" spans="22:32" x14ac:dyDescent="0.25">
      <c r="V6134" s="10"/>
      <c r="W6134" s="17"/>
      <c r="X6134" s="10"/>
      <c r="Y6134" s="2"/>
      <c r="Z6134" s="2"/>
      <c r="AA6134" s="2"/>
      <c r="AB6134" s="23"/>
      <c r="AC6134" s="23"/>
      <c r="AD6134" s="17"/>
      <c r="AE6134" s="10"/>
      <c r="AF6134" s="6"/>
    </row>
    <row r="6135" spans="22:32" x14ac:dyDescent="0.25">
      <c r="V6135" s="10"/>
      <c r="W6135" s="17"/>
      <c r="X6135" s="10"/>
      <c r="Y6135" s="2"/>
      <c r="Z6135" s="2"/>
      <c r="AA6135" s="2"/>
      <c r="AB6135" s="23"/>
      <c r="AC6135" s="23"/>
      <c r="AD6135" s="17"/>
      <c r="AE6135" s="10"/>
      <c r="AF6135" s="6"/>
    </row>
    <row r="6136" spans="22:32" x14ac:dyDescent="0.25">
      <c r="V6136" s="10"/>
      <c r="W6136" s="17"/>
      <c r="X6136" s="10"/>
      <c r="Y6136" s="2"/>
      <c r="Z6136" s="2"/>
      <c r="AA6136" s="2"/>
      <c r="AB6136" s="23"/>
      <c r="AC6136" s="23"/>
      <c r="AD6136" s="17"/>
      <c r="AE6136" s="10"/>
      <c r="AF6136" s="6"/>
    </row>
    <row r="6137" spans="22:32" x14ac:dyDescent="0.25">
      <c r="V6137" s="10"/>
      <c r="W6137" s="17"/>
      <c r="X6137" s="10"/>
      <c r="Y6137" s="2"/>
      <c r="Z6137" s="2"/>
      <c r="AA6137" s="2"/>
      <c r="AB6137" s="23"/>
      <c r="AC6137" s="23"/>
      <c r="AD6137" s="17"/>
      <c r="AE6137" s="10"/>
      <c r="AF6137" s="6"/>
    </row>
    <row r="6138" spans="22:32" x14ac:dyDescent="0.25">
      <c r="V6138" s="10"/>
      <c r="W6138" s="17"/>
      <c r="X6138" s="10"/>
      <c r="Y6138" s="2"/>
      <c r="Z6138" s="2"/>
      <c r="AA6138" s="2"/>
      <c r="AB6138" s="23"/>
      <c r="AC6138" s="23"/>
      <c r="AD6138" s="17"/>
      <c r="AE6138" s="10"/>
      <c r="AF6138" s="6"/>
    </row>
    <row r="6139" spans="22:32" x14ac:dyDescent="0.25">
      <c r="V6139" s="10"/>
      <c r="W6139" s="17"/>
      <c r="X6139" s="10"/>
      <c r="Y6139" s="2"/>
      <c r="Z6139" s="2"/>
      <c r="AA6139" s="2"/>
      <c r="AB6139" s="23"/>
      <c r="AC6139" s="23"/>
      <c r="AD6139" s="17"/>
      <c r="AE6139" s="10"/>
      <c r="AF6139" s="6"/>
    </row>
    <row r="6140" spans="22:32" x14ac:dyDescent="0.25">
      <c r="V6140" s="10"/>
      <c r="W6140" s="17"/>
      <c r="X6140" s="10"/>
      <c r="Y6140" s="2"/>
      <c r="Z6140" s="2"/>
      <c r="AA6140" s="2"/>
      <c r="AB6140" s="23"/>
      <c r="AC6140" s="23"/>
      <c r="AD6140" s="17"/>
      <c r="AE6140" s="10"/>
      <c r="AF6140" s="6"/>
    </row>
    <row r="6141" spans="22:32" x14ac:dyDescent="0.25">
      <c r="V6141" s="10"/>
      <c r="W6141" s="17"/>
      <c r="X6141" s="10"/>
      <c r="Y6141" s="2"/>
      <c r="Z6141" s="2"/>
      <c r="AA6141" s="2"/>
      <c r="AB6141" s="23"/>
      <c r="AC6141" s="23"/>
      <c r="AD6141" s="17"/>
      <c r="AE6141" s="10"/>
      <c r="AF6141" s="6"/>
    </row>
    <row r="6142" spans="22:32" x14ac:dyDescent="0.25">
      <c r="V6142" s="10"/>
      <c r="W6142" s="17"/>
      <c r="X6142" s="10"/>
      <c r="Y6142" s="2"/>
      <c r="Z6142" s="2"/>
      <c r="AA6142" s="2"/>
      <c r="AB6142" s="23"/>
      <c r="AC6142" s="23"/>
      <c r="AD6142" s="17"/>
      <c r="AE6142" s="10"/>
      <c r="AF6142" s="6"/>
    </row>
    <row r="6143" spans="22:32" x14ac:dyDescent="0.25">
      <c r="V6143" s="10"/>
      <c r="W6143" s="17"/>
      <c r="X6143" s="10"/>
      <c r="Y6143" s="2"/>
      <c r="Z6143" s="2"/>
      <c r="AA6143" s="2"/>
      <c r="AB6143" s="23"/>
      <c r="AC6143" s="23"/>
      <c r="AD6143" s="17"/>
      <c r="AE6143" s="10"/>
      <c r="AF6143" s="6"/>
    </row>
    <row r="6144" spans="22:32" x14ac:dyDescent="0.25">
      <c r="V6144" s="10"/>
      <c r="W6144" s="17"/>
      <c r="X6144" s="10"/>
      <c r="Y6144" s="2"/>
      <c r="Z6144" s="2"/>
      <c r="AA6144" s="2"/>
      <c r="AB6144" s="23"/>
      <c r="AC6144" s="23"/>
      <c r="AD6144" s="17"/>
      <c r="AE6144" s="10"/>
      <c r="AF6144" s="6"/>
    </row>
    <row r="6145" spans="22:32" x14ac:dyDescent="0.25">
      <c r="V6145" s="10"/>
      <c r="W6145" s="17"/>
      <c r="X6145" s="10"/>
      <c r="Y6145" s="2"/>
      <c r="Z6145" s="2"/>
      <c r="AA6145" s="2"/>
      <c r="AB6145" s="23"/>
      <c r="AC6145" s="23"/>
      <c r="AD6145" s="17"/>
      <c r="AE6145" s="10"/>
      <c r="AF6145" s="6"/>
    </row>
    <row r="6146" spans="22:32" x14ac:dyDescent="0.25">
      <c r="V6146" s="10"/>
      <c r="W6146" s="17"/>
      <c r="X6146" s="10"/>
      <c r="Y6146" s="2"/>
      <c r="Z6146" s="2"/>
      <c r="AA6146" s="2"/>
      <c r="AB6146" s="23"/>
      <c r="AC6146" s="23"/>
      <c r="AD6146" s="17"/>
      <c r="AE6146" s="10"/>
      <c r="AF6146" s="6"/>
    </row>
    <row r="6147" spans="22:32" x14ac:dyDescent="0.25">
      <c r="V6147" s="10"/>
      <c r="W6147" s="17"/>
      <c r="X6147" s="10"/>
      <c r="Y6147" s="2"/>
      <c r="Z6147" s="2"/>
      <c r="AA6147" s="2"/>
      <c r="AB6147" s="23"/>
      <c r="AC6147" s="23"/>
      <c r="AD6147" s="17"/>
      <c r="AE6147" s="10"/>
      <c r="AF6147" s="6"/>
    </row>
    <row r="6148" spans="22:32" x14ac:dyDescent="0.25">
      <c r="V6148" s="10"/>
      <c r="W6148" s="17"/>
      <c r="X6148" s="10"/>
      <c r="Y6148" s="2"/>
      <c r="Z6148" s="2"/>
      <c r="AA6148" s="2"/>
      <c r="AB6148" s="23"/>
      <c r="AC6148" s="23"/>
      <c r="AD6148" s="17"/>
      <c r="AE6148" s="10"/>
      <c r="AF6148" s="6"/>
    </row>
    <row r="6149" spans="22:32" x14ac:dyDescent="0.25">
      <c r="V6149" s="10"/>
      <c r="W6149" s="17"/>
      <c r="X6149" s="10"/>
      <c r="Y6149" s="2"/>
      <c r="Z6149" s="2"/>
      <c r="AA6149" s="2"/>
      <c r="AB6149" s="23"/>
      <c r="AC6149" s="23"/>
      <c r="AD6149" s="17"/>
      <c r="AE6149" s="10"/>
      <c r="AF6149" s="6"/>
    </row>
    <row r="6150" spans="22:32" x14ac:dyDescent="0.25">
      <c r="V6150" s="10"/>
      <c r="W6150" s="17"/>
      <c r="X6150" s="10"/>
      <c r="Y6150" s="2"/>
      <c r="Z6150" s="2"/>
      <c r="AA6150" s="2"/>
      <c r="AB6150" s="23"/>
      <c r="AC6150" s="23"/>
      <c r="AD6150" s="17"/>
      <c r="AE6150" s="10"/>
      <c r="AF6150" s="6"/>
    </row>
    <row r="6151" spans="22:32" x14ac:dyDescent="0.25">
      <c r="V6151" s="10"/>
      <c r="W6151" s="17"/>
      <c r="X6151" s="10"/>
      <c r="Y6151" s="2"/>
      <c r="Z6151" s="2"/>
      <c r="AA6151" s="2"/>
      <c r="AB6151" s="23"/>
      <c r="AC6151" s="23"/>
      <c r="AD6151" s="17"/>
      <c r="AE6151" s="10"/>
      <c r="AF6151" s="6"/>
    </row>
    <row r="6152" spans="22:32" x14ac:dyDescent="0.25">
      <c r="V6152" s="10"/>
      <c r="W6152" s="17"/>
      <c r="X6152" s="10"/>
      <c r="Y6152" s="2"/>
      <c r="Z6152" s="2"/>
      <c r="AA6152" s="2"/>
      <c r="AB6152" s="23"/>
      <c r="AC6152" s="23"/>
      <c r="AD6152" s="17"/>
      <c r="AE6152" s="10"/>
      <c r="AF6152" s="6"/>
    </row>
    <row r="6153" spans="22:32" x14ac:dyDescent="0.25">
      <c r="V6153" s="10"/>
      <c r="W6153" s="17"/>
      <c r="X6153" s="10"/>
      <c r="Y6153" s="2"/>
      <c r="Z6153" s="2"/>
      <c r="AA6153" s="2"/>
      <c r="AB6153" s="23"/>
      <c r="AC6153" s="23"/>
      <c r="AD6153" s="17"/>
      <c r="AE6153" s="10"/>
      <c r="AF6153" s="6"/>
    </row>
    <row r="6154" spans="22:32" x14ac:dyDescent="0.25">
      <c r="V6154" s="10"/>
      <c r="W6154" s="17"/>
      <c r="X6154" s="10"/>
      <c r="Y6154" s="2"/>
      <c r="Z6154" s="2"/>
      <c r="AA6154" s="2"/>
      <c r="AB6154" s="23"/>
      <c r="AC6154" s="23"/>
      <c r="AD6154" s="17"/>
      <c r="AE6154" s="10"/>
      <c r="AF6154" s="6"/>
    </row>
    <row r="6155" spans="22:32" x14ac:dyDescent="0.25">
      <c r="V6155" s="10"/>
      <c r="W6155" s="17"/>
      <c r="X6155" s="10"/>
      <c r="Y6155" s="2"/>
      <c r="Z6155" s="2"/>
      <c r="AA6155" s="2"/>
      <c r="AB6155" s="23"/>
      <c r="AC6155" s="23"/>
      <c r="AD6155" s="17"/>
      <c r="AE6155" s="10"/>
      <c r="AF6155" s="6"/>
    </row>
    <row r="6156" spans="22:32" x14ac:dyDescent="0.25">
      <c r="V6156" s="10"/>
      <c r="W6156" s="17"/>
      <c r="X6156" s="10"/>
      <c r="Y6156" s="2"/>
      <c r="Z6156" s="2"/>
      <c r="AA6156" s="2"/>
      <c r="AB6156" s="23"/>
      <c r="AC6156" s="23"/>
      <c r="AD6156" s="17"/>
      <c r="AE6156" s="10"/>
      <c r="AF6156" s="6"/>
    </row>
    <row r="6157" spans="22:32" x14ac:dyDescent="0.25">
      <c r="V6157" s="10"/>
      <c r="W6157" s="17"/>
      <c r="X6157" s="10"/>
      <c r="Y6157" s="2"/>
      <c r="Z6157" s="2"/>
      <c r="AA6157" s="2"/>
      <c r="AB6157" s="23"/>
      <c r="AC6157" s="23"/>
      <c r="AD6157" s="17"/>
      <c r="AE6157" s="10"/>
      <c r="AF6157" s="6"/>
    </row>
    <row r="6158" spans="22:32" x14ac:dyDescent="0.25">
      <c r="V6158" s="10"/>
      <c r="W6158" s="17"/>
      <c r="X6158" s="10"/>
      <c r="Y6158" s="2"/>
      <c r="Z6158" s="2"/>
      <c r="AA6158" s="2"/>
      <c r="AB6158" s="23"/>
      <c r="AC6158" s="23"/>
      <c r="AD6158" s="17"/>
      <c r="AE6158" s="10"/>
      <c r="AF6158" s="6"/>
    </row>
    <row r="6159" spans="22:32" x14ac:dyDescent="0.25">
      <c r="V6159" s="10"/>
      <c r="W6159" s="17"/>
      <c r="X6159" s="10"/>
      <c r="Y6159" s="2"/>
      <c r="Z6159" s="2"/>
      <c r="AA6159" s="2"/>
      <c r="AB6159" s="23"/>
      <c r="AC6159" s="23"/>
      <c r="AD6159" s="17"/>
      <c r="AE6159" s="10"/>
      <c r="AF6159" s="6"/>
    </row>
    <row r="6160" spans="22:32" x14ac:dyDescent="0.25">
      <c r="V6160" s="10"/>
      <c r="W6160" s="17"/>
      <c r="X6160" s="10"/>
      <c r="Y6160" s="2"/>
      <c r="Z6160" s="2"/>
      <c r="AA6160" s="2"/>
      <c r="AB6160" s="23"/>
      <c r="AC6160" s="23"/>
      <c r="AD6160" s="17"/>
      <c r="AE6160" s="10"/>
      <c r="AF6160" s="6"/>
    </row>
    <row r="6161" spans="22:32" x14ac:dyDescent="0.25">
      <c r="V6161" s="10"/>
      <c r="W6161" s="17"/>
      <c r="X6161" s="10"/>
      <c r="Y6161" s="2"/>
      <c r="Z6161" s="2"/>
      <c r="AA6161" s="2"/>
      <c r="AB6161" s="23"/>
      <c r="AC6161" s="23"/>
      <c r="AD6161" s="17"/>
      <c r="AE6161" s="10"/>
      <c r="AF6161" s="6"/>
    </row>
    <row r="6162" spans="22:32" x14ac:dyDescent="0.25">
      <c r="V6162" s="10"/>
      <c r="W6162" s="17"/>
      <c r="X6162" s="10"/>
      <c r="Y6162" s="2"/>
      <c r="Z6162" s="2"/>
      <c r="AA6162" s="2"/>
      <c r="AB6162" s="23"/>
      <c r="AC6162" s="23"/>
      <c r="AD6162" s="17"/>
      <c r="AE6162" s="10"/>
      <c r="AF6162" s="6"/>
    </row>
    <row r="6163" spans="22:32" x14ac:dyDescent="0.25">
      <c r="V6163" s="10"/>
      <c r="W6163" s="17"/>
      <c r="X6163" s="10"/>
      <c r="Y6163" s="2"/>
      <c r="Z6163" s="2"/>
      <c r="AA6163" s="2"/>
      <c r="AB6163" s="23"/>
      <c r="AC6163" s="23"/>
      <c r="AD6163" s="17"/>
      <c r="AE6163" s="10"/>
      <c r="AF6163" s="6"/>
    </row>
    <row r="6164" spans="22:32" x14ac:dyDescent="0.25">
      <c r="V6164" s="10"/>
      <c r="W6164" s="17"/>
      <c r="X6164" s="10"/>
      <c r="Y6164" s="2"/>
      <c r="Z6164" s="2"/>
      <c r="AA6164" s="2"/>
      <c r="AB6164" s="23"/>
      <c r="AC6164" s="23"/>
      <c r="AD6164" s="17"/>
      <c r="AE6164" s="10"/>
      <c r="AF6164" s="6"/>
    </row>
    <row r="6165" spans="22:32" x14ac:dyDescent="0.25">
      <c r="V6165" s="10"/>
      <c r="W6165" s="17"/>
      <c r="X6165" s="10"/>
      <c r="Y6165" s="2"/>
      <c r="Z6165" s="2"/>
      <c r="AA6165" s="2"/>
      <c r="AB6165" s="23"/>
      <c r="AC6165" s="23"/>
      <c r="AD6165" s="17"/>
      <c r="AE6165" s="10"/>
      <c r="AF6165" s="6"/>
    </row>
    <row r="6166" spans="22:32" x14ac:dyDescent="0.25">
      <c r="V6166" s="10"/>
      <c r="W6166" s="17"/>
      <c r="X6166" s="10"/>
      <c r="Y6166" s="2"/>
      <c r="Z6166" s="2"/>
      <c r="AA6166" s="2"/>
      <c r="AB6166" s="23"/>
      <c r="AC6166" s="23"/>
      <c r="AD6166" s="17"/>
      <c r="AE6166" s="10"/>
      <c r="AF6166" s="6"/>
    </row>
    <row r="6167" spans="22:32" x14ac:dyDescent="0.25">
      <c r="V6167" s="10"/>
      <c r="W6167" s="17"/>
      <c r="X6167" s="10"/>
      <c r="Y6167" s="2"/>
      <c r="Z6167" s="2"/>
      <c r="AA6167" s="2"/>
      <c r="AB6167" s="23"/>
      <c r="AC6167" s="23"/>
      <c r="AD6167" s="17"/>
      <c r="AE6167" s="10"/>
      <c r="AF6167" s="6"/>
    </row>
    <row r="6168" spans="22:32" x14ac:dyDescent="0.25">
      <c r="V6168" s="10"/>
      <c r="W6168" s="17"/>
      <c r="X6168" s="10"/>
      <c r="Y6168" s="2"/>
      <c r="Z6168" s="2"/>
      <c r="AA6168" s="2"/>
      <c r="AB6168" s="23"/>
      <c r="AC6168" s="23"/>
      <c r="AD6168" s="17"/>
      <c r="AE6168" s="10"/>
      <c r="AF6168" s="6"/>
    </row>
    <row r="6169" spans="22:32" x14ac:dyDescent="0.25">
      <c r="V6169" s="10"/>
      <c r="W6169" s="17"/>
      <c r="X6169" s="10"/>
      <c r="Y6169" s="2"/>
      <c r="Z6169" s="2"/>
      <c r="AA6169" s="2"/>
      <c r="AB6169" s="23"/>
      <c r="AC6169" s="23"/>
      <c r="AD6169" s="17"/>
      <c r="AE6169" s="10"/>
      <c r="AF6169" s="6"/>
    </row>
    <row r="6170" spans="22:32" x14ac:dyDescent="0.25">
      <c r="V6170" s="10"/>
      <c r="W6170" s="17"/>
      <c r="X6170" s="10"/>
      <c r="Y6170" s="2"/>
      <c r="Z6170" s="2"/>
      <c r="AA6170" s="2"/>
      <c r="AB6170" s="23"/>
      <c r="AC6170" s="23"/>
      <c r="AD6170" s="17"/>
      <c r="AE6170" s="10"/>
      <c r="AF6170" s="6"/>
    </row>
    <row r="6171" spans="22:32" x14ac:dyDescent="0.25">
      <c r="V6171" s="10"/>
      <c r="W6171" s="17"/>
      <c r="X6171" s="10"/>
      <c r="Y6171" s="2"/>
      <c r="Z6171" s="2"/>
      <c r="AA6171" s="2"/>
      <c r="AB6171" s="23"/>
      <c r="AC6171" s="23"/>
      <c r="AD6171" s="17"/>
      <c r="AE6171" s="10"/>
      <c r="AF6171" s="6"/>
    </row>
    <row r="6172" spans="22:32" x14ac:dyDescent="0.25">
      <c r="V6172" s="10"/>
      <c r="W6172" s="17"/>
      <c r="X6172" s="10"/>
      <c r="Y6172" s="2"/>
      <c r="Z6172" s="2"/>
      <c r="AA6172" s="2"/>
      <c r="AB6172" s="23"/>
      <c r="AC6172" s="23"/>
      <c r="AD6172" s="17"/>
      <c r="AE6172" s="10"/>
      <c r="AF6172" s="6"/>
    </row>
    <row r="6173" spans="22:32" x14ac:dyDescent="0.25">
      <c r="V6173" s="10"/>
      <c r="W6173" s="17"/>
      <c r="X6173" s="10"/>
      <c r="Y6173" s="2"/>
      <c r="Z6173" s="2"/>
      <c r="AA6173" s="2"/>
      <c r="AB6173" s="23"/>
      <c r="AC6173" s="23"/>
      <c r="AD6173" s="17"/>
      <c r="AE6173" s="10"/>
      <c r="AF6173" s="6"/>
    </row>
    <row r="6174" spans="22:32" x14ac:dyDescent="0.25">
      <c r="V6174" s="10"/>
      <c r="W6174" s="17"/>
      <c r="X6174" s="10"/>
      <c r="Y6174" s="2"/>
      <c r="Z6174" s="2"/>
      <c r="AA6174" s="2"/>
      <c r="AB6174" s="23"/>
      <c r="AC6174" s="23"/>
      <c r="AD6174" s="17"/>
      <c r="AE6174" s="10"/>
      <c r="AF6174" s="6"/>
    </row>
    <row r="6175" spans="22:32" x14ac:dyDescent="0.25">
      <c r="V6175" s="10"/>
      <c r="W6175" s="17"/>
      <c r="X6175" s="10"/>
      <c r="Y6175" s="2"/>
      <c r="Z6175" s="2"/>
      <c r="AA6175" s="2"/>
      <c r="AB6175" s="23"/>
      <c r="AC6175" s="23"/>
      <c r="AD6175" s="17"/>
      <c r="AE6175" s="10"/>
      <c r="AF6175" s="6"/>
    </row>
    <row r="6176" spans="22:32" x14ac:dyDescent="0.25">
      <c r="V6176" s="10"/>
      <c r="W6176" s="17"/>
      <c r="X6176" s="10"/>
      <c r="Y6176" s="2"/>
      <c r="Z6176" s="2"/>
      <c r="AA6176" s="2"/>
      <c r="AB6176" s="23"/>
      <c r="AC6176" s="23"/>
      <c r="AD6176" s="17"/>
      <c r="AE6176" s="10"/>
      <c r="AF6176" s="6"/>
    </row>
    <row r="6177" spans="22:32" x14ac:dyDescent="0.25">
      <c r="V6177" s="10"/>
      <c r="W6177" s="17"/>
      <c r="X6177" s="10"/>
      <c r="Y6177" s="2"/>
      <c r="Z6177" s="2"/>
      <c r="AA6177" s="2"/>
      <c r="AB6177" s="23"/>
      <c r="AC6177" s="23"/>
      <c r="AD6177" s="17"/>
      <c r="AE6177" s="10"/>
      <c r="AF6177" s="6"/>
    </row>
    <row r="6178" spans="22:32" x14ac:dyDescent="0.25">
      <c r="V6178" s="10"/>
      <c r="W6178" s="17"/>
      <c r="X6178" s="10"/>
      <c r="Y6178" s="2"/>
      <c r="Z6178" s="2"/>
      <c r="AA6178" s="2"/>
      <c r="AB6178" s="23"/>
      <c r="AC6178" s="23"/>
      <c r="AD6178" s="17"/>
      <c r="AE6178" s="10"/>
      <c r="AF6178" s="6"/>
    </row>
    <row r="6179" spans="22:32" x14ac:dyDescent="0.25">
      <c r="V6179" s="10"/>
      <c r="W6179" s="17"/>
      <c r="X6179" s="10"/>
      <c r="Y6179" s="2"/>
      <c r="Z6179" s="2"/>
      <c r="AA6179" s="2"/>
      <c r="AB6179" s="23"/>
      <c r="AC6179" s="23"/>
      <c r="AD6179" s="17"/>
      <c r="AE6179" s="10"/>
      <c r="AF6179" s="6"/>
    </row>
    <row r="6180" spans="22:32" x14ac:dyDescent="0.25">
      <c r="V6180" s="10"/>
      <c r="W6180" s="17"/>
      <c r="X6180" s="10"/>
      <c r="Y6180" s="2"/>
      <c r="Z6180" s="2"/>
      <c r="AA6180" s="2"/>
      <c r="AB6180" s="23"/>
      <c r="AC6180" s="23"/>
      <c r="AD6180" s="17"/>
      <c r="AE6180" s="10"/>
      <c r="AF6180" s="6"/>
    </row>
    <row r="6181" spans="22:32" x14ac:dyDescent="0.25">
      <c r="V6181" s="10"/>
      <c r="W6181" s="17"/>
      <c r="X6181" s="10"/>
      <c r="Y6181" s="2"/>
      <c r="Z6181" s="2"/>
      <c r="AA6181" s="2"/>
      <c r="AB6181" s="23"/>
      <c r="AC6181" s="23"/>
      <c r="AD6181" s="17"/>
      <c r="AE6181" s="10"/>
      <c r="AF6181" s="6"/>
    </row>
    <row r="6182" spans="22:32" x14ac:dyDescent="0.25">
      <c r="V6182" s="10"/>
      <c r="W6182" s="17"/>
      <c r="X6182" s="10"/>
      <c r="Y6182" s="2"/>
      <c r="Z6182" s="2"/>
      <c r="AA6182" s="2"/>
      <c r="AB6182" s="23"/>
      <c r="AC6182" s="23"/>
      <c r="AD6182" s="17"/>
      <c r="AE6182" s="10"/>
      <c r="AF6182" s="6"/>
    </row>
    <row r="6183" spans="22:32" x14ac:dyDescent="0.25">
      <c r="V6183" s="10"/>
      <c r="W6183" s="17"/>
      <c r="X6183" s="10"/>
      <c r="Y6183" s="2"/>
      <c r="Z6183" s="2"/>
      <c r="AA6183" s="2"/>
      <c r="AB6183" s="23"/>
      <c r="AC6183" s="23"/>
      <c r="AD6183" s="17"/>
      <c r="AE6183" s="10"/>
      <c r="AF6183" s="6"/>
    </row>
    <row r="6184" spans="22:32" x14ac:dyDescent="0.25">
      <c r="V6184" s="10"/>
      <c r="W6184" s="17"/>
      <c r="X6184" s="10"/>
      <c r="Y6184" s="2"/>
      <c r="Z6184" s="2"/>
      <c r="AA6184" s="2"/>
      <c r="AB6184" s="23"/>
      <c r="AC6184" s="23"/>
      <c r="AD6184" s="17"/>
      <c r="AE6184" s="10"/>
      <c r="AF6184" s="6"/>
    </row>
    <row r="6185" spans="22:32" x14ac:dyDescent="0.25">
      <c r="V6185" s="10"/>
      <c r="W6185" s="17"/>
      <c r="X6185" s="10"/>
      <c r="Y6185" s="2"/>
      <c r="Z6185" s="2"/>
      <c r="AA6185" s="2"/>
      <c r="AB6185" s="23"/>
      <c r="AC6185" s="23"/>
      <c r="AD6185" s="17"/>
      <c r="AE6185" s="10"/>
      <c r="AF6185" s="6"/>
    </row>
    <row r="6186" spans="22:32" x14ac:dyDescent="0.25">
      <c r="V6186" s="10"/>
      <c r="W6186" s="17"/>
      <c r="X6186" s="10"/>
      <c r="Y6186" s="2"/>
      <c r="Z6186" s="2"/>
      <c r="AA6186" s="2"/>
      <c r="AB6186" s="23"/>
      <c r="AC6186" s="23"/>
      <c r="AD6186" s="17"/>
      <c r="AE6186" s="10"/>
      <c r="AF6186" s="6"/>
    </row>
    <row r="6187" spans="22:32" x14ac:dyDescent="0.25">
      <c r="V6187" s="10"/>
      <c r="W6187" s="17"/>
      <c r="X6187" s="10"/>
      <c r="Y6187" s="2"/>
      <c r="Z6187" s="2"/>
      <c r="AA6187" s="2"/>
      <c r="AB6187" s="23"/>
      <c r="AC6187" s="23"/>
      <c r="AD6187" s="17"/>
      <c r="AE6187" s="10"/>
      <c r="AF6187" s="6"/>
    </row>
    <row r="6188" spans="22:32" x14ac:dyDescent="0.25">
      <c r="V6188" s="10"/>
      <c r="W6188" s="17"/>
      <c r="X6188" s="10"/>
      <c r="Y6188" s="2"/>
      <c r="Z6188" s="2"/>
      <c r="AA6188" s="2"/>
      <c r="AB6188" s="23"/>
      <c r="AC6188" s="23"/>
      <c r="AD6188" s="17"/>
      <c r="AE6188" s="10"/>
      <c r="AF6188" s="6"/>
    </row>
    <row r="6189" spans="22:32" x14ac:dyDescent="0.25">
      <c r="V6189" s="10"/>
      <c r="W6189" s="17"/>
      <c r="X6189" s="10"/>
      <c r="Y6189" s="2"/>
      <c r="Z6189" s="2"/>
      <c r="AA6189" s="2"/>
      <c r="AB6189" s="23"/>
      <c r="AC6189" s="23"/>
      <c r="AD6189" s="17"/>
      <c r="AE6189" s="10"/>
      <c r="AF6189" s="6"/>
    </row>
    <row r="6190" spans="22:32" x14ac:dyDescent="0.25">
      <c r="V6190" s="10"/>
      <c r="W6190" s="17"/>
      <c r="X6190" s="10"/>
      <c r="Y6190" s="2"/>
      <c r="Z6190" s="2"/>
      <c r="AA6190" s="2"/>
      <c r="AB6190" s="23"/>
      <c r="AC6190" s="23"/>
      <c r="AD6190" s="17"/>
      <c r="AE6190" s="10"/>
      <c r="AF6190" s="6"/>
    </row>
    <row r="6191" spans="22:32" x14ac:dyDescent="0.25">
      <c r="V6191" s="10"/>
      <c r="W6191" s="17"/>
      <c r="X6191" s="10"/>
      <c r="Y6191" s="2"/>
      <c r="Z6191" s="2"/>
      <c r="AA6191" s="2"/>
      <c r="AB6191" s="23"/>
      <c r="AC6191" s="23"/>
      <c r="AD6191" s="17"/>
      <c r="AE6191" s="10"/>
      <c r="AF6191" s="6"/>
    </row>
    <row r="6192" spans="22:32" x14ac:dyDescent="0.25">
      <c r="V6192" s="10"/>
      <c r="W6192" s="17"/>
      <c r="X6192" s="10"/>
      <c r="Y6192" s="2"/>
      <c r="Z6192" s="2"/>
      <c r="AA6192" s="2"/>
      <c r="AB6192" s="23"/>
      <c r="AC6192" s="23"/>
      <c r="AD6192" s="17"/>
      <c r="AE6192" s="10"/>
      <c r="AF6192" s="6"/>
    </row>
    <row r="6193" spans="22:32" x14ac:dyDescent="0.25">
      <c r="V6193" s="10"/>
      <c r="W6193" s="17"/>
      <c r="X6193" s="10"/>
      <c r="Y6193" s="2"/>
      <c r="Z6193" s="2"/>
      <c r="AA6193" s="2"/>
      <c r="AB6193" s="23"/>
      <c r="AC6193" s="23"/>
      <c r="AD6193" s="17"/>
      <c r="AE6193" s="10"/>
      <c r="AF6193" s="6"/>
    </row>
    <row r="6194" spans="22:32" x14ac:dyDescent="0.25">
      <c r="V6194" s="10"/>
      <c r="W6194" s="17"/>
      <c r="X6194" s="10"/>
      <c r="Y6194" s="2"/>
      <c r="Z6194" s="2"/>
      <c r="AA6194" s="2"/>
      <c r="AB6194" s="23"/>
      <c r="AC6194" s="23"/>
      <c r="AD6194" s="17"/>
      <c r="AE6194" s="10"/>
      <c r="AF6194" s="6"/>
    </row>
    <row r="6195" spans="22:32" x14ac:dyDescent="0.25">
      <c r="V6195" s="10"/>
      <c r="W6195" s="17"/>
      <c r="X6195" s="10"/>
      <c r="Y6195" s="2"/>
      <c r="Z6195" s="2"/>
      <c r="AA6195" s="2"/>
      <c r="AB6195" s="23"/>
      <c r="AC6195" s="23"/>
      <c r="AD6195" s="17"/>
      <c r="AE6195" s="10"/>
      <c r="AF6195" s="6"/>
    </row>
    <row r="6196" spans="22:32" x14ac:dyDescent="0.25">
      <c r="V6196" s="10"/>
      <c r="W6196" s="17"/>
      <c r="X6196" s="10"/>
      <c r="Y6196" s="2"/>
      <c r="Z6196" s="2"/>
      <c r="AA6196" s="2"/>
      <c r="AB6196" s="23"/>
      <c r="AC6196" s="23"/>
      <c r="AD6196" s="17"/>
      <c r="AE6196" s="10"/>
      <c r="AF6196" s="6"/>
    </row>
    <row r="6197" spans="22:32" x14ac:dyDescent="0.25">
      <c r="V6197" s="10"/>
      <c r="W6197" s="17"/>
      <c r="X6197" s="10"/>
      <c r="Y6197" s="2"/>
      <c r="Z6197" s="2"/>
      <c r="AA6197" s="2"/>
      <c r="AB6197" s="23"/>
      <c r="AC6197" s="23"/>
      <c r="AD6197" s="17"/>
      <c r="AE6197" s="10"/>
      <c r="AF6197" s="6"/>
    </row>
    <row r="6198" spans="22:32" x14ac:dyDescent="0.25">
      <c r="V6198" s="10"/>
      <c r="W6198" s="17"/>
      <c r="X6198" s="10"/>
      <c r="Y6198" s="2"/>
      <c r="Z6198" s="2"/>
      <c r="AA6198" s="2"/>
      <c r="AB6198" s="23"/>
      <c r="AC6198" s="23"/>
      <c r="AD6198" s="17"/>
      <c r="AE6198" s="10"/>
      <c r="AF6198" s="6"/>
    </row>
    <row r="6199" spans="22:32" x14ac:dyDescent="0.25">
      <c r="V6199" s="10"/>
      <c r="W6199" s="17"/>
      <c r="X6199" s="10"/>
      <c r="Y6199" s="2"/>
      <c r="Z6199" s="2"/>
      <c r="AA6199" s="2"/>
      <c r="AB6199" s="23"/>
      <c r="AC6199" s="23"/>
      <c r="AD6199" s="17"/>
      <c r="AE6199" s="10"/>
      <c r="AF6199" s="6"/>
    </row>
    <row r="6200" spans="22:32" x14ac:dyDescent="0.25">
      <c r="V6200" s="10"/>
      <c r="W6200" s="17"/>
      <c r="X6200" s="10"/>
      <c r="Y6200" s="2"/>
      <c r="Z6200" s="2"/>
      <c r="AA6200" s="2"/>
      <c r="AB6200" s="23"/>
      <c r="AC6200" s="23"/>
      <c r="AD6200" s="17"/>
      <c r="AE6200" s="10"/>
      <c r="AF6200" s="6"/>
    </row>
    <row r="6201" spans="22:32" x14ac:dyDescent="0.25">
      <c r="V6201" s="10"/>
      <c r="W6201" s="17"/>
      <c r="X6201" s="10"/>
      <c r="Y6201" s="2"/>
      <c r="Z6201" s="2"/>
      <c r="AA6201" s="2"/>
      <c r="AB6201" s="23"/>
      <c r="AC6201" s="23"/>
      <c r="AD6201" s="17"/>
      <c r="AE6201" s="10"/>
      <c r="AF6201" s="6"/>
    </row>
    <row r="6202" spans="22:32" x14ac:dyDescent="0.25">
      <c r="V6202" s="10"/>
      <c r="W6202" s="17"/>
      <c r="X6202" s="10"/>
      <c r="Y6202" s="2"/>
      <c r="Z6202" s="2"/>
      <c r="AA6202" s="2"/>
      <c r="AB6202" s="23"/>
      <c r="AC6202" s="23"/>
      <c r="AD6202" s="17"/>
      <c r="AE6202" s="10"/>
      <c r="AF6202" s="6"/>
    </row>
    <row r="6203" spans="22:32" x14ac:dyDescent="0.25">
      <c r="V6203" s="10"/>
      <c r="W6203" s="17"/>
      <c r="X6203" s="10"/>
      <c r="Y6203" s="2"/>
      <c r="Z6203" s="2"/>
      <c r="AA6203" s="2"/>
      <c r="AB6203" s="23"/>
      <c r="AC6203" s="23"/>
      <c r="AD6203" s="17"/>
      <c r="AE6203" s="10"/>
      <c r="AF6203" s="6"/>
    </row>
    <row r="6204" spans="22:32" x14ac:dyDescent="0.25">
      <c r="V6204" s="10"/>
      <c r="W6204" s="17"/>
      <c r="X6204" s="10"/>
      <c r="Y6204" s="2"/>
      <c r="Z6204" s="2"/>
      <c r="AA6204" s="2"/>
      <c r="AB6204" s="23"/>
      <c r="AC6204" s="23"/>
      <c r="AD6204" s="17"/>
      <c r="AE6204" s="10"/>
      <c r="AF6204" s="6"/>
    </row>
    <row r="6205" spans="22:32" x14ac:dyDescent="0.25">
      <c r="V6205" s="10"/>
      <c r="W6205" s="17"/>
      <c r="X6205" s="10"/>
      <c r="Y6205" s="2"/>
      <c r="Z6205" s="2"/>
      <c r="AA6205" s="2"/>
      <c r="AB6205" s="23"/>
      <c r="AC6205" s="23"/>
      <c r="AD6205" s="17"/>
      <c r="AE6205" s="10"/>
      <c r="AF6205" s="6"/>
    </row>
    <row r="6206" spans="22:32" x14ac:dyDescent="0.25">
      <c r="V6206" s="10"/>
      <c r="W6206" s="17"/>
      <c r="X6206" s="10"/>
      <c r="Y6206" s="2"/>
      <c r="Z6206" s="2"/>
      <c r="AA6206" s="2"/>
      <c r="AB6206" s="23"/>
      <c r="AC6206" s="23"/>
      <c r="AD6206" s="17"/>
      <c r="AE6206" s="10"/>
      <c r="AF6206" s="6"/>
    </row>
    <row r="6207" spans="22:32" x14ac:dyDescent="0.25">
      <c r="V6207" s="10"/>
      <c r="W6207" s="17"/>
      <c r="X6207" s="10"/>
      <c r="Y6207" s="2"/>
      <c r="Z6207" s="2"/>
      <c r="AA6207" s="2"/>
      <c r="AB6207" s="23"/>
      <c r="AC6207" s="23"/>
      <c r="AD6207" s="17"/>
      <c r="AE6207" s="10"/>
      <c r="AF6207" s="6"/>
    </row>
    <row r="6208" spans="22:32" x14ac:dyDescent="0.25">
      <c r="V6208" s="10"/>
      <c r="W6208" s="17"/>
      <c r="X6208" s="10"/>
      <c r="Y6208" s="2"/>
      <c r="Z6208" s="2"/>
      <c r="AA6208" s="2"/>
      <c r="AB6208" s="23"/>
      <c r="AC6208" s="23"/>
      <c r="AD6208" s="17"/>
      <c r="AE6208" s="10"/>
      <c r="AF6208" s="6"/>
    </row>
    <row r="6209" spans="22:32" x14ac:dyDescent="0.25">
      <c r="V6209" s="10"/>
      <c r="W6209" s="17"/>
      <c r="X6209" s="10"/>
      <c r="Y6209" s="2"/>
      <c r="Z6209" s="2"/>
      <c r="AA6209" s="2"/>
      <c r="AB6209" s="23"/>
      <c r="AC6209" s="23"/>
      <c r="AD6209" s="17"/>
      <c r="AE6209" s="10"/>
      <c r="AF6209" s="6"/>
    </row>
    <row r="6210" spans="22:32" x14ac:dyDescent="0.25">
      <c r="V6210" s="10"/>
      <c r="W6210" s="17"/>
      <c r="X6210" s="10"/>
      <c r="Y6210" s="2"/>
      <c r="Z6210" s="2"/>
      <c r="AA6210" s="2"/>
      <c r="AB6210" s="23"/>
      <c r="AC6210" s="23"/>
      <c r="AD6210" s="17"/>
      <c r="AE6210" s="10"/>
      <c r="AF6210" s="6"/>
    </row>
    <row r="6211" spans="22:32" x14ac:dyDescent="0.25">
      <c r="V6211" s="10"/>
      <c r="W6211" s="17"/>
      <c r="X6211" s="10"/>
      <c r="Y6211" s="2"/>
      <c r="Z6211" s="2"/>
      <c r="AA6211" s="2"/>
      <c r="AB6211" s="23"/>
      <c r="AC6211" s="23"/>
      <c r="AD6211" s="17"/>
      <c r="AE6211" s="10"/>
      <c r="AF6211" s="6"/>
    </row>
    <row r="6212" spans="22:32" x14ac:dyDescent="0.25">
      <c r="V6212" s="10"/>
      <c r="W6212" s="17"/>
      <c r="X6212" s="10"/>
      <c r="Y6212" s="2"/>
      <c r="Z6212" s="2"/>
      <c r="AA6212" s="2"/>
      <c r="AB6212" s="23"/>
      <c r="AC6212" s="23"/>
      <c r="AD6212" s="17"/>
      <c r="AE6212" s="10"/>
      <c r="AF6212" s="6"/>
    </row>
    <row r="6213" spans="22:32" x14ac:dyDescent="0.25">
      <c r="V6213" s="10"/>
      <c r="W6213" s="17"/>
      <c r="X6213" s="10"/>
      <c r="Y6213" s="2"/>
      <c r="Z6213" s="2"/>
      <c r="AA6213" s="2"/>
      <c r="AB6213" s="23"/>
      <c r="AC6213" s="23"/>
      <c r="AD6213" s="17"/>
      <c r="AE6213" s="10"/>
      <c r="AF6213" s="6"/>
    </row>
    <row r="6214" spans="22:32" x14ac:dyDescent="0.25">
      <c r="V6214" s="10"/>
      <c r="W6214" s="17"/>
      <c r="X6214" s="10"/>
      <c r="Y6214" s="2"/>
      <c r="Z6214" s="2"/>
      <c r="AA6214" s="2"/>
      <c r="AB6214" s="23"/>
      <c r="AC6214" s="23"/>
      <c r="AD6214" s="17"/>
      <c r="AE6214" s="10"/>
      <c r="AF6214" s="6"/>
    </row>
    <row r="6215" spans="22:32" x14ac:dyDescent="0.25">
      <c r="V6215" s="10"/>
      <c r="W6215" s="17"/>
      <c r="X6215" s="10"/>
      <c r="Y6215" s="2"/>
      <c r="Z6215" s="2"/>
      <c r="AA6215" s="2"/>
      <c r="AB6215" s="23"/>
      <c r="AC6215" s="23"/>
      <c r="AD6215" s="17"/>
      <c r="AE6215" s="10"/>
      <c r="AF6215" s="6"/>
    </row>
    <row r="6216" spans="22:32" x14ac:dyDescent="0.25">
      <c r="V6216" s="10"/>
      <c r="W6216" s="17"/>
      <c r="X6216" s="10"/>
      <c r="Y6216" s="2"/>
      <c r="Z6216" s="2"/>
      <c r="AA6216" s="2"/>
      <c r="AB6216" s="23"/>
      <c r="AC6216" s="23"/>
      <c r="AD6216" s="17"/>
      <c r="AE6216" s="10"/>
      <c r="AF6216" s="6"/>
    </row>
    <row r="6217" spans="22:32" x14ac:dyDescent="0.25">
      <c r="V6217" s="10"/>
      <c r="W6217" s="17"/>
      <c r="X6217" s="10"/>
      <c r="Y6217" s="2"/>
      <c r="Z6217" s="2"/>
      <c r="AA6217" s="2"/>
      <c r="AB6217" s="23"/>
      <c r="AC6217" s="23"/>
      <c r="AD6217" s="17"/>
      <c r="AE6217" s="10"/>
      <c r="AF6217" s="6"/>
    </row>
    <row r="6218" spans="22:32" x14ac:dyDescent="0.25">
      <c r="V6218" s="10"/>
      <c r="W6218" s="17"/>
      <c r="X6218" s="10"/>
      <c r="Y6218" s="2"/>
      <c r="Z6218" s="2"/>
      <c r="AA6218" s="2"/>
      <c r="AB6218" s="23"/>
      <c r="AC6218" s="23"/>
      <c r="AD6218" s="17"/>
      <c r="AE6218" s="10"/>
      <c r="AF6218" s="6"/>
    </row>
    <row r="6219" spans="22:32" x14ac:dyDescent="0.25">
      <c r="V6219" s="10"/>
      <c r="W6219" s="17"/>
      <c r="X6219" s="10"/>
      <c r="Y6219" s="2"/>
      <c r="Z6219" s="2"/>
      <c r="AA6219" s="2"/>
      <c r="AB6219" s="23"/>
      <c r="AC6219" s="23"/>
      <c r="AD6219" s="17"/>
      <c r="AE6219" s="10"/>
      <c r="AF6219" s="6"/>
    </row>
    <row r="6220" spans="22:32" x14ac:dyDescent="0.25">
      <c r="V6220" s="10"/>
      <c r="W6220" s="17"/>
      <c r="X6220" s="10"/>
      <c r="Y6220" s="2"/>
      <c r="Z6220" s="2"/>
      <c r="AA6220" s="2"/>
      <c r="AB6220" s="23"/>
      <c r="AC6220" s="23"/>
      <c r="AD6220" s="17"/>
      <c r="AE6220" s="10"/>
      <c r="AF6220" s="6"/>
    </row>
    <row r="6221" spans="22:32" x14ac:dyDescent="0.25">
      <c r="V6221" s="10"/>
      <c r="W6221" s="17"/>
      <c r="X6221" s="10"/>
      <c r="Y6221" s="2"/>
      <c r="Z6221" s="2"/>
      <c r="AA6221" s="2"/>
      <c r="AB6221" s="23"/>
      <c r="AC6221" s="23"/>
      <c r="AD6221" s="17"/>
      <c r="AE6221" s="10"/>
      <c r="AF6221" s="6"/>
    </row>
    <row r="6222" spans="22:32" x14ac:dyDescent="0.25">
      <c r="V6222" s="10"/>
      <c r="W6222" s="17"/>
      <c r="X6222" s="10"/>
      <c r="Y6222" s="2"/>
      <c r="Z6222" s="2"/>
      <c r="AA6222" s="2"/>
      <c r="AB6222" s="23"/>
      <c r="AC6222" s="23"/>
      <c r="AD6222" s="17"/>
      <c r="AE6222" s="10"/>
      <c r="AF6222" s="6"/>
    </row>
    <row r="6223" spans="22:32" x14ac:dyDescent="0.25">
      <c r="V6223" s="10"/>
      <c r="W6223" s="17"/>
      <c r="X6223" s="10"/>
      <c r="Y6223" s="2"/>
      <c r="Z6223" s="2"/>
      <c r="AA6223" s="2"/>
      <c r="AB6223" s="23"/>
      <c r="AC6223" s="23"/>
      <c r="AD6223" s="17"/>
      <c r="AE6223" s="10"/>
      <c r="AF6223" s="6"/>
    </row>
    <row r="6224" spans="22:32" x14ac:dyDescent="0.25">
      <c r="V6224" s="10"/>
      <c r="W6224" s="17"/>
      <c r="X6224" s="10"/>
      <c r="Y6224" s="2"/>
      <c r="Z6224" s="2"/>
      <c r="AA6224" s="2"/>
      <c r="AB6224" s="23"/>
      <c r="AC6224" s="23"/>
      <c r="AD6224" s="17"/>
      <c r="AE6224" s="10"/>
      <c r="AF6224" s="6"/>
    </row>
    <row r="6225" spans="22:32" x14ac:dyDescent="0.25">
      <c r="V6225" s="10"/>
      <c r="W6225" s="17"/>
      <c r="X6225" s="10"/>
      <c r="Y6225" s="2"/>
      <c r="Z6225" s="2"/>
      <c r="AA6225" s="2"/>
      <c r="AB6225" s="23"/>
      <c r="AC6225" s="23"/>
      <c r="AD6225" s="17"/>
      <c r="AE6225" s="10"/>
      <c r="AF6225" s="6"/>
    </row>
    <row r="6226" spans="22:32" x14ac:dyDescent="0.25">
      <c r="V6226" s="10"/>
      <c r="W6226" s="17"/>
      <c r="X6226" s="10"/>
      <c r="Y6226" s="2"/>
      <c r="Z6226" s="2"/>
      <c r="AA6226" s="2"/>
      <c r="AB6226" s="23"/>
      <c r="AC6226" s="23"/>
      <c r="AD6226" s="17"/>
      <c r="AE6226" s="10"/>
      <c r="AF6226" s="6"/>
    </row>
    <row r="6227" spans="22:32" x14ac:dyDescent="0.25">
      <c r="V6227" s="10"/>
      <c r="W6227" s="17"/>
      <c r="X6227" s="10"/>
      <c r="Y6227" s="2"/>
      <c r="Z6227" s="2"/>
      <c r="AA6227" s="2"/>
      <c r="AB6227" s="23"/>
      <c r="AC6227" s="23"/>
      <c r="AD6227" s="17"/>
      <c r="AE6227" s="10"/>
      <c r="AF6227" s="6"/>
    </row>
    <row r="6228" spans="22:32" x14ac:dyDescent="0.25">
      <c r="V6228" s="10"/>
      <c r="W6228" s="17"/>
      <c r="X6228" s="10"/>
      <c r="Y6228" s="2"/>
      <c r="Z6228" s="2"/>
      <c r="AA6228" s="2"/>
      <c r="AB6228" s="23"/>
      <c r="AC6228" s="23"/>
      <c r="AD6228" s="17"/>
      <c r="AE6228" s="10"/>
      <c r="AF6228" s="6"/>
    </row>
    <row r="6229" spans="22:32" x14ac:dyDescent="0.25">
      <c r="V6229" s="10"/>
      <c r="W6229" s="17"/>
      <c r="X6229" s="10"/>
      <c r="Y6229" s="2"/>
      <c r="Z6229" s="2"/>
      <c r="AA6229" s="2"/>
      <c r="AB6229" s="23"/>
      <c r="AC6229" s="23"/>
      <c r="AD6229" s="17"/>
      <c r="AE6229" s="10"/>
      <c r="AF6229" s="6"/>
    </row>
    <row r="6230" spans="22:32" x14ac:dyDescent="0.25">
      <c r="V6230" s="10"/>
      <c r="W6230" s="17"/>
      <c r="X6230" s="10"/>
      <c r="Y6230" s="2"/>
      <c r="Z6230" s="2"/>
      <c r="AA6230" s="2"/>
      <c r="AB6230" s="23"/>
      <c r="AC6230" s="23"/>
      <c r="AD6230" s="17"/>
      <c r="AE6230" s="10"/>
      <c r="AF6230" s="6"/>
    </row>
    <row r="6231" spans="22:32" x14ac:dyDescent="0.25">
      <c r="V6231" s="10"/>
      <c r="W6231" s="17"/>
      <c r="X6231" s="10"/>
      <c r="Y6231" s="2"/>
      <c r="Z6231" s="2"/>
      <c r="AA6231" s="2"/>
      <c r="AB6231" s="23"/>
      <c r="AC6231" s="23"/>
      <c r="AD6231" s="17"/>
      <c r="AE6231" s="10"/>
      <c r="AF6231" s="6"/>
    </row>
    <row r="6232" spans="22:32" x14ac:dyDescent="0.25">
      <c r="V6232" s="10"/>
      <c r="W6232" s="17"/>
      <c r="X6232" s="10"/>
      <c r="Y6232" s="2"/>
      <c r="Z6232" s="2"/>
      <c r="AA6232" s="2"/>
      <c r="AB6232" s="23"/>
      <c r="AC6232" s="23"/>
      <c r="AD6232" s="17"/>
      <c r="AE6232" s="10"/>
      <c r="AF6232" s="6"/>
    </row>
    <row r="6233" spans="22:32" x14ac:dyDescent="0.25">
      <c r="V6233" s="10"/>
      <c r="W6233" s="17"/>
      <c r="X6233" s="10"/>
      <c r="Y6233" s="2"/>
      <c r="Z6233" s="2"/>
      <c r="AA6233" s="2"/>
      <c r="AB6233" s="23"/>
      <c r="AC6233" s="23"/>
      <c r="AD6233" s="17"/>
      <c r="AE6233" s="10"/>
      <c r="AF6233" s="6"/>
    </row>
    <row r="6234" spans="22:32" x14ac:dyDescent="0.25">
      <c r="V6234" s="10"/>
      <c r="W6234" s="17"/>
      <c r="X6234" s="10"/>
      <c r="Y6234" s="2"/>
      <c r="Z6234" s="2"/>
      <c r="AA6234" s="2"/>
      <c r="AB6234" s="23"/>
      <c r="AC6234" s="23"/>
      <c r="AD6234" s="17"/>
      <c r="AE6234" s="10"/>
      <c r="AF6234" s="6"/>
    </row>
    <row r="6235" spans="22:32" x14ac:dyDescent="0.25">
      <c r="V6235" s="10"/>
      <c r="W6235" s="17"/>
      <c r="X6235" s="10"/>
      <c r="Y6235" s="2"/>
      <c r="Z6235" s="2"/>
      <c r="AA6235" s="2"/>
      <c r="AB6235" s="23"/>
      <c r="AC6235" s="23"/>
      <c r="AD6235" s="17"/>
      <c r="AE6235" s="10"/>
      <c r="AF6235" s="6"/>
    </row>
    <row r="6236" spans="22:32" x14ac:dyDescent="0.25">
      <c r="V6236" s="10"/>
      <c r="W6236" s="17"/>
      <c r="X6236" s="10"/>
      <c r="Y6236" s="2"/>
      <c r="Z6236" s="2"/>
      <c r="AA6236" s="2"/>
      <c r="AB6236" s="23"/>
      <c r="AC6236" s="23"/>
      <c r="AD6236" s="17"/>
      <c r="AE6236" s="10"/>
      <c r="AF6236" s="6"/>
    </row>
    <row r="6237" spans="22:32" x14ac:dyDescent="0.25">
      <c r="V6237" s="10"/>
      <c r="W6237" s="17"/>
      <c r="X6237" s="10"/>
      <c r="Y6237" s="2"/>
      <c r="Z6237" s="2"/>
      <c r="AA6237" s="2"/>
      <c r="AB6237" s="23"/>
      <c r="AC6237" s="23"/>
      <c r="AD6237" s="17"/>
      <c r="AE6237" s="10"/>
      <c r="AF6237" s="6"/>
    </row>
    <row r="6238" spans="22:32" x14ac:dyDescent="0.25">
      <c r="V6238" s="10"/>
      <c r="W6238" s="17"/>
      <c r="X6238" s="10"/>
      <c r="Y6238" s="2"/>
      <c r="Z6238" s="2"/>
      <c r="AA6238" s="2"/>
      <c r="AB6238" s="23"/>
      <c r="AC6238" s="23"/>
      <c r="AD6238" s="17"/>
      <c r="AE6238" s="10"/>
      <c r="AF6238" s="6"/>
    </row>
    <row r="6239" spans="22:32" x14ac:dyDescent="0.25">
      <c r="V6239" s="10"/>
      <c r="W6239" s="17"/>
      <c r="X6239" s="10"/>
      <c r="Y6239" s="2"/>
      <c r="Z6239" s="2"/>
      <c r="AA6239" s="2"/>
      <c r="AB6239" s="23"/>
      <c r="AC6239" s="23"/>
      <c r="AD6239" s="17"/>
      <c r="AE6239" s="10"/>
      <c r="AF6239" s="6"/>
    </row>
    <row r="6240" spans="22:32" x14ac:dyDescent="0.25">
      <c r="V6240" s="10"/>
      <c r="W6240" s="17"/>
      <c r="X6240" s="10"/>
      <c r="Y6240" s="2"/>
      <c r="Z6240" s="2"/>
      <c r="AA6240" s="2"/>
      <c r="AB6240" s="23"/>
      <c r="AC6240" s="23"/>
      <c r="AD6240" s="17"/>
      <c r="AE6240" s="10"/>
      <c r="AF6240" s="6"/>
    </row>
    <row r="6241" spans="22:32" x14ac:dyDescent="0.25">
      <c r="V6241" s="10"/>
      <c r="W6241" s="17"/>
      <c r="X6241" s="10"/>
      <c r="Y6241" s="2"/>
      <c r="Z6241" s="2"/>
      <c r="AA6241" s="2"/>
      <c r="AB6241" s="23"/>
      <c r="AC6241" s="23"/>
      <c r="AD6241" s="17"/>
      <c r="AE6241" s="10"/>
      <c r="AF6241" s="6"/>
    </row>
    <row r="6242" spans="22:32" x14ac:dyDescent="0.25">
      <c r="V6242" s="10"/>
      <c r="W6242" s="17"/>
      <c r="X6242" s="10"/>
      <c r="Y6242" s="2"/>
      <c r="Z6242" s="2"/>
      <c r="AA6242" s="2"/>
      <c r="AB6242" s="23"/>
      <c r="AC6242" s="23"/>
      <c r="AD6242" s="17"/>
      <c r="AE6242" s="10"/>
      <c r="AF6242" s="6"/>
    </row>
    <row r="6243" spans="22:32" x14ac:dyDescent="0.25">
      <c r="V6243" s="10"/>
      <c r="W6243" s="17"/>
      <c r="X6243" s="10"/>
      <c r="Y6243" s="2"/>
      <c r="Z6243" s="2"/>
      <c r="AA6243" s="2"/>
      <c r="AB6243" s="23"/>
      <c r="AC6243" s="23"/>
      <c r="AD6243" s="17"/>
      <c r="AE6243" s="10"/>
      <c r="AF6243" s="6"/>
    </row>
    <row r="6244" spans="22:32" x14ac:dyDescent="0.25">
      <c r="V6244" s="10"/>
      <c r="W6244" s="17"/>
      <c r="X6244" s="10"/>
      <c r="Y6244" s="2"/>
      <c r="Z6244" s="2"/>
      <c r="AA6244" s="2"/>
      <c r="AB6244" s="23"/>
      <c r="AC6244" s="23"/>
      <c r="AD6244" s="17"/>
      <c r="AE6244" s="10"/>
      <c r="AF6244" s="6"/>
    </row>
    <row r="6245" spans="22:32" x14ac:dyDescent="0.25">
      <c r="V6245" s="10"/>
      <c r="W6245" s="17"/>
      <c r="X6245" s="10"/>
      <c r="Y6245" s="2"/>
      <c r="Z6245" s="2"/>
      <c r="AA6245" s="2"/>
      <c r="AB6245" s="23"/>
      <c r="AC6245" s="23"/>
      <c r="AD6245" s="17"/>
      <c r="AE6245" s="10"/>
      <c r="AF6245" s="6"/>
    </row>
    <row r="6246" spans="22:32" x14ac:dyDescent="0.25">
      <c r="V6246" s="10"/>
      <c r="W6246" s="17"/>
      <c r="X6246" s="10"/>
      <c r="Y6246" s="2"/>
      <c r="Z6246" s="2"/>
      <c r="AA6246" s="2"/>
      <c r="AB6246" s="23"/>
      <c r="AC6246" s="23"/>
      <c r="AD6246" s="17"/>
      <c r="AE6246" s="10"/>
      <c r="AF6246" s="6"/>
    </row>
    <row r="6247" spans="22:32" x14ac:dyDescent="0.25">
      <c r="V6247" s="10"/>
      <c r="W6247" s="17"/>
      <c r="X6247" s="10"/>
      <c r="Y6247" s="2"/>
      <c r="Z6247" s="2"/>
      <c r="AA6247" s="2"/>
      <c r="AB6247" s="23"/>
      <c r="AC6247" s="23"/>
      <c r="AD6247" s="17"/>
      <c r="AE6247" s="10"/>
      <c r="AF6247" s="6"/>
    </row>
    <row r="6248" spans="22:32" x14ac:dyDescent="0.25">
      <c r="V6248" s="10"/>
      <c r="W6248" s="17"/>
      <c r="X6248" s="10"/>
      <c r="Y6248" s="2"/>
      <c r="Z6248" s="2"/>
      <c r="AA6248" s="2"/>
      <c r="AB6248" s="23"/>
      <c r="AC6248" s="23"/>
      <c r="AD6248" s="17"/>
      <c r="AE6248" s="10"/>
      <c r="AF6248" s="6"/>
    </row>
    <row r="6249" spans="22:32" x14ac:dyDescent="0.25">
      <c r="V6249" s="10"/>
      <c r="W6249" s="17"/>
      <c r="X6249" s="10"/>
      <c r="Y6249" s="2"/>
      <c r="Z6249" s="2"/>
      <c r="AA6249" s="2"/>
      <c r="AB6249" s="23"/>
      <c r="AC6249" s="23"/>
      <c r="AD6249" s="17"/>
      <c r="AE6249" s="10"/>
      <c r="AF6249" s="6"/>
    </row>
    <row r="6250" spans="22:32" x14ac:dyDescent="0.25">
      <c r="V6250" s="10"/>
      <c r="W6250" s="17"/>
      <c r="X6250" s="10"/>
      <c r="Y6250" s="2"/>
      <c r="Z6250" s="2"/>
      <c r="AA6250" s="2"/>
      <c r="AB6250" s="23"/>
      <c r="AC6250" s="23"/>
      <c r="AD6250" s="17"/>
      <c r="AE6250" s="10"/>
      <c r="AF6250" s="6"/>
    </row>
    <row r="6251" spans="22:32" x14ac:dyDescent="0.25">
      <c r="V6251" s="10"/>
      <c r="W6251" s="17"/>
      <c r="X6251" s="10"/>
      <c r="Y6251" s="2"/>
      <c r="Z6251" s="2"/>
      <c r="AA6251" s="2"/>
      <c r="AB6251" s="23"/>
      <c r="AC6251" s="23"/>
      <c r="AD6251" s="17"/>
      <c r="AE6251" s="10"/>
      <c r="AF6251" s="6"/>
    </row>
    <row r="6252" spans="22:32" x14ac:dyDescent="0.25">
      <c r="V6252" s="10"/>
      <c r="W6252" s="17"/>
      <c r="X6252" s="10"/>
      <c r="Y6252" s="2"/>
      <c r="Z6252" s="2"/>
      <c r="AA6252" s="2"/>
      <c r="AB6252" s="23"/>
      <c r="AC6252" s="23"/>
      <c r="AD6252" s="17"/>
      <c r="AE6252" s="10"/>
      <c r="AF6252" s="6"/>
    </row>
    <row r="6253" spans="22:32" x14ac:dyDescent="0.25">
      <c r="V6253" s="10"/>
      <c r="W6253" s="17"/>
      <c r="X6253" s="10"/>
      <c r="Y6253" s="2"/>
      <c r="Z6253" s="2"/>
      <c r="AA6253" s="2"/>
      <c r="AB6253" s="23"/>
      <c r="AC6253" s="23"/>
      <c r="AD6253" s="17"/>
      <c r="AE6253" s="10"/>
      <c r="AF6253" s="6"/>
    </row>
    <row r="6254" spans="22:32" x14ac:dyDescent="0.25">
      <c r="V6254" s="10"/>
      <c r="W6254" s="17"/>
      <c r="X6254" s="10"/>
      <c r="Y6254" s="2"/>
      <c r="Z6254" s="2"/>
      <c r="AA6254" s="2"/>
      <c r="AB6254" s="23"/>
      <c r="AC6254" s="23"/>
      <c r="AD6254" s="17"/>
      <c r="AE6254" s="10"/>
      <c r="AF6254" s="6"/>
    </row>
    <row r="6255" spans="22:32" x14ac:dyDescent="0.25">
      <c r="V6255" s="10"/>
      <c r="W6255" s="17"/>
      <c r="X6255" s="10"/>
      <c r="Y6255" s="2"/>
      <c r="Z6255" s="2"/>
      <c r="AA6255" s="2"/>
      <c r="AB6255" s="23"/>
      <c r="AC6255" s="23"/>
      <c r="AD6255" s="17"/>
      <c r="AE6255" s="10"/>
      <c r="AF6255" s="6"/>
    </row>
    <row r="6256" spans="22:32" x14ac:dyDescent="0.25">
      <c r="V6256" s="10"/>
      <c r="W6256" s="17"/>
      <c r="X6256" s="10"/>
      <c r="Y6256" s="2"/>
      <c r="Z6256" s="2"/>
      <c r="AA6256" s="2"/>
      <c r="AB6256" s="23"/>
      <c r="AC6256" s="23"/>
      <c r="AD6256" s="17"/>
      <c r="AE6256" s="10"/>
      <c r="AF6256" s="6"/>
    </row>
    <row r="6257" spans="22:32" x14ac:dyDescent="0.25">
      <c r="V6257" s="10"/>
      <c r="W6257" s="17"/>
      <c r="X6257" s="10"/>
      <c r="Y6257" s="2"/>
      <c r="Z6257" s="2"/>
      <c r="AA6257" s="2"/>
      <c r="AB6257" s="23"/>
      <c r="AC6257" s="23"/>
      <c r="AD6257" s="17"/>
      <c r="AE6257" s="10"/>
      <c r="AF6257" s="6"/>
    </row>
    <row r="6258" spans="22:32" x14ac:dyDescent="0.25">
      <c r="V6258" s="10"/>
      <c r="W6258" s="17"/>
      <c r="X6258" s="10"/>
      <c r="Y6258" s="2"/>
      <c r="Z6258" s="2"/>
      <c r="AA6258" s="2"/>
      <c r="AB6258" s="23"/>
      <c r="AC6258" s="23"/>
      <c r="AD6258" s="17"/>
      <c r="AE6258" s="10"/>
      <c r="AF6258" s="6"/>
    </row>
    <row r="6259" spans="22:32" x14ac:dyDescent="0.25">
      <c r="V6259" s="10"/>
      <c r="W6259" s="17"/>
      <c r="X6259" s="10"/>
      <c r="Y6259" s="2"/>
      <c r="Z6259" s="2"/>
      <c r="AA6259" s="2"/>
      <c r="AB6259" s="23"/>
      <c r="AC6259" s="23"/>
      <c r="AD6259" s="17"/>
      <c r="AE6259" s="10"/>
      <c r="AF6259" s="6"/>
    </row>
    <row r="6260" spans="22:32" x14ac:dyDescent="0.25">
      <c r="V6260" s="10"/>
      <c r="W6260" s="17"/>
      <c r="X6260" s="10"/>
      <c r="Y6260" s="2"/>
      <c r="Z6260" s="2"/>
      <c r="AA6260" s="2"/>
      <c r="AB6260" s="23"/>
      <c r="AC6260" s="23"/>
      <c r="AD6260" s="17"/>
      <c r="AE6260" s="10"/>
      <c r="AF6260" s="6"/>
    </row>
    <row r="6261" spans="22:32" x14ac:dyDescent="0.25">
      <c r="V6261" s="10"/>
      <c r="W6261" s="17"/>
      <c r="X6261" s="10"/>
      <c r="Y6261" s="2"/>
      <c r="Z6261" s="2"/>
      <c r="AA6261" s="2"/>
      <c r="AB6261" s="23"/>
      <c r="AC6261" s="23"/>
      <c r="AD6261" s="17"/>
      <c r="AE6261" s="10"/>
      <c r="AF6261" s="6"/>
    </row>
    <row r="6262" spans="22:32" x14ac:dyDescent="0.25">
      <c r="V6262" s="10"/>
      <c r="W6262" s="17"/>
      <c r="X6262" s="10"/>
      <c r="Y6262" s="2"/>
      <c r="Z6262" s="2"/>
      <c r="AA6262" s="2"/>
      <c r="AB6262" s="23"/>
      <c r="AC6262" s="23"/>
      <c r="AD6262" s="17"/>
      <c r="AE6262" s="10"/>
      <c r="AF6262" s="6"/>
    </row>
    <row r="6263" spans="22:32" x14ac:dyDescent="0.25">
      <c r="V6263" s="10"/>
      <c r="W6263" s="17"/>
      <c r="X6263" s="10"/>
      <c r="Y6263" s="2"/>
      <c r="Z6263" s="2"/>
      <c r="AA6263" s="2"/>
      <c r="AB6263" s="23"/>
      <c r="AC6263" s="23"/>
      <c r="AD6263" s="17"/>
      <c r="AE6263" s="10"/>
      <c r="AF6263" s="6"/>
    </row>
    <row r="6264" spans="22:32" x14ac:dyDescent="0.25">
      <c r="V6264" s="10"/>
      <c r="W6264" s="17"/>
      <c r="X6264" s="10"/>
      <c r="Y6264" s="2"/>
      <c r="Z6264" s="2"/>
      <c r="AA6264" s="2"/>
      <c r="AB6264" s="23"/>
      <c r="AC6264" s="23"/>
      <c r="AD6264" s="17"/>
      <c r="AE6264" s="10"/>
      <c r="AF6264" s="6"/>
    </row>
    <row r="6265" spans="22:32" x14ac:dyDescent="0.25">
      <c r="V6265" s="10"/>
      <c r="W6265" s="17"/>
      <c r="X6265" s="10"/>
      <c r="Y6265" s="2"/>
      <c r="Z6265" s="2"/>
      <c r="AA6265" s="2"/>
      <c r="AB6265" s="23"/>
      <c r="AC6265" s="23"/>
      <c r="AD6265" s="17"/>
      <c r="AE6265" s="10"/>
      <c r="AF6265" s="6"/>
    </row>
    <row r="6266" spans="22:32" x14ac:dyDescent="0.25">
      <c r="V6266" s="10"/>
      <c r="W6266" s="17"/>
      <c r="X6266" s="10"/>
      <c r="Y6266" s="2"/>
      <c r="Z6266" s="2"/>
      <c r="AA6266" s="2"/>
      <c r="AB6266" s="23"/>
      <c r="AC6266" s="23"/>
      <c r="AD6266" s="17"/>
      <c r="AE6266" s="10"/>
      <c r="AF6266" s="6"/>
    </row>
    <row r="6267" spans="22:32" x14ac:dyDescent="0.25">
      <c r="V6267" s="10"/>
      <c r="W6267" s="17"/>
      <c r="X6267" s="10"/>
      <c r="Y6267" s="2"/>
      <c r="Z6267" s="2"/>
      <c r="AA6267" s="2"/>
      <c r="AB6267" s="23"/>
      <c r="AC6267" s="23"/>
      <c r="AD6267" s="17"/>
      <c r="AE6267" s="10"/>
      <c r="AF6267" s="6"/>
    </row>
    <row r="6268" spans="22:32" x14ac:dyDescent="0.25">
      <c r="V6268" s="10"/>
      <c r="W6268" s="17"/>
      <c r="X6268" s="10"/>
      <c r="Y6268" s="2"/>
      <c r="Z6268" s="2"/>
      <c r="AA6268" s="2"/>
      <c r="AB6268" s="23"/>
      <c r="AC6268" s="23"/>
      <c r="AD6268" s="17"/>
      <c r="AE6268" s="10"/>
      <c r="AF6268" s="6"/>
    </row>
    <row r="6269" spans="22:32" x14ac:dyDescent="0.25">
      <c r="V6269" s="10"/>
      <c r="W6269" s="17"/>
      <c r="X6269" s="10"/>
      <c r="Y6269" s="2"/>
      <c r="Z6269" s="2"/>
      <c r="AA6269" s="2"/>
      <c r="AB6269" s="23"/>
      <c r="AC6269" s="23"/>
      <c r="AD6269" s="17"/>
      <c r="AE6269" s="10"/>
      <c r="AF6269" s="6"/>
    </row>
    <row r="6270" spans="22:32" x14ac:dyDescent="0.25">
      <c r="V6270" s="10"/>
      <c r="W6270" s="17"/>
      <c r="X6270" s="10"/>
      <c r="Y6270" s="2"/>
      <c r="Z6270" s="2"/>
      <c r="AA6270" s="2"/>
      <c r="AB6270" s="23"/>
      <c r="AC6270" s="23"/>
      <c r="AD6270" s="17"/>
      <c r="AE6270" s="10"/>
      <c r="AF6270" s="6"/>
    </row>
    <row r="6271" spans="22:32" x14ac:dyDescent="0.25">
      <c r="V6271" s="10"/>
      <c r="W6271" s="17"/>
      <c r="X6271" s="10"/>
      <c r="Y6271" s="2"/>
      <c r="Z6271" s="2"/>
      <c r="AA6271" s="2"/>
      <c r="AB6271" s="23"/>
      <c r="AC6271" s="23"/>
      <c r="AD6271" s="17"/>
      <c r="AE6271" s="10"/>
      <c r="AF6271" s="6"/>
    </row>
    <row r="6272" spans="22:32" x14ac:dyDescent="0.25">
      <c r="V6272" s="10"/>
      <c r="W6272" s="17"/>
      <c r="X6272" s="10"/>
      <c r="Y6272" s="2"/>
      <c r="Z6272" s="2"/>
      <c r="AA6272" s="2"/>
      <c r="AB6272" s="23"/>
      <c r="AC6272" s="23"/>
      <c r="AD6272" s="17"/>
      <c r="AE6272" s="10"/>
      <c r="AF6272" s="6"/>
    </row>
    <row r="6273" spans="22:32" x14ac:dyDescent="0.25">
      <c r="V6273" s="10"/>
      <c r="W6273" s="17"/>
      <c r="X6273" s="10"/>
      <c r="Y6273" s="2"/>
      <c r="Z6273" s="2"/>
      <c r="AA6273" s="2"/>
      <c r="AB6273" s="23"/>
      <c r="AC6273" s="23"/>
      <c r="AD6273" s="17"/>
      <c r="AE6273" s="10"/>
      <c r="AF6273" s="6"/>
    </row>
    <row r="6274" spans="22:32" x14ac:dyDescent="0.25">
      <c r="V6274" s="10"/>
      <c r="W6274" s="17"/>
      <c r="X6274" s="10"/>
      <c r="Y6274" s="2"/>
      <c r="Z6274" s="2"/>
      <c r="AA6274" s="2"/>
      <c r="AB6274" s="23"/>
      <c r="AC6274" s="23"/>
      <c r="AD6274" s="17"/>
      <c r="AE6274" s="10"/>
      <c r="AF6274" s="6"/>
    </row>
    <row r="6275" spans="22:32" x14ac:dyDescent="0.25">
      <c r="V6275" s="10"/>
      <c r="W6275" s="17"/>
      <c r="X6275" s="10"/>
      <c r="Y6275" s="2"/>
      <c r="Z6275" s="2"/>
      <c r="AA6275" s="2"/>
      <c r="AB6275" s="23"/>
      <c r="AC6275" s="23"/>
      <c r="AD6275" s="17"/>
      <c r="AE6275" s="10"/>
      <c r="AF6275" s="6"/>
    </row>
    <row r="6276" spans="22:32" x14ac:dyDescent="0.25">
      <c r="V6276" s="10"/>
      <c r="W6276" s="17"/>
      <c r="X6276" s="10"/>
      <c r="Y6276" s="2"/>
      <c r="Z6276" s="2"/>
      <c r="AA6276" s="2"/>
      <c r="AB6276" s="23"/>
      <c r="AC6276" s="23"/>
      <c r="AD6276" s="17"/>
      <c r="AE6276" s="10"/>
      <c r="AF6276" s="6"/>
    </row>
    <row r="6277" spans="22:32" x14ac:dyDescent="0.25">
      <c r="V6277" s="10"/>
      <c r="W6277" s="17"/>
      <c r="X6277" s="10"/>
      <c r="Y6277" s="2"/>
      <c r="Z6277" s="2"/>
      <c r="AA6277" s="2"/>
      <c r="AB6277" s="23"/>
      <c r="AC6277" s="23"/>
      <c r="AD6277" s="17"/>
      <c r="AE6277" s="10"/>
      <c r="AF6277" s="6"/>
    </row>
    <row r="6278" spans="22:32" x14ac:dyDescent="0.25">
      <c r="V6278" s="10"/>
      <c r="W6278" s="17"/>
      <c r="X6278" s="10"/>
      <c r="Y6278" s="2"/>
      <c r="Z6278" s="2"/>
      <c r="AA6278" s="2"/>
      <c r="AB6278" s="23"/>
      <c r="AC6278" s="23"/>
      <c r="AD6278" s="17"/>
      <c r="AE6278" s="10"/>
      <c r="AF6278" s="6"/>
    </row>
    <row r="6279" spans="22:32" x14ac:dyDescent="0.25">
      <c r="V6279" s="10"/>
      <c r="W6279" s="17"/>
      <c r="X6279" s="10"/>
      <c r="Y6279" s="2"/>
      <c r="Z6279" s="2"/>
      <c r="AA6279" s="2"/>
      <c r="AB6279" s="23"/>
      <c r="AC6279" s="23"/>
      <c r="AD6279" s="17"/>
      <c r="AE6279" s="10"/>
      <c r="AF6279" s="6"/>
    </row>
    <row r="6280" spans="22:32" x14ac:dyDescent="0.25">
      <c r="V6280" s="10"/>
      <c r="W6280" s="17"/>
      <c r="X6280" s="10"/>
      <c r="Y6280" s="2"/>
      <c r="Z6280" s="2"/>
      <c r="AA6280" s="2"/>
      <c r="AB6280" s="23"/>
      <c r="AC6280" s="23"/>
      <c r="AD6280" s="17"/>
      <c r="AE6280" s="10"/>
      <c r="AF6280" s="6"/>
    </row>
    <row r="6281" spans="22:32" x14ac:dyDescent="0.25">
      <c r="V6281" s="10"/>
      <c r="W6281" s="17"/>
      <c r="X6281" s="10"/>
      <c r="Y6281" s="2"/>
      <c r="Z6281" s="2"/>
      <c r="AA6281" s="2"/>
      <c r="AB6281" s="23"/>
      <c r="AC6281" s="23"/>
      <c r="AD6281" s="17"/>
      <c r="AE6281" s="10"/>
      <c r="AF6281" s="6"/>
    </row>
    <row r="6282" spans="22:32" x14ac:dyDescent="0.25">
      <c r="V6282" s="10"/>
      <c r="W6282" s="17"/>
      <c r="X6282" s="10"/>
      <c r="Y6282" s="2"/>
      <c r="Z6282" s="2"/>
      <c r="AA6282" s="2"/>
      <c r="AB6282" s="23"/>
      <c r="AC6282" s="23"/>
      <c r="AD6282" s="17"/>
      <c r="AE6282" s="10"/>
      <c r="AF6282" s="6"/>
    </row>
    <row r="6283" spans="22:32" x14ac:dyDescent="0.25">
      <c r="V6283" s="10"/>
      <c r="W6283" s="17"/>
      <c r="X6283" s="10"/>
      <c r="Y6283" s="2"/>
      <c r="Z6283" s="2"/>
      <c r="AA6283" s="2"/>
      <c r="AB6283" s="23"/>
      <c r="AC6283" s="23"/>
      <c r="AD6283" s="17"/>
      <c r="AE6283" s="10"/>
      <c r="AF6283" s="6"/>
    </row>
    <row r="6284" spans="22:32" x14ac:dyDescent="0.25">
      <c r="V6284" s="10"/>
      <c r="W6284" s="17"/>
      <c r="X6284" s="10"/>
      <c r="Y6284" s="2"/>
      <c r="Z6284" s="2"/>
      <c r="AA6284" s="2"/>
      <c r="AB6284" s="23"/>
      <c r="AC6284" s="23"/>
      <c r="AD6284" s="17"/>
      <c r="AE6284" s="10"/>
      <c r="AF6284" s="6"/>
    </row>
    <row r="6285" spans="22:32" x14ac:dyDescent="0.25">
      <c r="V6285" s="10"/>
      <c r="W6285" s="17"/>
      <c r="X6285" s="10"/>
      <c r="Y6285" s="2"/>
      <c r="Z6285" s="2"/>
      <c r="AA6285" s="2"/>
      <c r="AB6285" s="23"/>
      <c r="AC6285" s="23"/>
      <c r="AD6285" s="17"/>
      <c r="AE6285" s="10"/>
      <c r="AF6285" s="6"/>
    </row>
    <row r="6286" spans="22:32" x14ac:dyDescent="0.25">
      <c r="V6286" s="10"/>
      <c r="W6286" s="17"/>
      <c r="X6286" s="10"/>
      <c r="Y6286" s="2"/>
      <c r="Z6286" s="2"/>
      <c r="AA6286" s="2"/>
      <c r="AB6286" s="23"/>
      <c r="AC6286" s="23"/>
      <c r="AD6286" s="17"/>
      <c r="AE6286" s="10"/>
      <c r="AF6286" s="6"/>
    </row>
    <row r="6287" spans="22:32" x14ac:dyDescent="0.25">
      <c r="V6287" s="10"/>
      <c r="W6287" s="17"/>
      <c r="X6287" s="10"/>
      <c r="Y6287" s="2"/>
      <c r="Z6287" s="2"/>
      <c r="AA6287" s="2"/>
      <c r="AB6287" s="23"/>
      <c r="AC6287" s="23"/>
      <c r="AD6287" s="17"/>
      <c r="AE6287" s="10"/>
      <c r="AF6287" s="6"/>
    </row>
    <row r="6288" spans="22:32" x14ac:dyDescent="0.25">
      <c r="V6288" s="10"/>
      <c r="W6288" s="17"/>
      <c r="X6288" s="10"/>
      <c r="Y6288" s="2"/>
      <c r="Z6288" s="2"/>
      <c r="AA6288" s="2"/>
      <c r="AB6288" s="23"/>
      <c r="AC6288" s="23"/>
      <c r="AD6288" s="17"/>
      <c r="AE6288" s="10"/>
      <c r="AF6288" s="6"/>
    </row>
    <row r="6289" spans="22:32" x14ac:dyDescent="0.25">
      <c r="V6289" s="10"/>
      <c r="W6289" s="17"/>
      <c r="X6289" s="10"/>
      <c r="Y6289" s="2"/>
      <c r="Z6289" s="2"/>
      <c r="AA6289" s="2"/>
      <c r="AB6289" s="23"/>
      <c r="AC6289" s="23"/>
      <c r="AD6289" s="17"/>
      <c r="AE6289" s="10"/>
      <c r="AF6289" s="6"/>
    </row>
    <row r="6290" spans="22:32" x14ac:dyDescent="0.25">
      <c r="V6290" s="10"/>
      <c r="W6290" s="17"/>
      <c r="X6290" s="10"/>
      <c r="Y6290" s="2"/>
      <c r="Z6290" s="2"/>
      <c r="AA6290" s="2"/>
      <c r="AB6290" s="23"/>
      <c r="AC6290" s="23"/>
      <c r="AD6290" s="17"/>
      <c r="AE6290" s="10"/>
      <c r="AF6290" s="6"/>
    </row>
    <row r="6291" spans="22:32" x14ac:dyDescent="0.25">
      <c r="V6291" s="10"/>
      <c r="W6291" s="17"/>
      <c r="X6291" s="10"/>
      <c r="Y6291" s="2"/>
      <c r="Z6291" s="2"/>
      <c r="AA6291" s="2"/>
      <c r="AB6291" s="23"/>
      <c r="AC6291" s="23"/>
      <c r="AD6291" s="17"/>
      <c r="AE6291" s="10"/>
      <c r="AF6291" s="6"/>
    </row>
    <row r="6292" spans="22:32" x14ac:dyDescent="0.25">
      <c r="V6292" s="10"/>
      <c r="W6292" s="17"/>
      <c r="X6292" s="10"/>
      <c r="Y6292" s="2"/>
      <c r="Z6292" s="2"/>
      <c r="AA6292" s="2"/>
      <c r="AB6292" s="23"/>
      <c r="AC6292" s="23"/>
      <c r="AD6292" s="17"/>
      <c r="AE6292" s="10"/>
      <c r="AF6292" s="6"/>
    </row>
    <row r="6293" spans="22:32" x14ac:dyDescent="0.25">
      <c r="V6293" s="10"/>
      <c r="W6293" s="17"/>
      <c r="X6293" s="10"/>
      <c r="Y6293" s="2"/>
      <c r="Z6293" s="2"/>
      <c r="AA6293" s="2"/>
      <c r="AB6293" s="23"/>
      <c r="AC6293" s="23"/>
      <c r="AD6293" s="17"/>
      <c r="AE6293" s="10"/>
      <c r="AF6293" s="6"/>
    </row>
    <row r="6294" spans="22:32" x14ac:dyDescent="0.25">
      <c r="V6294" s="10"/>
      <c r="W6294" s="17"/>
      <c r="X6294" s="10"/>
      <c r="Y6294" s="2"/>
      <c r="Z6294" s="2"/>
      <c r="AA6294" s="2"/>
      <c r="AB6294" s="23"/>
      <c r="AC6294" s="23"/>
      <c r="AD6294" s="17"/>
      <c r="AE6294" s="10"/>
      <c r="AF6294" s="6"/>
    </row>
    <row r="6295" spans="22:32" x14ac:dyDescent="0.25">
      <c r="V6295" s="10"/>
      <c r="W6295" s="17"/>
      <c r="X6295" s="10"/>
      <c r="Y6295" s="2"/>
      <c r="Z6295" s="2"/>
      <c r="AA6295" s="2"/>
      <c r="AB6295" s="23"/>
      <c r="AC6295" s="23"/>
      <c r="AD6295" s="17"/>
      <c r="AE6295" s="10"/>
      <c r="AF6295" s="6"/>
    </row>
    <row r="6296" spans="22:32" x14ac:dyDescent="0.25">
      <c r="V6296" s="10"/>
      <c r="W6296" s="17"/>
      <c r="X6296" s="10"/>
      <c r="Y6296" s="2"/>
      <c r="Z6296" s="2"/>
      <c r="AA6296" s="2"/>
      <c r="AB6296" s="23"/>
      <c r="AC6296" s="23"/>
      <c r="AD6296" s="17"/>
      <c r="AE6296" s="10"/>
      <c r="AF6296" s="6"/>
    </row>
    <row r="6297" spans="22:32" x14ac:dyDescent="0.25">
      <c r="V6297" s="10"/>
      <c r="W6297" s="17"/>
      <c r="X6297" s="10"/>
      <c r="Y6297" s="2"/>
      <c r="Z6297" s="2"/>
      <c r="AA6297" s="2"/>
      <c r="AB6297" s="23"/>
      <c r="AC6297" s="23"/>
      <c r="AD6297" s="17"/>
      <c r="AE6297" s="10"/>
      <c r="AF6297" s="6"/>
    </row>
    <row r="6298" spans="22:32" x14ac:dyDescent="0.25">
      <c r="V6298" s="10"/>
      <c r="W6298" s="17"/>
      <c r="X6298" s="10"/>
      <c r="Y6298" s="2"/>
      <c r="Z6298" s="2"/>
      <c r="AA6298" s="2"/>
      <c r="AB6298" s="23"/>
      <c r="AC6298" s="23"/>
      <c r="AD6298" s="17"/>
      <c r="AE6298" s="10"/>
      <c r="AF6298" s="6"/>
    </row>
    <row r="6299" spans="22:32" x14ac:dyDescent="0.25">
      <c r="V6299" s="10"/>
      <c r="W6299" s="17"/>
      <c r="X6299" s="10"/>
      <c r="Y6299" s="2"/>
      <c r="Z6299" s="2"/>
      <c r="AA6299" s="2"/>
      <c r="AB6299" s="23"/>
      <c r="AC6299" s="23"/>
      <c r="AD6299" s="17"/>
      <c r="AE6299" s="10"/>
      <c r="AF6299" s="6"/>
    </row>
    <row r="6300" spans="22:32" x14ac:dyDescent="0.25">
      <c r="V6300" s="10"/>
      <c r="W6300" s="17"/>
      <c r="X6300" s="10"/>
      <c r="Y6300" s="2"/>
      <c r="Z6300" s="2"/>
      <c r="AA6300" s="2"/>
      <c r="AB6300" s="23"/>
      <c r="AC6300" s="23"/>
      <c r="AD6300" s="17"/>
      <c r="AE6300" s="10"/>
      <c r="AF6300" s="6"/>
    </row>
    <row r="6301" spans="22:32" x14ac:dyDescent="0.25">
      <c r="V6301" s="10"/>
      <c r="W6301" s="17"/>
      <c r="X6301" s="10"/>
      <c r="Y6301" s="2"/>
      <c r="Z6301" s="2"/>
      <c r="AA6301" s="2"/>
      <c r="AB6301" s="23"/>
      <c r="AC6301" s="23"/>
      <c r="AD6301" s="17"/>
      <c r="AE6301" s="10"/>
      <c r="AF6301" s="6"/>
    </row>
    <row r="6302" spans="22:32" x14ac:dyDescent="0.25">
      <c r="V6302" s="10"/>
      <c r="W6302" s="17"/>
      <c r="X6302" s="10"/>
      <c r="Y6302" s="2"/>
      <c r="Z6302" s="2"/>
      <c r="AA6302" s="2"/>
      <c r="AB6302" s="23"/>
      <c r="AC6302" s="23"/>
      <c r="AD6302" s="17"/>
      <c r="AE6302" s="10"/>
      <c r="AF6302" s="6"/>
    </row>
    <row r="6303" spans="22:32" x14ac:dyDescent="0.25">
      <c r="V6303" s="10"/>
      <c r="W6303" s="17"/>
      <c r="X6303" s="10"/>
      <c r="Y6303" s="2"/>
      <c r="Z6303" s="2"/>
      <c r="AA6303" s="2"/>
      <c r="AB6303" s="23"/>
      <c r="AC6303" s="23"/>
      <c r="AD6303" s="17"/>
      <c r="AE6303" s="10"/>
      <c r="AF6303" s="6"/>
    </row>
    <row r="6304" spans="22:32" x14ac:dyDescent="0.25">
      <c r="V6304" s="10"/>
      <c r="W6304" s="17"/>
      <c r="X6304" s="10"/>
      <c r="Y6304" s="2"/>
      <c r="Z6304" s="2"/>
      <c r="AA6304" s="2"/>
      <c r="AB6304" s="23"/>
      <c r="AC6304" s="23"/>
      <c r="AD6304" s="17"/>
      <c r="AE6304" s="10"/>
      <c r="AF6304" s="6"/>
    </row>
    <row r="6305" spans="22:32" x14ac:dyDescent="0.25">
      <c r="V6305" s="10"/>
      <c r="W6305" s="17"/>
      <c r="X6305" s="10"/>
      <c r="Y6305" s="2"/>
      <c r="Z6305" s="2"/>
      <c r="AA6305" s="2"/>
      <c r="AB6305" s="23"/>
      <c r="AC6305" s="23"/>
      <c r="AD6305" s="17"/>
      <c r="AE6305" s="10"/>
      <c r="AF6305" s="6"/>
    </row>
    <row r="6306" spans="22:32" x14ac:dyDescent="0.25">
      <c r="V6306" s="10"/>
      <c r="W6306" s="17"/>
      <c r="X6306" s="10"/>
      <c r="Y6306" s="2"/>
      <c r="Z6306" s="2"/>
      <c r="AA6306" s="2"/>
      <c r="AB6306" s="23"/>
      <c r="AC6306" s="23"/>
      <c r="AD6306" s="17"/>
      <c r="AE6306" s="10"/>
      <c r="AF6306" s="6"/>
    </row>
    <row r="6307" spans="22:32" x14ac:dyDescent="0.25">
      <c r="V6307" s="10"/>
      <c r="W6307" s="17"/>
      <c r="X6307" s="10"/>
      <c r="Y6307" s="2"/>
      <c r="Z6307" s="2"/>
      <c r="AA6307" s="2"/>
      <c r="AB6307" s="23"/>
      <c r="AC6307" s="23"/>
      <c r="AD6307" s="17"/>
      <c r="AE6307" s="10"/>
      <c r="AF6307" s="6"/>
    </row>
    <row r="6308" spans="22:32" x14ac:dyDescent="0.25">
      <c r="V6308" s="10"/>
      <c r="W6308" s="17"/>
      <c r="X6308" s="10"/>
      <c r="Y6308" s="2"/>
      <c r="Z6308" s="2"/>
      <c r="AA6308" s="2"/>
      <c r="AB6308" s="23"/>
      <c r="AC6308" s="23"/>
      <c r="AD6308" s="17"/>
      <c r="AE6308" s="10"/>
      <c r="AF6308" s="6"/>
    </row>
    <row r="6309" spans="22:32" x14ac:dyDescent="0.25">
      <c r="V6309" s="10"/>
      <c r="W6309" s="17"/>
      <c r="X6309" s="10"/>
      <c r="Y6309" s="2"/>
      <c r="Z6309" s="2"/>
      <c r="AA6309" s="2"/>
      <c r="AB6309" s="23"/>
      <c r="AC6309" s="23"/>
      <c r="AD6309" s="17"/>
      <c r="AE6309" s="10"/>
      <c r="AF6309" s="6"/>
    </row>
    <row r="6310" spans="22:32" x14ac:dyDescent="0.25">
      <c r="V6310" s="10"/>
      <c r="W6310" s="17"/>
      <c r="X6310" s="10"/>
      <c r="Y6310" s="2"/>
      <c r="Z6310" s="2"/>
      <c r="AA6310" s="2"/>
      <c r="AB6310" s="23"/>
      <c r="AC6310" s="23"/>
      <c r="AD6310" s="17"/>
      <c r="AE6310" s="10"/>
      <c r="AF6310" s="6"/>
    </row>
    <row r="6311" spans="22:32" x14ac:dyDescent="0.25">
      <c r="V6311" s="10"/>
      <c r="W6311" s="17"/>
      <c r="X6311" s="10"/>
      <c r="Y6311" s="2"/>
      <c r="Z6311" s="2"/>
      <c r="AA6311" s="2"/>
      <c r="AB6311" s="23"/>
      <c r="AC6311" s="23"/>
      <c r="AD6311" s="17"/>
      <c r="AE6311" s="10"/>
      <c r="AF6311" s="6"/>
    </row>
    <row r="6312" spans="22:32" x14ac:dyDescent="0.25">
      <c r="V6312" s="10"/>
      <c r="W6312" s="17"/>
      <c r="X6312" s="10"/>
      <c r="Y6312" s="2"/>
      <c r="Z6312" s="2"/>
      <c r="AA6312" s="2"/>
      <c r="AB6312" s="23"/>
      <c r="AC6312" s="23"/>
      <c r="AD6312" s="17"/>
      <c r="AE6312" s="10"/>
      <c r="AF6312" s="6"/>
    </row>
    <row r="6313" spans="22:32" x14ac:dyDescent="0.25">
      <c r="V6313" s="10"/>
      <c r="W6313" s="17"/>
      <c r="X6313" s="10"/>
      <c r="Y6313" s="2"/>
      <c r="Z6313" s="2"/>
      <c r="AA6313" s="2"/>
      <c r="AB6313" s="23"/>
      <c r="AC6313" s="23"/>
      <c r="AD6313" s="17"/>
      <c r="AE6313" s="10"/>
      <c r="AF6313" s="6"/>
    </row>
    <row r="6314" spans="22:32" x14ac:dyDescent="0.25">
      <c r="V6314" s="10"/>
      <c r="W6314" s="17"/>
      <c r="X6314" s="10"/>
      <c r="Y6314" s="2"/>
      <c r="Z6314" s="2"/>
      <c r="AA6314" s="2"/>
      <c r="AB6314" s="23"/>
      <c r="AC6314" s="23"/>
      <c r="AD6314" s="17"/>
      <c r="AE6314" s="10"/>
      <c r="AF6314" s="6"/>
    </row>
    <row r="6315" spans="22:32" x14ac:dyDescent="0.25">
      <c r="V6315" s="10"/>
      <c r="W6315" s="17"/>
      <c r="X6315" s="10"/>
      <c r="Y6315" s="2"/>
      <c r="Z6315" s="2"/>
      <c r="AA6315" s="2"/>
      <c r="AB6315" s="23"/>
      <c r="AC6315" s="23"/>
      <c r="AD6315" s="17"/>
      <c r="AE6315" s="10"/>
      <c r="AF6315" s="6"/>
    </row>
    <row r="6316" spans="22:32" x14ac:dyDescent="0.25">
      <c r="V6316" s="10"/>
      <c r="W6316" s="17"/>
      <c r="X6316" s="10"/>
      <c r="Y6316" s="2"/>
      <c r="Z6316" s="2"/>
      <c r="AA6316" s="2"/>
      <c r="AB6316" s="23"/>
      <c r="AC6316" s="23"/>
      <c r="AD6316" s="17"/>
      <c r="AE6316" s="10"/>
      <c r="AF6316" s="6"/>
    </row>
    <row r="6317" spans="22:32" x14ac:dyDescent="0.25">
      <c r="V6317" s="10"/>
      <c r="W6317" s="17"/>
      <c r="X6317" s="10"/>
      <c r="Y6317" s="2"/>
      <c r="Z6317" s="2"/>
      <c r="AA6317" s="2"/>
      <c r="AB6317" s="23"/>
      <c r="AC6317" s="23"/>
      <c r="AD6317" s="17"/>
      <c r="AE6317" s="10"/>
      <c r="AF6317" s="6"/>
    </row>
    <row r="6318" spans="22:32" x14ac:dyDescent="0.25">
      <c r="V6318" s="10"/>
      <c r="W6318" s="17"/>
      <c r="X6318" s="10"/>
      <c r="Y6318" s="2"/>
      <c r="Z6318" s="2"/>
      <c r="AA6318" s="2"/>
      <c r="AB6318" s="23"/>
      <c r="AC6318" s="23"/>
      <c r="AD6318" s="17"/>
      <c r="AE6318" s="10"/>
      <c r="AF6318" s="6"/>
    </row>
    <row r="6319" spans="22:32" x14ac:dyDescent="0.25">
      <c r="V6319" s="10"/>
      <c r="W6319" s="17"/>
      <c r="X6319" s="10"/>
      <c r="Y6319" s="2"/>
      <c r="Z6319" s="2"/>
      <c r="AA6319" s="2"/>
      <c r="AB6319" s="23"/>
      <c r="AC6319" s="23"/>
      <c r="AD6319" s="17"/>
      <c r="AE6319" s="10"/>
      <c r="AF6319" s="6"/>
    </row>
    <row r="6320" spans="22:32" x14ac:dyDescent="0.25">
      <c r="V6320" s="10"/>
      <c r="W6320" s="17"/>
      <c r="X6320" s="10"/>
      <c r="Y6320" s="2"/>
      <c r="Z6320" s="2"/>
      <c r="AA6320" s="2"/>
      <c r="AB6320" s="23"/>
      <c r="AC6320" s="23"/>
      <c r="AD6320" s="17"/>
      <c r="AE6320" s="10"/>
      <c r="AF6320" s="6"/>
    </row>
    <row r="6321" spans="22:32" x14ac:dyDescent="0.25">
      <c r="V6321" s="10"/>
      <c r="W6321" s="17"/>
      <c r="X6321" s="10"/>
      <c r="Y6321" s="2"/>
      <c r="Z6321" s="2"/>
      <c r="AA6321" s="2"/>
      <c r="AB6321" s="23"/>
      <c r="AC6321" s="23"/>
      <c r="AD6321" s="17"/>
      <c r="AE6321" s="10"/>
      <c r="AF6321" s="6"/>
    </row>
    <row r="6322" spans="22:32" x14ac:dyDescent="0.25">
      <c r="V6322" s="10"/>
      <c r="W6322" s="17"/>
      <c r="X6322" s="10"/>
      <c r="Y6322" s="2"/>
      <c r="Z6322" s="2"/>
      <c r="AA6322" s="2"/>
      <c r="AB6322" s="23"/>
      <c r="AC6322" s="23"/>
      <c r="AD6322" s="17"/>
      <c r="AE6322" s="10"/>
      <c r="AF6322" s="6"/>
    </row>
    <row r="6323" spans="22:32" x14ac:dyDescent="0.25">
      <c r="V6323" s="10"/>
      <c r="W6323" s="17"/>
      <c r="X6323" s="10"/>
      <c r="Y6323" s="2"/>
      <c r="Z6323" s="2"/>
      <c r="AA6323" s="2"/>
      <c r="AB6323" s="23"/>
      <c r="AC6323" s="23"/>
      <c r="AD6323" s="17"/>
      <c r="AE6323" s="10"/>
      <c r="AF6323" s="6"/>
    </row>
    <row r="6324" spans="22:32" x14ac:dyDescent="0.25">
      <c r="V6324" s="10"/>
      <c r="W6324" s="17"/>
      <c r="X6324" s="10"/>
      <c r="Y6324" s="2"/>
      <c r="Z6324" s="2"/>
      <c r="AA6324" s="2"/>
      <c r="AB6324" s="23"/>
      <c r="AC6324" s="23"/>
      <c r="AD6324" s="17"/>
      <c r="AE6324" s="10"/>
      <c r="AF6324" s="6"/>
    </row>
    <row r="6325" spans="22:32" x14ac:dyDescent="0.25">
      <c r="V6325" s="10"/>
      <c r="W6325" s="17"/>
      <c r="X6325" s="10"/>
      <c r="Y6325" s="2"/>
      <c r="Z6325" s="2"/>
      <c r="AA6325" s="2"/>
      <c r="AB6325" s="23"/>
      <c r="AC6325" s="23"/>
      <c r="AD6325" s="17"/>
      <c r="AE6325" s="10"/>
      <c r="AF6325" s="6"/>
    </row>
    <row r="6326" spans="22:32" x14ac:dyDescent="0.25">
      <c r="V6326" s="10"/>
      <c r="W6326" s="17"/>
      <c r="X6326" s="10"/>
      <c r="Y6326" s="2"/>
      <c r="Z6326" s="2"/>
      <c r="AA6326" s="2"/>
      <c r="AB6326" s="23"/>
      <c r="AC6326" s="23"/>
      <c r="AD6326" s="17"/>
      <c r="AE6326" s="10"/>
      <c r="AF6326" s="6"/>
    </row>
    <row r="6327" spans="22:32" x14ac:dyDescent="0.25">
      <c r="V6327" s="10"/>
      <c r="W6327" s="17"/>
      <c r="X6327" s="10"/>
      <c r="Y6327" s="2"/>
      <c r="Z6327" s="2"/>
      <c r="AA6327" s="2"/>
      <c r="AB6327" s="23"/>
      <c r="AC6327" s="23"/>
      <c r="AD6327" s="17"/>
      <c r="AE6327" s="10"/>
      <c r="AF6327" s="6"/>
    </row>
    <row r="6328" spans="22:32" x14ac:dyDescent="0.25">
      <c r="V6328" s="10"/>
      <c r="W6328" s="17"/>
      <c r="X6328" s="10"/>
      <c r="Y6328" s="2"/>
      <c r="Z6328" s="2"/>
      <c r="AA6328" s="2"/>
      <c r="AB6328" s="23"/>
      <c r="AC6328" s="23"/>
      <c r="AD6328" s="17"/>
      <c r="AE6328" s="10"/>
      <c r="AF6328" s="6"/>
    </row>
    <row r="6329" spans="22:32" x14ac:dyDescent="0.25">
      <c r="V6329" s="10"/>
      <c r="W6329" s="17"/>
      <c r="X6329" s="10"/>
      <c r="Y6329" s="2"/>
      <c r="Z6329" s="2"/>
      <c r="AA6329" s="2"/>
      <c r="AB6329" s="23"/>
      <c r="AC6329" s="23"/>
      <c r="AD6329" s="17"/>
      <c r="AE6329" s="10"/>
      <c r="AF6329" s="6"/>
    </row>
    <row r="6330" spans="22:32" x14ac:dyDescent="0.25">
      <c r="V6330" s="10"/>
      <c r="W6330" s="17"/>
      <c r="X6330" s="10"/>
      <c r="Y6330" s="2"/>
      <c r="Z6330" s="2"/>
      <c r="AA6330" s="2"/>
      <c r="AB6330" s="23"/>
      <c r="AC6330" s="23"/>
      <c r="AD6330" s="17"/>
      <c r="AE6330" s="10"/>
      <c r="AF6330" s="6"/>
    </row>
    <row r="6331" spans="22:32" x14ac:dyDescent="0.25">
      <c r="V6331" s="10"/>
      <c r="W6331" s="17"/>
      <c r="X6331" s="10"/>
      <c r="Y6331" s="2"/>
      <c r="Z6331" s="2"/>
      <c r="AA6331" s="2"/>
      <c r="AB6331" s="23"/>
      <c r="AC6331" s="23"/>
      <c r="AD6331" s="17"/>
      <c r="AE6331" s="10"/>
      <c r="AF6331" s="6"/>
    </row>
    <row r="6332" spans="22:32" x14ac:dyDescent="0.25">
      <c r="V6332" s="10"/>
      <c r="W6332" s="17"/>
      <c r="X6332" s="10"/>
      <c r="Y6332" s="2"/>
      <c r="Z6332" s="2"/>
      <c r="AA6332" s="2"/>
      <c r="AB6332" s="23"/>
      <c r="AC6332" s="23"/>
      <c r="AD6332" s="17"/>
      <c r="AE6332" s="10"/>
      <c r="AF6332" s="6"/>
    </row>
    <row r="6333" spans="22:32" x14ac:dyDescent="0.25">
      <c r="V6333" s="10"/>
      <c r="W6333" s="17"/>
      <c r="X6333" s="10"/>
      <c r="Y6333" s="2"/>
      <c r="Z6333" s="2"/>
      <c r="AA6333" s="2"/>
      <c r="AB6333" s="23"/>
      <c r="AC6333" s="23"/>
      <c r="AD6333" s="17"/>
      <c r="AE6333" s="10"/>
      <c r="AF6333" s="6"/>
    </row>
    <row r="6334" spans="22:32" x14ac:dyDescent="0.25">
      <c r="V6334" s="10"/>
      <c r="W6334" s="17"/>
      <c r="X6334" s="10"/>
      <c r="Y6334" s="2"/>
      <c r="Z6334" s="2"/>
      <c r="AA6334" s="2"/>
      <c r="AB6334" s="23"/>
      <c r="AC6334" s="23"/>
      <c r="AD6334" s="17"/>
      <c r="AE6334" s="10"/>
      <c r="AF6334" s="6"/>
    </row>
    <row r="6335" spans="22:32" x14ac:dyDescent="0.25">
      <c r="V6335" s="10"/>
      <c r="W6335" s="17"/>
      <c r="X6335" s="10"/>
      <c r="Y6335" s="2"/>
      <c r="Z6335" s="2"/>
      <c r="AA6335" s="2"/>
      <c r="AB6335" s="23"/>
      <c r="AC6335" s="23"/>
      <c r="AD6335" s="17"/>
      <c r="AE6335" s="10"/>
      <c r="AF6335" s="6"/>
    </row>
    <row r="6336" spans="22:32" x14ac:dyDescent="0.25">
      <c r="V6336" s="10"/>
      <c r="W6336" s="17"/>
      <c r="X6336" s="10"/>
      <c r="Y6336" s="2"/>
      <c r="Z6336" s="2"/>
      <c r="AA6336" s="2"/>
      <c r="AB6336" s="23"/>
      <c r="AC6336" s="23"/>
      <c r="AD6336" s="17"/>
      <c r="AE6336" s="10"/>
      <c r="AF6336" s="6"/>
    </row>
    <row r="6337" spans="22:32" x14ac:dyDescent="0.25">
      <c r="V6337" s="10"/>
      <c r="W6337" s="17"/>
      <c r="X6337" s="10"/>
      <c r="Y6337" s="2"/>
      <c r="Z6337" s="2"/>
      <c r="AA6337" s="2"/>
      <c r="AB6337" s="23"/>
      <c r="AC6337" s="23"/>
      <c r="AD6337" s="17"/>
      <c r="AE6337" s="10"/>
      <c r="AF6337" s="6"/>
    </row>
    <row r="6338" spans="22:32" x14ac:dyDescent="0.25">
      <c r="V6338" s="10"/>
      <c r="W6338" s="17"/>
      <c r="X6338" s="10"/>
      <c r="Y6338" s="2"/>
      <c r="Z6338" s="2"/>
      <c r="AA6338" s="2"/>
      <c r="AB6338" s="23"/>
      <c r="AC6338" s="23"/>
      <c r="AD6338" s="17"/>
      <c r="AE6338" s="10"/>
      <c r="AF6338" s="6"/>
    </row>
    <row r="6339" spans="22:32" x14ac:dyDescent="0.25">
      <c r="V6339" s="10"/>
      <c r="W6339" s="17"/>
      <c r="X6339" s="10"/>
      <c r="Y6339" s="2"/>
      <c r="Z6339" s="2"/>
      <c r="AA6339" s="2"/>
      <c r="AB6339" s="23"/>
      <c r="AC6339" s="23"/>
      <c r="AD6339" s="17"/>
      <c r="AE6339" s="10"/>
      <c r="AF6339" s="6"/>
    </row>
    <row r="6340" spans="22:32" x14ac:dyDescent="0.25">
      <c r="V6340" s="10"/>
      <c r="W6340" s="17"/>
      <c r="X6340" s="10"/>
      <c r="Y6340" s="2"/>
      <c r="Z6340" s="2"/>
      <c r="AA6340" s="2"/>
      <c r="AB6340" s="23"/>
      <c r="AC6340" s="23"/>
      <c r="AD6340" s="17"/>
      <c r="AE6340" s="10"/>
      <c r="AF6340" s="6"/>
    </row>
    <row r="6341" spans="22:32" x14ac:dyDescent="0.25">
      <c r="V6341" s="10"/>
      <c r="W6341" s="17"/>
      <c r="X6341" s="10"/>
      <c r="Y6341" s="2"/>
      <c r="Z6341" s="2"/>
      <c r="AA6341" s="2"/>
      <c r="AB6341" s="23"/>
      <c r="AC6341" s="23"/>
      <c r="AD6341" s="17"/>
      <c r="AE6341" s="10"/>
      <c r="AF6341" s="6"/>
    </row>
    <row r="6342" spans="22:32" x14ac:dyDescent="0.25">
      <c r="V6342" s="10"/>
      <c r="W6342" s="17"/>
      <c r="X6342" s="10"/>
      <c r="Y6342" s="2"/>
      <c r="Z6342" s="2"/>
      <c r="AA6342" s="2"/>
      <c r="AB6342" s="23"/>
      <c r="AC6342" s="23"/>
      <c r="AD6342" s="17"/>
      <c r="AE6342" s="10"/>
      <c r="AF6342" s="6"/>
    </row>
    <row r="6343" spans="22:32" x14ac:dyDescent="0.25">
      <c r="V6343" s="10"/>
      <c r="W6343" s="17"/>
      <c r="X6343" s="10"/>
      <c r="Y6343" s="2"/>
      <c r="Z6343" s="2"/>
      <c r="AA6343" s="2"/>
      <c r="AB6343" s="23"/>
      <c r="AC6343" s="23"/>
      <c r="AD6343" s="17"/>
      <c r="AE6343" s="10"/>
      <c r="AF6343" s="6"/>
    </row>
    <row r="6344" spans="22:32" x14ac:dyDescent="0.25">
      <c r="V6344" s="10"/>
      <c r="W6344" s="17"/>
      <c r="X6344" s="10"/>
      <c r="Y6344" s="2"/>
      <c r="Z6344" s="2"/>
      <c r="AA6344" s="2"/>
      <c r="AB6344" s="23"/>
      <c r="AC6344" s="23"/>
      <c r="AD6344" s="17"/>
      <c r="AE6344" s="10"/>
      <c r="AF6344" s="6"/>
    </row>
    <row r="6345" spans="22:32" x14ac:dyDescent="0.25">
      <c r="V6345" s="10"/>
      <c r="W6345" s="17"/>
      <c r="X6345" s="10"/>
      <c r="Y6345" s="2"/>
      <c r="Z6345" s="2"/>
      <c r="AA6345" s="2"/>
      <c r="AB6345" s="23"/>
      <c r="AC6345" s="23"/>
      <c r="AD6345" s="17"/>
      <c r="AE6345" s="10"/>
      <c r="AF6345" s="6"/>
    </row>
    <row r="6346" spans="22:32" x14ac:dyDescent="0.25">
      <c r="V6346" s="10"/>
      <c r="W6346" s="17"/>
      <c r="X6346" s="10"/>
      <c r="Y6346" s="2"/>
      <c r="Z6346" s="2"/>
      <c r="AA6346" s="2"/>
      <c r="AB6346" s="23"/>
      <c r="AC6346" s="23"/>
      <c r="AD6346" s="17"/>
      <c r="AE6346" s="10"/>
      <c r="AF6346" s="6"/>
    </row>
    <row r="6347" spans="22:32" x14ac:dyDescent="0.25">
      <c r="V6347" s="10"/>
      <c r="W6347" s="17"/>
      <c r="X6347" s="10"/>
      <c r="Y6347" s="2"/>
      <c r="Z6347" s="2"/>
      <c r="AA6347" s="2"/>
      <c r="AB6347" s="23"/>
      <c r="AC6347" s="23"/>
      <c r="AD6347" s="17"/>
      <c r="AE6347" s="10"/>
      <c r="AF6347" s="6"/>
    </row>
    <row r="6348" spans="22:32" x14ac:dyDescent="0.25">
      <c r="V6348" s="10"/>
      <c r="W6348" s="17"/>
      <c r="X6348" s="10"/>
      <c r="Y6348" s="2"/>
      <c r="Z6348" s="2"/>
      <c r="AA6348" s="2"/>
      <c r="AB6348" s="23"/>
      <c r="AC6348" s="23"/>
      <c r="AD6348" s="17"/>
      <c r="AE6348" s="10"/>
      <c r="AF6348" s="6"/>
    </row>
    <row r="6349" spans="22:32" x14ac:dyDescent="0.25">
      <c r="V6349" s="10"/>
      <c r="W6349" s="17"/>
      <c r="X6349" s="10"/>
      <c r="Y6349" s="2"/>
      <c r="Z6349" s="2"/>
      <c r="AA6349" s="2"/>
      <c r="AB6349" s="23"/>
      <c r="AC6349" s="23"/>
      <c r="AD6349" s="17"/>
      <c r="AE6349" s="10"/>
      <c r="AF6349" s="6"/>
    </row>
    <row r="6350" spans="22:32" x14ac:dyDescent="0.25">
      <c r="V6350" s="10"/>
      <c r="W6350" s="17"/>
      <c r="X6350" s="10"/>
      <c r="Y6350" s="2"/>
      <c r="Z6350" s="2"/>
      <c r="AA6350" s="2"/>
      <c r="AB6350" s="23"/>
      <c r="AC6350" s="23"/>
      <c r="AD6350" s="17"/>
      <c r="AE6350" s="10"/>
      <c r="AF6350" s="6"/>
    </row>
    <row r="6351" spans="22:32" x14ac:dyDescent="0.25">
      <c r="V6351" s="10"/>
      <c r="W6351" s="17"/>
      <c r="X6351" s="10"/>
      <c r="Y6351" s="2"/>
      <c r="Z6351" s="2"/>
      <c r="AA6351" s="2"/>
      <c r="AB6351" s="23"/>
      <c r="AC6351" s="23"/>
      <c r="AD6351" s="17"/>
      <c r="AE6351" s="10"/>
      <c r="AF6351" s="6"/>
    </row>
    <row r="6352" spans="22:32" x14ac:dyDescent="0.25">
      <c r="V6352" s="10"/>
      <c r="W6352" s="17"/>
      <c r="X6352" s="10"/>
      <c r="Y6352" s="2"/>
      <c r="Z6352" s="2"/>
      <c r="AA6352" s="2"/>
      <c r="AB6352" s="23"/>
      <c r="AC6352" s="23"/>
      <c r="AD6352" s="17"/>
      <c r="AE6352" s="10"/>
      <c r="AF6352" s="6"/>
    </row>
    <row r="6353" spans="22:32" x14ac:dyDescent="0.25">
      <c r="V6353" s="10"/>
      <c r="W6353" s="17"/>
      <c r="X6353" s="10"/>
      <c r="Y6353" s="2"/>
      <c r="Z6353" s="2"/>
      <c r="AA6353" s="2"/>
      <c r="AB6353" s="23"/>
      <c r="AC6353" s="23"/>
      <c r="AD6353" s="17"/>
      <c r="AE6353" s="10"/>
      <c r="AF6353" s="6"/>
    </row>
    <row r="6354" spans="22:32" x14ac:dyDescent="0.25">
      <c r="V6354" s="10"/>
      <c r="W6354" s="17"/>
      <c r="X6354" s="10"/>
      <c r="Y6354" s="2"/>
      <c r="Z6354" s="2"/>
      <c r="AA6354" s="2"/>
      <c r="AB6354" s="23"/>
      <c r="AC6354" s="23"/>
      <c r="AD6354" s="17"/>
      <c r="AE6354" s="10"/>
      <c r="AF6354" s="6"/>
    </row>
    <row r="6355" spans="22:32" x14ac:dyDescent="0.25">
      <c r="V6355" s="10"/>
      <c r="W6355" s="17"/>
      <c r="X6355" s="10"/>
      <c r="Y6355" s="2"/>
      <c r="Z6355" s="2"/>
      <c r="AA6355" s="2"/>
      <c r="AB6355" s="23"/>
      <c r="AC6355" s="23"/>
      <c r="AD6355" s="17"/>
      <c r="AE6355" s="10"/>
      <c r="AF6355" s="6"/>
    </row>
    <row r="6356" spans="22:32" x14ac:dyDescent="0.25">
      <c r="V6356" s="10"/>
      <c r="W6356" s="17"/>
      <c r="X6356" s="10"/>
      <c r="Y6356" s="2"/>
      <c r="Z6356" s="2"/>
      <c r="AA6356" s="2"/>
      <c r="AB6356" s="23"/>
      <c r="AC6356" s="23"/>
      <c r="AD6356" s="17"/>
      <c r="AE6356" s="10"/>
      <c r="AF6356" s="6"/>
    </row>
    <row r="6357" spans="22:32" x14ac:dyDescent="0.25">
      <c r="V6357" s="10"/>
      <c r="W6357" s="17"/>
      <c r="X6357" s="10"/>
      <c r="Y6357" s="2"/>
      <c r="Z6357" s="2"/>
      <c r="AA6357" s="2"/>
      <c r="AB6357" s="23"/>
      <c r="AC6357" s="23"/>
      <c r="AD6357" s="17"/>
      <c r="AE6357" s="10"/>
      <c r="AF6357" s="6"/>
    </row>
    <row r="6358" spans="22:32" x14ac:dyDescent="0.25">
      <c r="V6358" s="10"/>
      <c r="W6358" s="17"/>
      <c r="X6358" s="10"/>
      <c r="Y6358" s="2"/>
      <c r="Z6358" s="2"/>
      <c r="AA6358" s="2"/>
      <c r="AB6358" s="23"/>
      <c r="AC6358" s="23"/>
      <c r="AD6358" s="17"/>
      <c r="AE6358" s="10"/>
      <c r="AF6358" s="6"/>
    </row>
    <row r="6359" spans="22:32" x14ac:dyDescent="0.25">
      <c r="V6359" s="10"/>
      <c r="W6359" s="17"/>
      <c r="X6359" s="10"/>
      <c r="Y6359" s="2"/>
      <c r="Z6359" s="2"/>
      <c r="AA6359" s="2"/>
      <c r="AB6359" s="23"/>
      <c r="AC6359" s="23"/>
      <c r="AD6359" s="17"/>
      <c r="AE6359" s="10"/>
      <c r="AF6359" s="6"/>
    </row>
    <row r="6360" spans="22:32" x14ac:dyDescent="0.25">
      <c r="V6360" s="10"/>
      <c r="W6360" s="17"/>
      <c r="X6360" s="10"/>
      <c r="Y6360" s="2"/>
      <c r="Z6360" s="2"/>
      <c r="AA6360" s="2"/>
      <c r="AB6360" s="23"/>
      <c r="AC6360" s="23"/>
      <c r="AD6360" s="17"/>
      <c r="AE6360" s="10"/>
      <c r="AF6360" s="6"/>
    </row>
    <row r="6361" spans="22:32" x14ac:dyDescent="0.25">
      <c r="V6361" s="10"/>
      <c r="W6361" s="17"/>
      <c r="X6361" s="10"/>
      <c r="Y6361" s="2"/>
      <c r="Z6361" s="2"/>
      <c r="AA6361" s="2"/>
      <c r="AB6361" s="23"/>
      <c r="AC6361" s="23"/>
      <c r="AD6361" s="17"/>
      <c r="AE6361" s="10"/>
      <c r="AF6361" s="6"/>
    </row>
    <row r="6362" spans="22:32" x14ac:dyDescent="0.25">
      <c r="V6362" s="10"/>
      <c r="W6362" s="17"/>
      <c r="X6362" s="10"/>
      <c r="Y6362" s="2"/>
      <c r="Z6362" s="2"/>
      <c r="AA6362" s="2"/>
      <c r="AB6362" s="23"/>
      <c r="AC6362" s="23"/>
      <c r="AD6362" s="17"/>
      <c r="AE6362" s="10"/>
      <c r="AF6362" s="6"/>
    </row>
    <row r="6363" spans="22:32" x14ac:dyDescent="0.25">
      <c r="V6363" s="10"/>
      <c r="W6363" s="17"/>
      <c r="X6363" s="10"/>
      <c r="Y6363" s="2"/>
      <c r="Z6363" s="2"/>
      <c r="AA6363" s="2"/>
      <c r="AB6363" s="23"/>
      <c r="AC6363" s="23"/>
      <c r="AD6363" s="17"/>
      <c r="AE6363" s="10"/>
      <c r="AF6363" s="6"/>
    </row>
    <row r="6364" spans="22:32" x14ac:dyDescent="0.25">
      <c r="V6364" s="10"/>
      <c r="W6364" s="17"/>
      <c r="X6364" s="10"/>
      <c r="Y6364" s="2"/>
      <c r="Z6364" s="2"/>
      <c r="AA6364" s="2"/>
      <c r="AB6364" s="23"/>
      <c r="AC6364" s="23"/>
      <c r="AD6364" s="17"/>
      <c r="AE6364" s="10"/>
      <c r="AF6364" s="6"/>
    </row>
    <row r="6365" spans="22:32" x14ac:dyDescent="0.25">
      <c r="V6365" s="10"/>
      <c r="W6365" s="17"/>
      <c r="X6365" s="10"/>
      <c r="Y6365" s="2"/>
      <c r="Z6365" s="2"/>
      <c r="AA6365" s="2"/>
      <c r="AB6365" s="23"/>
      <c r="AC6365" s="23"/>
      <c r="AD6365" s="17"/>
      <c r="AE6365" s="10"/>
      <c r="AF6365" s="6"/>
    </row>
    <row r="6366" spans="22:32" x14ac:dyDescent="0.25">
      <c r="V6366" s="10"/>
      <c r="W6366" s="17"/>
      <c r="X6366" s="10"/>
      <c r="Y6366" s="2"/>
      <c r="Z6366" s="2"/>
      <c r="AA6366" s="2"/>
      <c r="AB6366" s="23"/>
      <c r="AC6366" s="23"/>
      <c r="AD6366" s="17"/>
      <c r="AE6366" s="10"/>
      <c r="AF6366" s="6"/>
    </row>
    <row r="6367" spans="22:32" x14ac:dyDescent="0.25">
      <c r="V6367" s="10"/>
      <c r="W6367" s="17"/>
      <c r="X6367" s="10"/>
      <c r="Y6367" s="2"/>
      <c r="Z6367" s="2"/>
      <c r="AA6367" s="2"/>
      <c r="AB6367" s="23"/>
      <c r="AC6367" s="23"/>
      <c r="AD6367" s="17"/>
      <c r="AE6367" s="10"/>
      <c r="AF6367" s="6"/>
    </row>
    <row r="6368" spans="22:32" x14ac:dyDescent="0.25">
      <c r="V6368" s="10"/>
      <c r="W6368" s="17"/>
      <c r="X6368" s="10"/>
      <c r="Y6368" s="2"/>
      <c r="Z6368" s="2"/>
      <c r="AA6368" s="2"/>
      <c r="AB6368" s="23"/>
      <c r="AC6368" s="23"/>
      <c r="AD6368" s="17"/>
      <c r="AE6368" s="10"/>
      <c r="AF6368" s="6"/>
    </row>
    <row r="6369" spans="22:32" x14ac:dyDescent="0.25">
      <c r="V6369" s="10"/>
      <c r="W6369" s="17"/>
      <c r="X6369" s="10"/>
      <c r="Y6369" s="2"/>
      <c r="Z6369" s="2"/>
      <c r="AA6369" s="2"/>
      <c r="AB6369" s="23"/>
      <c r="AC6369" s="23"/>
      <c r="AD6369" s="17"/>
      <c r="AE6369" s="10"/>
      <c r="AF6369" s="6"/>
    </row>
    <row r="6370" spans="22:32" x14ac:dyDescent="0.25">
      <c r="V6370" s="10"/>
      <c r="W6370" s="17"/>
      <c r="X6370" s="10"/>
      <c r="Y6370" s="2"/>
      <c r="Z6370" s="2"/>
      <c r="AA6370" s="2"/>
      <c r="AB6370" s="23"/>
      <c r="AC6370" s="23"/>
      <c r="AD6370" s="17"/>
      <c r="AE6370" s="10"/>
      <c r="AF6370" s="6"/>
    </row>
    <row r="6371" spans="22:32" x14ac:dyDescent="0.25">
      <c r="V6371" s="10"/>
      <c r="W6371" s="17"/>
      <c r="X6371" s="10"/>
      <c r="Y6371" s="2"/>
      <c r="Z6371" s="2"/>
      <c r="AA6371" s="2"/>
      <c r="AB6371" s="23"/>
      <c r="AC6371" s="23"/>
      <c r="AD6371" s="17"/>
      <c r="AE6371" s="10"/>
      <c r="AF6371" s="6"/>
    </row>
    <row r="6372" spans="22:32" x14ac:dyDescent="0.25">
      <c r="V6372" s="10"/>
      <c r="W6372" s="17"/>
      <c r="X6372" s="10"/>
      <c r="Y6372" s="2"/>
      <c r="Z6372" s="2"/>
      <c r="AA6372" s="2"/>
      <c r="AB6372" s="23"/>
      <c r="AC6372" s="23"/>
      <c r="AD6372" s="17"/>
      <c r="AE6372" s="10"/>
      <c r="AF6372" s="6"/>
    </row>
    <row r="6373" spans="22:32" x14ac:dyDescent="0.25">
      <c r="V6373" s="10"/>
      <c r="W6373" s="17"/>
      <c r="X6373" s="10"/>
      <c r="Y6373" s="2"/>
      <c r="Z6373" s="2"/>
      <c r="AA6373" s="2"/>
      <c r="AB6373" s="23"/>
      <c r="AC6373" s="23"/>
      <c r="AD6373" s="17"/>
      <c r="AE6373" s="10"/>
      <c r="AF6373" s="6"/>
    </row>
    <row r="6374" spans="22:32" x14ac:dyDescent="0.25">
      <c r="V6374" s="10"/>
      <c r="W6374" s="17"/>
      <c r="X6374" s="10"/>
      <c r="Y6374" s="2"/>
      <c r="Z6374" s="2"/>
      <c r="AA6374" s="2"/>
      <c r="AB6374" s="23"/>
      <c r="AC6374" s="23"/>
      <c r="AD6374" s="17"/>
      <c r="AE6374" s="10"/>
      <c r="AF6374" s="6"/>
    </row>
    <row r="6375" spans="22:32" x14ac:dyDescent="0.25">
      <c r="V6375" s="10"/>
      <c r="W6375" s="17"/>
      <c r="X6375" s="10"/>
      <c r="Y6375" s="2"/>
      <c r="Z6375" s="2"/>
      <c r="AA6375" s="2"/>
      <c r="AB6375" s="23"/>
      <c r="AC6375" s="23"/>
      <c r="AD6375" s="17"/>
      <c r="AE6375" s="10"/>
      <c r="AF6375" s="6"/>
    </row>
    <row r="6376" spans="22:32" x14ac:dyDescent="0.25">
      <c r="V6376" s="10"/>
      <c r="W6376" s="17"/>
      <c r="X6376" s="10"/>
      <c r="Y6376" s="2"/>
      <c r="Z6376" s="2"/>
      <c r="AA6376" s="2"/>
      <c r="AB6376" s="23"/>
      <c r="AC6376" s="23"/>
      <c r="AD6376" s="17"/>
      <c r="AE6376" s="10"/>
      <c r="AF6376" s="6"/>
    </row>
    <row r="6377" spans="22:32" x14ac:dyDescent="0.25">
      <c r="V6377" s="10"/>
      <c r="W6377" s="17"/>
      <c r="X6377" s="10"/>
      <c r="Y6377" s="2"/>
      <c r="Z6377" s="2"/>
      <c r="AA6377" s="2"/>
      <c r="AB6377" s="23"/>
      <c r="AC6377" s="23"/>
      <c r="AD6377" s="17"/>
      <c r="AE6377" s="10"/>
      <c r="AF6377" s="6"/>
    </row>
    <row r="6378" spans="22:32" x14ac:dyDescent="0.25">
      <c r="V6378" s="10"/>
      <c r="W6378" s="17"/>
      <c r="X6378" s="10"/>
      <c r="Y6378" s="2"/>
      <c r="Z6378" s="2"/>
      <c r="AA6378" s="2"/>
      <c r="AB6378" s="23"/>
      <c r="AC6378" s="23"/>
      <c r="AD6378" s="17"/>
      <c r="AE6378" s="10"/>
      <c r="AF6378" s="6"/>
    </row>
    <row r="6379" spans="22:32" x14ac:dyDescent="0.25">
      <c r="V6379" s="10"/>
      <c r="W6379" s="17"/>
      <c r="X6379" s="10"/>
      <c r="Y6379" s="2"/>
      <c r="Z6379" s="2"/>
      <c r="AA6379" s="2"/>
      <c r="AB6379" s="23"/>
      <c r="AC6379" s="23"/>
      <c r="AD6379" s="17"/>
      <c r="AE6379" s="10"/>
      <c r="AF6379" s="6"/>
    </row>
    <row r="6380" spans="22:32" x14ac:dyDescent="0.25">
      <c r="V6380" s="10"/>
      <c r="W6380" s="17"/>
      <c r="X6380" s="10"/>
      <c r="Y6380" s="2"/>
      <c r="Z6380" s="2"/>
      <c r="AA6380" s="2"/>
      <c r="AB6380" s="23"/>
      <c r="AC6380" s="23"/>
      <c r="AD6380" s="17"/>
      <c r="AE6380" s="10"/>
      <c r="AF6380" s="6"/>
    </row>
    <row r="6381" spans="22:32" x14ac:dyDescent="0.25">
      <c r="V6381" s="10"/>
      <c r="W6381" s="17"/>
      <c r="X6381" s="10"/>
      <c r="Y6381" s="2"/>
      <c r="Z6381" s="2"/>
      <c r="AA6381" s="2"/>
      <c r="AB6381" s="23"/>
      <c r="AC6381" s="23"/>
      <c r="AD6381" s="17"/>
      <c r="AE6381" s="10"/>
      <c r="AF6381" s="6"/>
    </row>
    <row r="6382" spans="22:32" x14ac:dyDescent="0.25">
      <c r="V6382" s="10"/>
      <c r="W6382" s="17"/>
      <c r="X6382" s="10"/>
      <c r="Y6382" s="2"/>
      <c r="Z6382" s="2"/>
      <c r="AA6382" s="2"/>
      <c r="AB6382" s="23"/>
      <c r="AC6382" s="23"/>
      <c r="AD6382" s="17"/>
      <c r="AE6382" s="10"/>
      <c r="AF6382" s="6"/>
    </row>
    <row r="6383" spans="22:32" x14ac:dyDescent="0.25">
      <c r="V6383" s="10"/>
      <c r="W6383" s="17"/>
      <c r="X6383" s="10"/>
      <c r="Y6383" s="2"/>
      <c r="Z6383" s="2"/>
      <c r="AA6383" s="2"/>
      <c r="AB6383" s="23"/>
      <c r="AC6383" s="23"/>
      <c r="AD6383" s="17"/>
      <c r="AE6383" s="10"/>
      <c r="AF6383" s="6"/>
    </row>
    <row r="6384" spans="22:32" x14ac:dyDescent="0.25">
      <c r="V6384" s="10"/>
      <c r="W6384" s="17"/>
      <c r="X6384" s="10"/>
      <c r="Y6384" s="2"/>
      <c r="Z6384" s="2"/>
      <c r="AA6384" s="2"/>
      <c r="AB6384" s="23"/>
      <c r="AC6384" s="23"/>
      <c r="AD6384" s="17"/>
      <c r="AE6384" s="10"/>
      <c r="AF6384" s="6"/>
    </row>
    <row r="6385" spans="22:32" x14ac:dyDescent="0.25">
      <c r="V6385" s="10"/>
      <c r="W6385" s="17"/>
      <c r="X6385" s="10"/>
      <c r="Y6385" s="2"/>
      <c r="Z6385" s="2"/>
      <c r="AA6385" s="2"/>
      <c r="AB6385" s="23"/>
      <c r="AC6385" s="23"/>
      <c r="AD6385" s="17"/>
      <c r="AE6385" s="10"/>
      <c r="AF6385" s="6"/>
    </row>
    <row r="6386" spans="22:32" x14ac:dyDescent="0.25">
      <c r="V6386" s="10"/>
      <c r="W6386" s="17"/>
      <c r="X6386" s="10"/>
      <c r="Y6386" s="2"/>
      <c r="Z6386" s="2"/>
      <c r="AA6386" s="2"/>
      <c r="AB6386" s="23"/>
      <c r="AC6386" s="23"/>
      <c r="AD6386" s="17"/>
      <c r="AE6386" s="10"/>
      <c r="AF6386" s="6"/>
    </row>
    <row r="6387" spans="22:32" x14ac:dyDescent="0.25">
      <c r="V6387" s="10"/>
      <c r="W6387" s="17"/>
      <c r="X6387" s="10"/>
      <c r="Y6387" s="2"/>
      <c r="Z6387" s="2"/>
      <c r="AA6387" s="2"/>
      <c r="AB6387" s="23"/>
      <c r="AC6387" s="23"/>
      <c r="AD6387" s="17"/>
      <c r="AE6387" s="10"/>
      <c r="AF6387" s="6"/>
    </row>
    <row r="6388" spans="22:32" x14ac:dyDescent="0.25">
      <c r="V6388" s="10"/>
      <c r="W6388" s="17"/>
      <c r="X6388" s="10"/>
      <c r="Y6388" s="2"/>
      <c r="Z6388" s="2"/>
      <c r="AA6388" s="2"/>
      <c r="AB6388" s="23"/>
      <c r="AC6388" s="23"/>
      <c r="AD6388" s="17"/>
      <c r="AE6388" s="10"/>
      <c r="AF6388" s="6"/>
    </row>
    <row r="6389" spans="22:32" x14ac:dyDescent="0.25">
      <c r="V6389" s="10"/>
      <c r="W6389" s="17"/>
      <c r="X6389" s="10"/>
      <c r="Y6389" s="2"/>
      <c r="Z6389" s="2"/>
      <c r="AA6389" s="2"/>
      <c r="AB6389" s="23"/>
      <c r="AC6389" s="23"/>
      <c r="AD6389" s="17"/>
      <c r="AE6389" s="10"/>
      <c r="AF6389" s="6"/>
    </row>
    <row r="6390" spans="22:32" x14ac:dyDescent="0.25">
      <c r="V6390" s="10"/>
      <c r="W6390" s="17"/>
      <c r="X6390" s="10"/>
      <c r="Y6390" s="2"/>
      <c r="Z6390" s="2"/>
      <c r="AA6390" s="2"/>
      <c r="AB6390" s="23"/>
      <c r="AC6390" s="23"/>
      <c r="AD6390" s="17"/>
      <c r="AE6390" s="10"/>
      <c r="AF6390" s="6"/>
    </row>
    <row r="6391" spans="22:32" x14ac:dyDescent="0.25">
      <c r="V6391" s="10"/>
      <c r="W6391" s="17"/>
      <c r="X6391" s="10"/>
      <c r="Y6391" s="2"/>
      <c r="Z6391" s="2"/>
      <c r="AA6391" s="2"/>
      <c r="AB6391" s="23"/>
      <c r="AC6391" s="23"/>
      <c r="AD6391" s="17"/>
      <c r="AE6391" s="10"/>
      <c r="AF6391" s="6"/>
    </row>
    <row r="6392" spans="22:32" x14ac:dyDescent="0.25">
      <c r="V6392" s="10"/>
      <c r="W6392" s="17"/>
      <c r="X6392" s="10"/>
      <c r="Y6392" s="2"/>
      <c r="Z6392" s="2"/>
      <c r="AA6392" s="2"/>
      <c r="AB6392" s="23"/>
      <c r="AC6392" s="23"/>
      <c r="AD6392" s="17"/>
      <c r="AE6392" s="10"/>
      <c r="AF6392" s="6"/>
    </row>
    <row r="6393" spans="22:32" x14ac:dyDescent="0.25">
      <c r="V6393" s="10"/>
      <c r="W6393" s="17"/>
      <c r="X6393" s="10"/>
      <c r="Y6393" s="2"/>
      <c r="Z6393" s="2"/>
      <c r="AA6393" s="2"/>
      <c r="AB6393" s="23"/>
      <c r="AC6393" s="23"/>
      <c r="AD6393" s="17"/>
      <c r="AE6393" s="10"/>
      <c r="AF6393" s="6"/>
    </row>
    <row r="6394" spans="22:32" x14ac:dyDescent="0.25">
      <c r="V6394" s="10"/>
      <c r="W6394" s="17"/>
      <c r="X6394" s="10"/>
      <c r="Y6394" s="2"/>
      <c r="Z6394" s="2"/>
      <c r="AA6394" s="2"/>
      <c r="AB6394" s="23"/>
      <c r="AC6394" s="23"/>
      <c r="AD6394" s="17"/>
      <c r="AE6394" s="10"/>
      <c r="AF6394" s="6"/>
    </row>
    <row r="6395" spans="22:32" x14ac:dyDescent="0.25">
      <c r="V6395" s="10"/>
      <c r="W6395" s="17"/>
      <c r="X6395" s="10"/>
      <c r="Y6395" s="2"/>
      <c r="Z6395" s="2"/>
      <c r="AA6395" s="2"/>
      <c r="AB6395" s="23"/>
      <c r="AC6395" s="23"/>
      <c r="AD6395" s="17"/>
      <c r="AE6395" s="10"/>
      <c r="AF6395" s="6"/>
    </row>
    <row r="6396" spans="22:32" x14ac:dyDescent="0.25">
      <c r="V6396" s="10"/>
      <c r="W6396" s="17"/>
      <c r="X6396" s="10"/>
      <c r="Y6396" s="2"/>
      <c r="Z6396" s="2"/>
      <c r="AA6396" s="2"/>
      <c r="AB6396" s="23"/>
      <c r="AC6396" s="23"/>
      <c r="AD6396" s="17"/>
      <c r="AE6396" s="10"/>
      <c r="AF6396" s="6"/>
    </row>
    <row r="6397" spans="22:32" x14ac:dyDescent="0.25">
      <c r="V6397" s="10"/>
      <c r="W6397" s="17"/>
      <c r="X6397" s="10"/>
      <c r="Y6397" s="2"/>
      <c r="Z6397" s="2"/>
      <c r="AA6397" s="2"/>
      <c r="AB6397" s="23"/>
      <c r="AC6397" s="23"/>
      <c r="AD6397" s="17"/>
      <c r="AE6397" s="10"/>
      <c r="AF6397" s="6"/>
    </row>
    <row r="6398" spans="22:32" x14ac:dyDescent="0.25">
      <c r="V6398" s="10"/>
      <c r="W6398" s="17"/>
      <c r="X6398" s="10"/>
      <c r="Y6398" s="2"/>
      <c r="Z6398" s="2"/>
      <c r="AA6398" s="2"/>
      <c r="AB6398" s="23"/>
      <c r="AC6398" s="23"/>
      <c r="AD6398" s="17"/>
      <c r="AE6398" s="10"/>
      <c r="AF6398" s="6"/>
    </row>
    <row r="6399" spans="22:32" x14ac:dyDescent="0.25">
      <c r="V6399" s="10"/>
      <c r="W6399" s="17"/>
      <c r="X6399" s="10"/>
      <c r="Y6399" s="2"/>
      <c r="Z6399" s="2"/>
      <c r="AA6399" s="2"/>
      <c r="AB6399" s="23"/>
      <c r="AC6399" s="23"/>
      <c r="AD6399" s="17"/>
      <c r="AE6399" s="10"/>
      <c r="AF6399" s="6"/>
    </row>
    <row r="6400" spans="22:32" x14ac:dyDescent="0.25">
      <c r="V6400" s="10"/>
      <c r="W6400" s="17"/>
      <c r="X6400" s="10"/>
      <c r="Y6400" s="2"/>
      <c r="Z6400" s="2"/>
      <c r="AA6400" s="2"/>
      <c r="AB6400" s="23"/>
      <c r="AC6400" s="23"/>
      <c r="AD6400" s="17"/>
      <c r="AE6400" s="10"/>
      <c r="AF6400" s="6"/>
    </row>
    <row r="6401" spans="22:32" x14ac:dyDescent="0.25">
      <c r="V6401" s="10"/>
      <c r="W6401" s="17"/>
      <c r="X6401" s="10"/>
      <c r="Y6401" s="2"/>
      <c r="Z6401" s="2"/>
      <c r="AA6401" s="2"/>
      <c r="AB6401" s="23"/>
      <c r="AC6401" s="23"/>
      <c r="AD6401" s="17"/>
      <c r="AE6401" s="10"/>
      <c r="AF6401" s="6"/>
    </row>
    <row r="6402" spans="22:32" x14ac:dyDescent="0.25">
      <c r="V6402" s="10"/>
      <c r="W6402" s="17"/>
      <c r="X6402" s="10"/>
      <c r="Y6402" s="2"/>
      <c r="Z6402" s="2"/>
      <c r="AA6402" s="2"/>
      <c r="AB6402" s="23"/>
      <c r="AC6402" s="23"/>
      <c r="AD6402" s="17"/>
      <c r="AE6402" s="10"/>
      <c r="AF6402" s="6"/>
    </row>
    <row r="6403" spans="22:32" x14ac:dyDescent="0.25">
      <c r="V6403" s="10"/>
      <c r="W6403" s="17"/>
      <c r="X6403" s="10"/>
      <c r="Y6403" s="2"/>
      <c r="Z6403" s="2"/>
      <c r="AA6403" s="2"/>
      <c r="AB6403" s="23"/>
      <c r="AC6403" s="23"/>
      <c r="AD6403" s="17"/>
      <c r="AE6403" s="10"/>
      <c r="AF6403" s="6"/>
    </row>
    <row r="6404" spans="22:32" x14ac:dyDescent="0.25">
      <c r="V6404" s="10"/>
      <c r="W6404" s="17"/>
      <c r="X6404" s="10"/>
      <c r="Y6404" s="2"/>
      <c r="Z6404" s="2"/>
      <c r="AA6404" s="2"/>
      <c r="AB6404" s="23"/>
      <c r="AC6404" s="23"/>
      <c r="AD6404" s="17"/>
      <c r="AE6404" s="10"/>
      <c r="AF6404" s="6"/>
    </row>
    <row r="6405" spans="22:32" x14ac:dyDescent="0.25">
      <c r="V6405" s="10"/>
      <c r="W6405" s="17"/>
      <c r="X6405" s="10"/>
      <c r="Y6405" s="2"/>
      <c r="Z6405" s="2"/>
      <c r="AA6405" s="2"/>
      <c r="AB6405" s="23"/>
      <c r="AC6405" s="23"/>
      <c r="AD6405" s="17"/>
      <c r="AE6405" s="10"/>
      <c r="AF6405" s="6"/>
    </row>
    <row r="6406" spans="22:32" x14ac:dyDescent="0.25">
      <c r="V6406" s="10"/>
      <c r="W6406" s="17"/>
      <c r="X6406" s="10"/>
      <c r="Y6406" s="2"/>
      <c r="Z6406" s="2"/>
      <c r="AA6406" s="2"/>
      <c r="AB6406" s="23"/>
      <c r="AC6406" s="23"/>
      <c r="AD6406" s="17"/>
      <c r="AE6406" s="10"/>
      <c r="AF6406" s="6"/>
    </row>
    <row r="6407" spans="22:32" x14ac:dyDescent="0.25">
      <c r="V6407" s="10"/>
      <c r="W6407" s="17"/>
      <c r="X6407" s="10"/>
      <c r="Y6407" s="2"/>
      <c r="Z6407" s="2"/>
      <c r="AA6407" s="2"/>
      <c r="AB6407" s="23"/>
      <c r="AC6407" s="23"/>
      <c r="AD6407" s="17"/>
      <c r="AE6407" s="10"/>
      <c r="AF6407" s="6"/>
    </row>
    <row r="6408" spans="22:32" x14ac:dyDescent="0.25">
      <c r="V6408" s="10"/>
      <c r="W6408" s="17"/>
      <c r="X6408" s="10"/>
      <c r="Y6408" s="2"/>
      <c r="Z6408" s="2"/>
      <c r="AA6408" s="2"/>
      <c r="AB6408" s="23"/>
      <c r="AC6408" s="23"/>
      <c r="AD6408" s="17"/>
      <c r="AE6408" s="10"/>
      <c r="AF6408" s="6"/>
    </row>
    <row r="6409" spans="22:32" x14ac:dyDescent="0.25">
      <c r="V6409" s="10"/>
      <c r="W6409" s="17"/>
      <c r="X6409" s="10"/>
      <c r="Y6409" s="2"/>
      <c r="Z6409" s="2"/>
      <c r="AA6409" s="2"/>
      <c r="AB6409" s="23"/>
      <c r="AC6409" s="23"/>
      <c r="AD6409" s="17"/>
      <c r="AE6409" s="10"/>
      <c r="AF6409" s="6"/>
    </row>
    <row r="6410" spans="22:32" x14ac:dyDescent="0.25">
      <c r="V6410" s="10"/>
      <c r="W6410" s="17"/>
      <c r="X6410" s="10"/>
      <c r="Y6410" s="2"/>
      <c r="Z6410" s="2"/>
      <c r="AA6410" s="2"/>
      <c r="AB6410" s="23"/>
      <c r="AC6410" s="23"/>
      <c r="AD6410" s="17"/>
      <c r="AE6410" s="10"/>
      <c r="AF6410" s="6"/>
    </row>
    <row r="6411" spans="22:32" x14ac:dyDescent="0.25">
      <c r="V6411" s="10"/>
      <c r="W6411" s="17"/>
      <c r="X6411" s="10"/>
      <c r="Y6411" s="2"/>
      <c r="Z6411" s="2"/>
      <c r="AA6411" s="2"/>
      <c r="AB6411" s="23"/>
      <c r="AC6411" s="23"/>
      <c r="AD6411" s="17"/>
      <c r="AE6411" s="10"/>
      <c r="AF6411" s="6"/>
    </row>
    <row r="6412" spans="22:32" x14ac:dyDescent="0.25">
      <c r="V6412" s="10"/>
      <c r="W6412" s="17"/>
      <c r="X6412" s="10"/>
      <c r="Y6412" s="2"/>
      <c r="Z6412" s="2"/>
      <c r="AA6412" s="2"/>
      <c r="AB6412" s="23"/>
      <c r="AC6412" s="23"/>
      <c r="AD6412" s="17"/>
      <c r="AE6412" s="10"/>
      <c r="AF6412" s="6"/>
    </row>
    <row r="6413" spans="22:32" x14ac:dyDescent="0.25">
      <c r="V6413" s="10"/>
      <c r="W6413" s="17"/>
      <c r="X6413" s="10"/>
      <c r="Y6413" s="2"/>
      <c r="Z6413" s="2"/>
      <c r="AA6413" s="2"/>
      <c r="AB6413" s="23"/>
      <c r="AC6413" s="23"/>
      <c r="AD6413" s="17"/>
      <c r="AE6413" s="10"/>
      <c r="AF6413" s="6"/>
    </row>
    <row r="6414" spans="22:32" x14ac:dyDescent="0.25">
      <c r="V6414" s="10"/>
      <c r="W6414" s="17"/>
      <c r="X6414" s="10"/>
      <c r="Y6414" s="2"/>
      <c r="Z6414" s="2"/>
      <c r="AA6414" s="2"/>
      <c r="AB6414" s="23"/>
      <c r="AC6414" s="23"/>
      <c r="AD6414" s="17"/>
      <c r="AE6414" s="10"/>
      <c r="AF6414" s="6"/>
    </row>
    <row r="6415" spans="22:32" x14ac:dyDescent="0.25">
      <c r="V6415" s="10"/>
      <c r="W6415" s="17"/>
      <c r="X6415" s="10"/>
      <c r="Y6415" s="2"/>
      <c r="Z6415" s="2"/>
      <c r="AA6415" s="2"/>
      <c r="AB6415" s="23"/>
      <c r="AC6415" s="23"/>
      <c r="AD6415" s="17"/>
      <c r="AE6415" s="10"/>
      <c r="AF6415" s="6"/>
    </row>
    <row r="6416" spans="22:32" x14ac:dyDescent="0.25">
      <c r="V6416" s="10"/>
      <c r="W6416" s="17"/>
      <c r="X6416" s="10"/>
      <c r="Y6416" s="2"/>
      <c r="Z6416" s="2"/>
      <c r="AA6416" s="2"/>
      <c r="AB6416" s="23"/>
      <c r="AC6416" s="23"/>
      <c r="AD6416" s="17"/>
      <c r="AE6416" s="10"/>
      <c r="AF6416" s="6"/>
    </row>
    <row r="6417" spans="22:32" x14ac:dyDescent="0.25">
      <c r="V6417" s="10"/>
      <c r="W6417" s="17"/>
      <c r="X6417" s="10"/>
      <c r="Y6417" s="2"/>
      <c r="Z6417" s="2"/>
      <c r="AA6417" s="2"/>
      <c r="AB6417" s="23"/>
      <c r="AC6417" s="23"/>
      <c r="AD6417" s="17"/>
      <c r="AE6417" s="10"/>
      <c r="AF6417" s="6"/>
    </row>
    <row r="6418" spans="22:32" x14ac:dyDescent="0.25">
      <c r="V6418" s="10"/>
      <c r="W6418" s="17"/>
      <c r="X6418" s="10"/>
      <c r="Y6418" s="2"/>
      <c r="Z6418" s="2"/>
      <c r="AA6418" s="2"/>
      <c r="AB6418" s="23"/>
      <c r="AC6418" s="23"/>
      <c r="AD6418" s="17"/>
      <c r="AE6418" s="10"/>
      <c r="AF6418" s="6"/>
    </row>
    <row r="6419" spans="22:32" x14ac:dyDescent="0.25">
      <c r="V6419" s="10"/>
      <c r="W6419" s="17"/>
      <c r="X6419" s="10"/>
      <c r="Y6419" s="2"/>
      <c r="Z6419" s="2"/>
      <c r="AA6419" s="2"/>
      <c r="AB6419" s="23"/>
      <c r="AC6419" s="23"/>
      <c r="AD6419" s="17"/>
      <c r="AE6419" s="10"/>
      <c r="AF6419" s="6"/>
    </row>
    <row r="6420" spans="22:32" x14ac:dyDescent="0.25">
      <c r="V6420" s="10"/>
      <c r="W6420" s="17"/>
      <c r="X6420" s="10"/>
      <c r="Y6420" s="2"/>
      <c r="Z6420" s="2"/>
      <c r="AA6420" s="2"/>
      <c r="AB6420" s="23"/>
      <c r="AC6420" s="23"/>
      <c r="AD6420" s="17"/>
      <c r="AE6420" s="10"/>
      <c r="AF6420" s="6"/>
    </row>
    <row r="6421" spans="22:32" x14ac:dyDescent="0.25">
      <c r="V6421" s="10"/>
      <c r="W6421" s="17"/>
      <c r="X6421" s="10"/>
      <c r="Y6421" s="2"/>
      <c r="Z6421" s="2"/>
      <c r="AA6421" s="2"/>
      <c r="AB6421" s="23"/>
      <c r="AC6421" s="23"/>
      <c r="AD6421" s="17"/>
      <c r="AE6421" s="10"/>
      <c r="AF6421" s="6"/>
    </row>
    <row r="6422" spans="22:32" x14ac:dyDescent="0.25">
      <c r="V6422" s="10"/>
      <c r="W6422" s="17"/>
      <c r="X6422" s="10"/>
      <c r="Y6422" s="2"/>
      <c r="Z6422" s="2"/>
      <c r="AA6422" s="2"/>
      <c r="AB6422" s="23"/>
      <c r="AC6422" s="23"/>
      <c r="AD6422" s="17"/>
      <c r="AE6422" s="10"/>
      <c r="AF6422" s="6"/>
    </row>
    <row r="6423" spans="22:32" x14ac:dyDescent="0.25">
      <c r="V6423" s="10"/>
      <c r="W6423" s="17"/>
      <c r="X6423" s="10"/>
      <c r="Y6423" s="2"/>
      <c r="Z6423" s="2"/>
      <c r="AA6423" s="2"/>
      <c r="AB6423" s="23"/>
      <c r="AC6423" s="23"/>
      <c r="AD6423" s="17"/>
      <c r="AE6423" s="10"/>
      <c r="AF6423" s="6"/>
    </row>
    <row r="6424" spans="22:32" x14ac:dyDescent="0.25">
      <c r="V6424" s="10"/>
      <c r="W6424" s="17"/>
      <c r="X6424" s="10"/>
      <c r="Y6424" s="2"/>
      <c r="Z6424" s="2"/>
      <c r="AA6424" s="2"/>
      <c r="AB6424" s="23"/>
      <c r="AC6424" s="23"/>
      <c r="AD6424" s="17"/>
      <c r="AE6424" s="10"/>
      <c r="AF6424" s="6"/>
    </row>
    <row r="6425" spans="22:32" x14ac:dyDescent="0.25">
      <c r="V6425" s="10"/>
      <c r="W6425" s="17"/>
      <c r="X6425" s="10"/>
      <c r="Y6425" s="2"/>
      <c r="Z6425" s="2"/>
      <c r="AA6425" s="2"/>
      <c r="AB6425" s="23"/>
      <c r="AC6425" s="23"/>
      <c r="AD6425" s="17"/>
      <c r="AE6425" s="10"/>
      <c r="AF6425" s="6"/>
    </row>
    <row r="6426" spans="22:32" x14ac:dyDescent="0.25">
      <c r="V6426" s="10"/>
      <c r="W6426" s="17"/>
      <c r="X6426" s="10"/>
      <c r="Y6426" s="2"/>
      <c r="Z6426" s="2"/>
      <c r="AA6426" s="2"/>
      <c r="AB6426" s="23"/>
      <c r="AC6426" s="23"/>
      <c r="AD6426" s="17"/>
      <c r="AE6426" s="10"/>
      <c r="AF6426" s="6"/>
    </row>
    <row r="6427" spans="22:32" x14ac:dyDescent="0.25">
      <c r="V6427" s="10"/>
      <c r="W6427" s="17"/>
      <c r="X6427" s="10"/>
      <c r="Y6427" s="2"/>
      <c r="Z6427" s="2"/>
      <c r="AA6427" s="2"/>
      <c r="AB6427" s="23"/>
      <c r="AC6427" s="23"/>
      <c r="AD6427" s="17"/>
      <c r="AE6427" s="10"/>
      <c r="AF6427" s="6"/>
    </row>
    <row r="6428" spans="22:32" x14ac:dyDescent="0.25">
      <c r="V6428" s="10"/>
      <c r="W6428" s="17"/>
      <c r="X6428" s="10"/>
      <c r="Y6428" s="2"/>
      <c r="Z6428" s="2"/>
      <c r="AA6428" s="2"/>
      <c r="AB6428" s="23"/>
      <c r="AC6428" s="23"/>
      <c r="AD6428" s="17"/>
      <c r="AE6428" s="10"/>
      <c r="AF6428" s="6"/>
    </row>
    <row r="6429" spans="22:32" x14ac:dyDescent="0.25">
      <c r="V6429" s="10"/>
      <c r="W6429" s="17"/>
      <c r="X6429" s="10"/>
      <c r="Y6429" s="2"/>
      <c r="Z6429" s="2"/>
      <c r="AA6429" s="2"/>
      <c r="AB6429" s="23"/>
      <c r="AC6429" s="23"/>
      <c r="AD6429" s="17"/>
      <c r="AE6429" s="10"/>
      <c r="AF6429" s="6"/>
    </row>
    <row r="6430" spans="22:32" x14ac:dyDescent="0.25">
      <c r="V6430" s="10"/>
      <c r="W6430" s="17"/>
      <c r="X6430" s="10"/>
      <c r="Y6430" s="2"/>
      <c r="Z6430" s="2"/>
      <c r="AA6430" s="2"/>
      <c r="AB6430" s="23"/>
      <c r="AC6430" s="23"/>
      <c r="AD6430" s="17"/>
      <c r="AE6430" s="10"/>
      <c r="AF6430" s="6"/>
    </row>
    <row r="6431" spans="22:32" x14ac:dyDescent="0.25">
      <c r="V6431" s="10"/>
      <c r="W6431" s="17"/>
      <c r="X6431" s="10"/>
      <c r="Y6431" s="2"/>
      <c r="Z6431" s="2"/>
      <c r="AA6431" s="2"/>
      <c r="AB6431" s="23"/>
      <c r="AC6431" s="23"/>
      <c r="AD6431" s="17"/>
      <c r="AE6431" s="10"/>
      <c r="AF6431" s="6"/>
    </row>
    <row r="6432" spans="22:32" x14ac:dyDescent="0.25">
      <c r="V6432" s="10"/>
      <c r="W6432" s="17"/>
      <c r="X6432" s="10"/>
      <c r="Y6432" s="2"/>
      <c r="Z6432" s="2"/>
      <c r="AA6432" s="2"/>
      <c r="AB6432" s="23"/>
      <c r="AC6432" s="23"/>
      <c r="AD6432" s="17"/>
      <c r="AE6432" s="10"/>
      <c r="AF6432" s="6"/>
    </row>
    <row r="6433" spans="22:32" x14ac:dyDescent="0.25">
      <c r="V6433" s="10"/>
      <c r="W6433" s="17"/>
      <c r="X6433" s="10"/>
      <c r="Y6433" s="2"/>
      <c r="Z6433" s="2"/>
      <c r="AA6433" s="2"/>
      <c r="AB6433" s="23"/>
      <c r="AC6433" s="23"/>
      <c r="AD6433" s="17"/>
      <c r="AE6433" s="10"/>
      <c r="AF6433" s="6"/>
    </row>
    <row r="6434" spans="22:32" x14ac:dyDescent="0.25">
      <c r="V6434" s="10"/>
      <c r="W6434" s="17"/>
      <c r="X6434" s="10"/>
      <c r="Y6434" s="2"/>
      <c r="Z6434" s="2"/>
      <c r="AA6434" s="2"/>
      <c r="AB6434" s="23"/>
      <c r="AC6434" s="23"/>
      <c r="AD6434" s="17"/>
      <c r="AE6434" s="10"/>
      <c r="AF6434" s="6"/>
    </row>
    <row r="6435" spans="22:32" x14ac:dyDescent="0.25">
      <c r="V6435" s="10"/>
      <c r="W6435" s="17"/>
      <c r="X6435" s="10"/>
      <c r="Y6435" s="2"/>
      <c r="Z6435" s="2"/>
      <c r="AA6435" s="2"/>
      <c r="AB6435" s="23"/>
      <c r="AC6435" s="23"/>
      <c r="AD6435" s="17"/>
      <c r="AE6435" s="10"/>
      <c r="AF6435" s="6"/>
    </row>
    <row r="6436" spans="22:32" x14ac:dyDescent="0.25">
      <c r="V6436" s="10"/>
      <c r="W6436" s="17"/>
      <c r="X6436" s="10"/>
      <c r="Y6436" s="2"/>
      <c r="Z6436" s="2"/>
      <c r="AA6436" s="2"/>
      <c r="AB6436" s="23"/>
      <c r="AC6436" s="23"/>
      <c r="AD6436" s="17"/>
      <c r="AE6436" s="10"/>
      <c r="AF6436" s="6"/>
    </row>
    <row r="6437" spans="22:32" x14ac:dyDescent="0.25">
      <c r="V6437" s="10"/>
      <c r="W6437" s="17"/>
      <c r="X6437" s="10"/>
      <c r="Y6437" s="2"/>
      <c r="Z6437" s="2"/>
      <c r="AA6437" s="2"/>
      <c r="AB6437" s="23"/>
      <c r="AC6437" s="23"/>
      <c r="AD6437" s="17"/>
      <c r="AE6437" s="10"/>
      <c r="AF6437" s="6"/>
    </row>
    <row r="6438" spans="22:32" x14ac:dyDescent="0.25">
      <c r="V6438" s="10"/>
      <c r="W6438" s="17"/>
      <c r="X6438" s="10"/>
      <c r="Y6438" s="2"/>
      <c r="Z6438" s="2"/>
      <c r="AA6438" s="2"/>
      <c r="AB6438" s="23"/>
      <c r="AC6438" s="23"/>
      <c r="AD6438" s="17"/>
      <c r="AE6438" s="10"/>
      <c r="AF6438" s="6"/>
    </row>
    <row r="6439" spans="22:32" x14ac:dyDescent="0.25">
      <c r="V6439" s="10"/>
      <c r="W6439" s="17"/>
      <c r="X6439" s="10"/>
      <c r="Y6439" s="2"/>
      <c r="Z6439" s="2"/>
      <c r="AA6439" s="2"/>
      <c r="AB6439" s="23"/>
      <c r="AC6439" s="23"/>
      <c r="AD6439" s="17"/>
      <c r="AE6439" s="10"/>
      <c r="AF6439" s="6"/>
    </row>
    <row r="6440" spans="22:32" x14ac:dyDescent="0.25">
      <c r="V6440" s="10"/>
      <c r="W6440" s="17"/>
      <c r="X6440" s="10"/>
      <c r="Y6440" s="2"/>
      <c r="Z6440" s="2"/>
      <c r="AA6440" s="2"/>
      <c r="AB6440" s="23"/>
      <c r="AC6440" s="23"/>
      <c r="AD6440" s="17"/>
      <c r="AE6440" s="10"/>
      <c r="AF6440" s="6"/>
    </row>
    <row r="6441" spans="22:32" x14ac:dyDescent="0.25">
      <c r="V6441" s="10"/>
      <c r="W6441" s="17"/>
      <c r="X6441" s="10"/>
      <c r="Y6441" s="2"/>
      <c r="Z6441" s="2"/>
      <c r="AA6441" s="2"/>
      <c r="AB6441" s="23"/>
      <c r="AC6441" s="23"/>
      <c r="AD6441" s="17"/>
      <c r="AE6441" s="10"/>
      <c r="AF6441" s="6"/>
    </row>
    <row r="6442" spans="22:32" x14ac:dyDescent="0.25">
      <c r="V6442" s="10"/>
      <c r="W6442" s="17"/>
      <c r="X6442" s="10"/>
      <c r="Y6442" s="2"/>
      <c r="Z6442" s="2"/>
      <c r="AA6442" s="2"/>
      <c r="AB6442" s="23"/>
      <c r="AC6442" s="23"/>
      <c r="AD6442" s="17"/>
      <c r="AE6442" s="10"/>
      <c r="AF6442" s="6"/>
    </row>
    <row r="6443" spans="22:32" x14ac:dyDescent="0.25">
      <c r="V6443" s="10"/>
      <c r="W6443" s="17"/>
      <c r="X6443" s="10"/>
      <c r="Y6443" s="2"/>
      <c r="Z6443" s="2"/>
      <c r="AA6443" s="2"/>
      <c r="AB6443" s="23"/>
      <c r="AC6443" s="23"/>
      <c r="AD6443" s="17"/>
      <c r="AE6443" s="10"/>
      <c r="AF6443" s="6"/>
    </row>
    <row r="6444" spans="22:32" x14ac:dyDescent="0.25">
      <c r="V6444" s="10"/>
      <c r="W6444" s="17"/>
      <c r="X6444" s="10"/>
      <c r="Y6444" s="2"/>
      <c r="Z6444" s="2"/>
      <c r="AA6444" s="2"/>
      <c r="AB6444" s="23"/>
      <c r="AC6444" s="23"/>
      <c r="AD6444" s="17"/>
      <c r="AE6444" s="10"/>
      <c r="AF6444" s="6"/>
    </row>
    <row r="6445" spans="22:32" x14ac:dyDescent="0.25">
      <c r="V6445" s="10"/>
      <c r="W6445" s="17"/>
      <c r="X6445" s="10"/>
      <c r="Y6445" s="2"/>
      <c r="Z6445" s="2"/>
      <c r="AA6445" s="2"/>
      <c r="AB6445" s="23"/>
      <c r="AC6445" s="23"/>
      <c r="AD6445" s="17"/>
      <c r="AE6445" s="10"/>
      <c r="AF6445" s="6"/>
    </row>
    <row r="6446" spans="22:32" x14ac:dyDescent="0.25">
      <c r="V6446" s="10"/>
      <c r="W6446" s="17"/>
      <c r="X6446" s="10"/>
      <c r="Y6446" s="2"/>
      <c r="Z6446" s="2"/>
      <c r="AA6446" s="2"/>
      <c r="AB6446" s="23"/>
      <c r="AC6446" s="23"/>
      <c r="AD6446" s="17"/>
      <c r="AE6446" s="10"/>
      <c r="AF6446" s="6"/>
    </row>
    <row r="6447" spans="22:32" x14ac:dyDescent="0.25">
      <c r="V6447" s="10"/>
      <c r="W6447" s="17"/>
      <c r="X6447" s="10"/>
      <c r="Y6447" s="2"/>
      <c r="Z6447" s="2"/>
      <c r="AA6447" s="2"/>
      <c r="AB6447" s="23"/>
      <c r="AC6447" s="23"/>
      <c r="AD6447" s="17"/>
      <c r="AE6447" s="10"/>
      <c r="AF6447" s="6"/>
    </row>
    <row r="6448" spans="22:32" x14ac:dyDescent="0.25">
      <c r="V6448" s="10"/>
      <c r="W6448" s="17"/>
      <c r="X6448" s="10"/>
      <c r="Y6448" s="2"/>
      <c r="Z6448" s="2"/>
      <c r="AA6448" s="2"/>
      <c r="AB6448" s="23"/>
      <c r="AC6448" s="23"/>
      <c r="AD6448" s="17"/>
      <c r="AE6448" s="10"/>
      <c r="AF6448" s="6"/>
    </row>
    <row r="6449" spans="22:32" x14ac:dyDescent="0.25">
      <c r="V6449" s="10"/>
      <c r="W6449" s="17"/>
      <c r="X6449" s="10"/>
      <c r="Y6449" s="2"/>
      <c r="Z6449" s="2"/>
      <c r="AA6449" s="2"/>
      <c r="AB6449" s="23"/>
      <c r="AC6449" s="23"/>
      <c r="AD6449" s="17"/>
      <c r="AE6449" s="10"/>
      <c r="AF6449" s="6"/>
    </row>
    <row r="6450" spans="22:32" x14ac:dyDescent="0.25">
      <c r="V6450" s="10"/>
      <c r="W6450" s="17"/>
      <c r="X6450" s="10"/>
      <c r="Y6450" s="2"/>
      <c r="Z6450" s="2"/>
      <c r="AA6450" s="2"/>
      <c r="AB6450" s="23"/>
      <c r="AC6450" s="23"/>
      <c r="AD6450" s="17"/>
      <c r="AE6450" s="10"/>
      <c r="AF6450" s="6"/>
    </row>
    <row r="6451" spans="22:32" x14ac:dyDescent="0.25">
      <c r="V6451" s="10"/>
      <c r="W6451" s="17"/>
      <c r="X6451" s="10"/>
      <c r="Y6451" s="2"/>
      <c r="Z6451" s="2"/>
      <c r="AA6451" s="2"/>
      <c r="AB6451" s="23"/>
      <c r="AC6451" s="23"/>
      <c r="AD6451" s="17"/>
      <c r="AE6451" s="10"/>
      <c r="AF6451" s="6"/>
    </row>
    <row r="6452" spans="22:32" x14ac:dyDescent="0.25">
      <c r="V6452" s="10"/>
      <c r="W6452" s="17"/>
      <c r="X6452" s="10"/>
      <c r="Y6452" s="2"/>
      <c r="Z6452" s="2"/>
      <c r="AA6452" s="2"/>
      <c r="AB6452" s="23"/>
      <c r="AC6452" s="23"/>
      <c r="AD6452" s="17"/>
      <c r="AE6452" s="10"/>
      <c r="AF6452" s="6"/>
    </row>
    <row r="6453" spans="22:32" x14ac:dyDescent="0.25">
      <c r="V6453" s="10"/>
      <c r="W6453" s="17"/>
      <c r="X6453" s="10"/>
      <c r="Y6453" s="2"/>
      <c r="Z6453" s="2"/>
      <c r="AA6453" s="2"/>
      <c r="AB6453" s="23"/>
      <c r="AC6453" s="23"/>
      <c r="AD6453" s="17"/>
      <c r="AE6453" s="10"/>
      <c r="AF6453" s="6"/>
    </row>
    <row r="6454" spans="22:32" x14ac:dyDescent="0.25">
      <c r="V6454" s="10"/>
      <c r="W6454" s="17"/>
      <c r="X6454" s="10"/>
      <c r="Y6454" s="2"/>
      <c r="Z6454" s="2"/>
      <c r="AA6454" s="2"/>
      <c r="AB6454" s="23"/>
      <c r="AC6454" s="23"/>
      <c r="AD6454" s="17"/>
      <c r="AE6454" s="10"/>
      <c r="AF6454" s="6"/>
    </row>
    <row r="6455" spans="22:32" x14ac:dyDescent="0.25">
      <c r="V6455" s="10"/>
      <c r="W6455" s="17"/>
      <c r="X6455" s="10"/>
      <c r="Y6455" s="2"/>
      <c r="Z6455" s="2"/>
      <c r="AA6455" s="2"/>
      <c r="AB6455" s="23"/>
      <c r="AC6455" s="23"/>
      <c r="AD6455" s="17"/>
      <c r="AE6455" s="10"/>
      <c r="AF6455" s="6"/>
    </row>
    <row r="6456" spans="22:32" x14ac:dyDescent="0.25">
      <c r="V6456" s="10"/>
      <c r="W6456" s="17"/>
      <c r="X6456" s="10"/>
      <c r="Y6456" s="2"/>
      <c r="Z6456" s="2"/>
      <c r="AA6456" s="2"/>
      <c r="AB6456" s="23"/>
      <c r="AC6456" s="23"/>
      <c r="AD6456" s="17"/>
      <c r="AE6456" s="10"/>
      <c r="AF6456" s="6"/>
    </row>
    <row r="6457" spans="22:32" x14ac:dyDescent="0.25">
      <c r="V6457" s="10"/>
      <c r="W6457" s="17"/>
      <c r="X6457" s="10"/>
      <c r="Y6457" s="2"/>
      <c r="Z6457" s="2"/>
      <c r="AA6457" s="2"/>
      <c r="AB6457" s="23"/>
      <c r="AC6457" s="23"/>
      <c r="AD6457" s="17"/>
      <c r="AE6457" s="10"/>
      <c r="AF6457" s="6"/>
    </row>
    <row r="6458" spans="22:32" x14ac:dyDescent="0.25">
      <c r="V6458" s="10"/>
      <c r="W6458" s="17"/>
      <c r="X6458" s="10"/>
      <c r="Y6458" s="2"/>
      <c r="Z6458" s="2"/>
      <c r="AA6458" s="2"/>
      <c r="AB6458" s="23"/>
      <c r="AC6458" s="23"/>
      <c r="AD6458" s="17"/>
      <c r="AE6458" s="10"/>
      <c r="AF6458" s="6"/>
    </row>
    <row r="6459" spans="22:32" x14ac:dyDescent="0.25">
      <c r="V6459" s="10"/>
      <c r="W6459" s="17"/>
      <c r="X6459" s="10"/>
      <c r="Y6459" s="2"/>
      <c r="Z6459" s="2"/>
      <c r="AA6459" s="2"/>
      <c r="AB6459" s="23"/>
      <c r="AC6459" s="23"/>
      <c r="AD6459" s="17"/>
      <c r="AE6459" s="10"/>
      <c r="AF6459" s="6"/>
    </row>
    <row r="6460" spans="22:32" x14ac:dyDescent="0.25">
      <c r="V6460" s="10"/>
      <c r="W6460" s="17"/>
      <c r="X6460" s="10"/>
      <c r="Y6460" s="2"/>
      <c r="Z6460" s="2"/>
      <c r="AA6460" s="2"/>
      <c r="AB6460" s="23"/>
      <c r="AC6460" s="23"/>
      <c r="AD6460" s="17"/>
      <c r="AE6460" s="10"/>
      <c r="AF6460" s="6"/>
    </row>
    <row r="6461" spans="22:32" x14ac:dyDescent="0.25">
      <c r="V6461" s="10"/>
      <c r="W6461" s="17"/>
      <c r="X6461" s="10"/>
      <c r="Y6461" s="2"/>
      <c r="Z6461" s="2"/>
      <c r="AA6461" s="2"/>
      <c r="AB6461" s="23"/>
      <c r="AC6461" s="23"/>
      <c r="AD6461" s="17"/>
      <c r="AE6461" s="10"/>
      <c r="AF6461" s="6"/>
    </row>
    <row r="6462" spans="22:32" x14ac:dyDescent="0.25">
      <c r="V6462" s="10"/>
      <c r="W6462" s="17"/>
      <c r="X6462" s="10"/>
      <c r="Y6462" s="2"/>
      <c r="Z6462" s="2"/>
      <c r="AA6462" s="2"/>
      <c r="AB6462" s="23"/>
      <c r="AC6462" s="23"/>
      <c r="AD6462" s="17"/>
      <c r="AE6462" s="10"/>
      <c r="AF6462" s="6"/>
    </row>
    <row r="6463" spans="22:32" x14ac:dyDescent="0.25">
      <c r="V6463" s="10"/>
      <c r="W6463" s="17"/>
      <c r="X6463" s="10"/>
      <c r="Y6463" s="2"/>
      <c r="Z6463" s="2"/>
      <c r="AA6463" s="2"/>
      <c r="AB6463" s="23"/>
      <c r="AC6463" s="23"/>
      <c r="AD6463" s="17"/>
      <c r="AE6463" s="10"/>
      <c r="AF6463" s="6"/>
    </row>
    <row r="6464" spans="22:32" x14ac:dyDescent="0.25">
      <c r="V6464" s="10"/>
      <c r="W6464" s="17"/>
      <c r="X6464" s="10"/>
      <c r="Y6464" s="2"/>
      <c r="Z6464" s="2"/>
      <c r="AA6464" s="2"/>
      <c r="AB6464" s="23"/>
      <c r="AC6464" s="23"/>
      <c r="AD6464" s="17"/>
      <c r="AE6464" s="10"/>
      <c r="AF6464" s="6"/>
    </row>
    <row r="6465" spans="22:32" x14ac:dyDescent="0.25">
      <c r="V6465" s="10"/>
      <c r="W6465" s="17"/>
      <c r="X6465" s="10"/>
      <c r="Y6465" s="2"/>
      <c r="Z6465" s="2"/>
      <c r="AA6465" s="2"/>
      <c r="AB6465" s="23"/>
      <c r="AC6465" s="23"/>
      <c r="AD6465" s="17"/>
      <c r="AE6465" s="10"/>
      <c r="AF6465" s="6"/>
    </row>
    <row r="6466" spans="22:32" x14ac:dyDescent="0.25">
      <c r="V6466" s="10"/>
      <c r="W6466" s="17"/>
      <c r="X6466" s="10"/>
      <c r="Y6466" s="2"/>
      <c r="Z6466" s="2"/>
      <c r="AA6466" s="2"/>
      <c r="AB6466" s="23"/>
      <c r="AC6466" s="23"/>
      <c r="AD6466" s="17"/>
      <c r="AE6466" s="10"/>
      <c r="AF6466" s="6"/>
    </row>
    <row r="6467" spans="22:32" x14ac:dyDescent="0.25">
      <c r="V6467" s="10"/>
      <c r="W6467" s="17"/>
      <c r="X6467" s="10"/>
      <c r="Y6467" s="2"/>
      <c r="Z6467" s="2"/>
      <c r="AA6467" s="2"/>
      <c r="AB6467" s="23"/>
      <c r="AC6467" s="23"/>
      <c r="AD6467" s="17"/>
      <c r="AE6467" s="10"/>
      <c r="AF6467" s="6"/>
    </row>
    <row r="6468" spans="22:32" x14ac:dyDescent="0.25">
      <c r="V6468" s="10"/>
      <c r="W6468" s="17"/>
      <c r="X6468" s="10"/>
      <c r="Y6468" s="2"/>
      <c r="Z6468" s="2"/>
      <c r="AA6468" s="2"/>
      <c r="AB6468" s="23"/>
      <c r="AC6468" s="23"/>
      <c r="AD6468" s="17"/>
      <c r="AE6468" s="10"/>
      <c r="AF6468" s="6"/>
    </row>
    <row r="6469" spans="22:32" x14ac:dyDescent="0.25">
      <c r="V6469" s="10"/>
      <c r="W6469" s="17"/>
      <c r="X6469" s="10"/>
      <c r="Y6469" s="2"/>
      <c r="Z6469" s="2"/>
      <c r="AA6469" s="2"/>
      <c r="AB6469" s="23"/>
      <c r="AC6469" s="23"/>
      <c r="AD6469" s="17"/>
      <c r="AE6469" s="10"/>
      <c r="AF6469" s="6"/>
    </row>
    <row r="6470" spans="22:32" x14ac:dyDescent="0.25">
      <c r="V6470" s="10"/>
      <c r="W6470" s="17"/>
      <c r="X6470" s="10"/>
      <c r="Y6470" s="2"/>
      <c r="Z6470" s="2"/>
      <c r="AA6470" s="2"/>
      <c r="AB6470" s="23"/>
      <c r="AC6470" s="23"/>
      <c r="AD6470" s="17"/>
      <c r="AE6470" s="10"/>
      <c r="AF6470" s="6"/>
    </row>
    <row r="6471" spans="22:32" x14ac:dyDescent="0.25">
      <c r="V6471" s="10"/>
      <c r="W6471" s="17"/>
      <c r="X6471" s="10"/>
      <c r="Y6471" s="2"/>
      <c r="Z6471" s="2"/>
      <c r="AA6471" s="2"/>
      <c r="AB6471" s="23"/>
      <c r="AC6471" s="23"/>
      <c r="AD6471" s="17"/>
      <c r="AE6471" s="10"/>
      <c r="AF6471" s="6"/>
    </row>
    <row r="6472" spans="22:32" x14ac:dyDescent="0.25">
      <c r="V6472" s="10"/>
      <c r="W6472" s="17"/>
      <c r="X6472" s="10"/>
      <c r="Y6472" s="2"/>
      <c r="Z6472" s="2"/>
      <c r="AA6472" s="2"/>
      <c r="AB6472" s="23"/>
      <c r="AC6472" s="23"/>
      <c r="AD6472" s="17"/>
      <c r="AE6472" s="10"/>
      <c r="AF6472" s="6"/>
    </row>
    <row r="6473" spans="22:32" x14ac:dyDescent="0.25">
      <c r="V6473" s="10"/>
      <c r="W6473" s="17"/>
      <c r="X6473" s="10"/>
      <c r="Y6473" s="2"/>
      <c r="Z6473" s="2"/>
      <c r="AA6473" s="2"/>
      <c r="AB6473" s="23"/>
      <c r="AC6473" s="23"/>
      <c r="AD6473" s="17"/>
      <c r="AE6473" s="10"/>
      <c r="AF6473" s="6"/>
    </row>
    <row r="6474" spans="22:32" x14ac:dyDescent="0.25">
      <c r="V6474" s="10"/>
      <c r="W6474" s="17"/>
      <c r="X6474" s="10"/>
      <c r="Y6474" s="2"/>
      <c r="Z6474" s="2"/>
      <c r="AA6474" s="2"/>
      <c r="AB6474" s="23"/>
      <c r="AC6474" s="23"/>
      <c r="AD6474" s="17"/>
      <c r="AE6474" s="10"/>
      <c r="AF6474" s="6"/>
    </row>
    <row r="6475" spans="22:32" x14ac:dyDescent="0.25">
      <c r="V6475" s="10"/>
      <c r="W6475" s="17"/>
      <c r="X6475" s="10"/>
      <c r="Y6475" s="2"/>
      <c r="Z6475" s="2"/>
      <c r="AA6475" s="2"/>
      <c r="AB6475" s="23"/>
      <c r="AC6475" s="23"/>
      <c r="AD6475" s="17"/>
      <c r="AE6475" s="10"/>
      <c r="AF6475" s="6"/>
    </row>
    <row r="6476" spans="22:32" x14ac:dyDescent="0.25">
      <c r="V6476" s="10"/>
      <c r="W6476" s="17"/>
      <c r="X6476" s="10"/>
      <c r="Y6476" s="2"/>
      <c r="Z6476" s="2"/>
      <c r="AA6476" s="2"/>
      <c r="AB6476" s="23"/>
      <c r="AC6476" s="23"/>
      <c r="AD6476" s="17"/>
      <c r="AE6476" s="10"/>
      <c r="AF6476" s="6"/>
    </row>
    <row r="6477" spans="22:32" x14ac:dyDescent="0.25">
      <c r="V6477" s="10"/>
      <c r="W6477" s="17"/>
      <c r="X6477" s="10"/>
      <c r="Y6477" s="2"/>
      <c r="Z6477" s="2"/>
      <c r="AA6477" s="2"/>
      <c r="AB6477" s="23"/>
      <c r="AC6477" s="23"/>
      <c r="AD6477" s="17"/>
      <c r="AE6477" s="10"/>
      <c r="AF6477" s="6"/>
    </row>
    <row r="6478" spans="22:32" x14ac:dyDescent="0.25">
      <c r="V6478" s="10"/>
      <c r="W6478" s="17"/>
      <c r="X6478" s="10"/>
      <c r="Y6478" s="2"/>
      <c r="Z6478" s="2"/>
      <c r="AA6478" s="2"/>
      <c r="AB6478" s="23"/>
      <c r="AC6478" s="23"/>
      <c r="AD6478" s="17"/>
      <c r="AE6478" s="10"/>
      <c r="AF6478" s="6"/>
    </row>
    <row r="6479" spans="22:32" x14ac:dyDescent="0.25">
      <c r="V6479" s="10"/>
      <c r="W6479" s="17"/>
      <c r="X6479" s="10"/>
      <c r="Y6479" s="2"/>
      <c r="Z6479" s="2"/>
      <c r="AA6479" s="2"/>
      <c r="AB6479" s="23"/>
      <c r="AC6479" s="23"/>
      <c r="AD6479" s="17"/>
      <c r="AE6479" s="10"/>
      <c r="AF6479" s="6"/>
    </row>
    <row r="6480" spans="22:32" x14ac:dyDescent="0.25">
      <c r="V6480" s="10"/>
      <c r="W6480" s="17"/>
      <c r="X6480" s="10"/>
      <c r="Y6480" s="2"/>
      <c r="Z6480" s="2"/>
      <c r="AA6480" s="2"/>
      <c r="AB6480" s="23"/>
      <c r="AC6480" s="23"/>
      <c r="AD6480" s="17"/>
      <c r="AE6480" s="10"/>
      <c r="AF6480" s="6"/>
    </row>
    <row r="6481" spans="22:32" x14ac:dyDescent="0.25">
      <c r="V6481" s="10"/>
      <c r="W6481" s="17"/>
      <c r="X6481" s="10"/>
      <c r="Y6481" s="2"/>
      <c r="Z6481" s="2"/>
      <c r="AA6481" s="2"/>
      <c r="AB6481" s="23"/>
      <c r="AC6481" s="23"/>
      <c r="AD6481" s="17"/>
      <c r="AE6481" s="10"/>
      <c r="AF6481" s="6"/>
    </row>
    <row r="6482" spans="22:32" x14ac:dyDescent="0.25">
      <c r="V6482" s="10"/>
      <c r="W6482" s="17"/>
      <c r="X6482" s="10"/>
      <c r="Y6482" s="2"/>
      <c r="Z6482" s="2"/>
      <c r="AA6482" s="2"/>
      <c r="AB6482" s="23"/>
      <c r="AC6482" s="23"/>
      <c r="AD6482" s="17"/>
      <c r="AE6482" s="10"/>
      <c r="AF6482" s="6"/>
    </row>
    <row r="6483" spans="22:32" x14ac:dyDescent="0.25">
      <c r="V6483" s="10"/>
      <c r="W6483" s="17"/>
      <c r="X6483" s="10"/>
      <c r="Y6483" s="2"/>
      <c r="Z6483" s="2"/>
      <c r="AA6483" s="2"/>
      <c r="AB6483" s="23"/>
      <c r="AC6483" s="23"/>
      <c r="AD6483" s="17"/>
      <c r="AE6483" s="10"/>
      <c r="AF6483" s="6"/>
    </row>
    <row r="6484" spans="22:32" x14ac:dyDescent="0.25">
      <c r="V6484" s="10"/>
      <c r="W6484" s="17"/>
      <c r="X6484" s="10"/>
      <c r="Y6484" s="2"/>
      <c r="Z6484" s="2"/>
      <c r="AA6484" s="2"/>
      <c r="AB6484" s="23"/>
      <c r="AC6484" s="23"/>
      <c r="AD6484" s="17"/>
      <c r="AE6484" s="10"/>
      <c r="AF6484" s="6"/>
    </row>
    <row r="6485" spans="22:32" x14ac:dyDescent="0.25">
      <c r="V6485" s="10"/>
      <c r="W6485" s="17"/>
      <c r="X6485" s="10"/>
      <c r="Y6485" s="2"/>
      <c r="Z6485" s="2"/>
      <c r="AA6485" s="2"/>
      <c r="AB6485" s="23"/>
      <c r="AC6485" s="23"/>
      <c r="AD6485" s="17"/>
      <c r="AE6485" s="10"/>
      <c r="AF6485" s="6"/>
    </row>
    <row r="6486" spans="22:32" x14ac:dyDescent="0.25">
      <c r="V6486" s="10"/>
      <c r="W6486" s="17"/>
      <c r="X6486" s="10"/>
      <c r="Y6486" s="2"/>
      <c r="Z6486" s="2"/>
      <c r="AA6486" s="2"/>
      <c r="AB6486" s="23"/>
      <c r="AC6486" s="23"/>
      <c r="AD6486" s="17"/>
      <c r="AE6486" s="10"/>
      <c r="AF6486" s="6"/>
    </row>
    <row r="6487" spans="22:32" x14ac:dyDescent="0.25">
      <c r="V6487" s="10"/>
      <c r="W6487" s="17"/>
      <c r="X6487" s="10"/>
      <c r="Y6487" s="2"/>
      <c r="Z6487" s="2"/>
      <c r="AA6487" s="2"/>
      <c r="AB6487" s="23"/>
      <c r="AC6487" s="23"/>
      <c r="AD6487" s="17"/>
      <c r="AE6487" s="10"/>
      <c r="AF6487" s="6"/>
    </row>
    <row r="6488" spans="22:32" x14ac:dyDescent="0.25">
      <c r="V6488" s="10"/>
      <c r="W6488" s="17"/>
      <c r="X6488" s="10"/>
      <c r="Y6488" s="2"/>
      <c r="Z6488" s="2"/>
      <c r="AA6488" s="2"/>
      <c r="AB6488" s="23"/>
      <c r="AC6488" s="23"/>
      <c r="AD6488" s="17"/>
      <c r="AE6488" s="10"/>
      <c r="AF6488" s="6"/>
    </row>
    <row r="6489" spans="22:32" x14ac:dyDescent="0.25">
      <c r="V6489" s="10"/>
      <c r="W6489" s="17"/>
      <c r="X6489" s="10"/>
      <c r="Y6489" s="2"/>
      <c r="Z6489" s="2"/>
      <c r="AA6489" s="2"/>
      <c r="AB6489" s="23"/>
      <c r="AC6489" s="23"/>
      <c r="AD6489" s="17"/>
      <c r="AE6489" s="10"/>
      <c r="AF6489" s="6"/>
    </row>
    <row r="6490" spans="22:32" x14ac:dyDescent="0.25">
      <c r="V6490" s="10"/>
      <c r="W6490" s="17"/>
      <c r="X6490" s="10"/>
      <c r="Y6490" s="2"/>
      <c r="Z6490" s="2"/>
      <c r="AA6490" s="2"/>
      <c r="AB6490" s="23"/>
      <c r="AC6490" s="23"/>
      <c r="AD6490" s="17"/>
      <c r="AE6490" s="10"/>
      <c r="AF6490" s="6"/>
    </row>
    <row r="6491" spans="22:32" x14ac:dyDescent="0.25">
      <c r="V6491" s="10"/>
      <c r="W6491" s="17"/>
      <c r="X6491" s="10"/>
      <c r="Y6491" s="2"/>
      <c r="Z6491" s="2"/>
      <c r="AA6491" s="2"/>
      <c r="AB6491" s="23"/>
      <c r="AC6491" s="23"/>
      <c r="AD6491" s="17"/>
      <c r="AE6491" s="10"/>
      <c r="AF6491" s="6"/>
    </row>
    <row r="6492" spans="22:32" x14ac:dyDescent="0.25">
      <c r="V6492" s="10"/>
      <c r="W6492" s="17"/>
      <c r="X6492" s="10"/>
      <c r="Y6492" s="2"/>
      <c r="Z6492" s="2"/>
      <c r="AA6492" s="2"/>
      <c r="AB6492" s="23"/>
      <c r="AC6492" s="23"/>
      <c r="AD6492" s="17"/>
      <c r="AE6492" s="10"/>
      <c r="AF6492" s="6"/>
    </row>
    <row r="6493" spans="22:32" x14ac:dyDescent="0.25">
      <c r="V6493" s="10"/>
      <c r="W6493" s="17"/>
      <c r="X6493" s="10"/>
      <c r="Y6493" s="2"/>
      <c r="Z6493" s="2"/>
      <c r="AA6493" s="2"/>
      <c r="AB6493" s="23"/>
      <c r="AC6493" s="23"/>
      <c r="AD6493" s="17"/>
      <c r="AE6493" s="10"/>
      <c r="AF6493" s="6"/>
    </row>
    <row r="6494" spans="22:32" x14ac:dyDescent="0.25">
      <c r="V6494" s="10"/>
      <c r="W6494" s="17"/>
      <c r="X6494" s="10"/>
      <c r="Y6494" s="2"/>
      <c r="Z6494" s="2"/>
      <c r="AA6494" s="2"/>
      <c r="AB6494" s="23"/>
      <c r="AC6494" s="23"/>
      <c r="AD6494" s="17"/>
      <c r="AE6494" s="10"/>
      <c r="AF6494" s="6"/>
    </row>
    <row r="6495" spans="22:32" x14ac:dyDescent="0.25">
      <c r="V6495" s="10"/>
      <c r="W6495" s="17"/>
      <c r="X6495" s="10"/>
      <c r="Y6495" s="2"/>
      <c r="Z6495" s="2"/>
      <c r="AA6495" s="2"/>
      <c r="AB6495" s="23"/>
      <c r="AC6495" s="23"/>
      <c r="AD6495" s="17"/>
      <c r="AE6495" s="10"/>
      <c r="AF6495" s="6"/>
    </row>
    <row r="6496" spans="22:32" x14ac:dyDescent="0.25">
      <c r="V6496" s="10"/>
      <c r="W6496" s="17"/>
      <c r="X6496" s="10"/>
      <c r="Y6496" s="2"/>
      <c r="Z6496" s="2"/>
      <c r="AA6496" s="2"/>
      <c r="AB6496" s="23"/>
      <c r="AC6496" s="23"/>
      <c r="AD6496" s="17"/>
      <c r="AE6496" s="10"/>
      <c r="AF6496" s="6"/>
    </row>
    <row r="6497" spans="22:32" x14ac:dyDescent="0.25">
      <c r="V6497" s="10"/>
      <c r="W6497" s="17"/>
      <c r="X6497" s="10"/>
      <c r="Y6497" s="2"/>
      <c r="Z6497" s="2"/>
      <c r="AA6497" s="2"/>
      <c r="AB6497" s="23"/>
      <c r="AC6497" s="23"/>
      <c r="AD6497" s="17"/>
      <c r="AE6497" s="10"/>
      <c r="AF6497" s="6"/>
    </row>
    <row r="6498" spans="22:32" x14ac:dyDescent="0.25">
      <c r="V6498" s="10"/>
      <c r="W6498" s="17"/>
      <c r="X6498" s="10"/>
      <c r="Y6498" s="2"/>
      <c r="Z6498" s="2"/>
      <c r="AA6498" s="2"/>
      <c r="AB6498" s="23"/>
      <c r="AC6498" s="23"/>
      <c r="AD6498" s="17"/>
      <c r="AE6498" s="10"/>
      <c r="AF6498" s="6"/>
    </row>
    <row r="6499" spans="22:32" x14ac:dyDescent="0.25">
      <c r="V6499" s="10"/>
      <c r="W6499" s="17"/>
      <c r="X6499" s="10"/>
      <c r="Y6499" s="2"/>
      <c r="Z6499" s="2"/>
      <c r="AA6499" s="2"/>
      <c r="AB6499" s="23"/>
      <c r="AC6499" s="23"/>
      <c r="AD6499" s="17"/>
      <c r="AE6499" s="10"/>
      <c r="AF6499" s="6"/>
    </row>
    <row r="6500" spans="22:32" x14ac:dyDescent="0.25">
      <c r="V6500" s="10"/>
      <c r="W6500" s="17"/>
      <c r="X6500" s="10"/>
      <c r="Y6500" s="2"/>
      <c r="Z6500" s="2"/>
      <c r="AA6500" s="2"/>
      <c r="AB6500" s="23"/>
      <c r="AC6500" s="23"/>
      <c r="AD6500" s="17"/>
      <c r="AE6500" s="10"/>
      <c r="AF6500" s="6"/>
    </row>
    <row r="6501" spans="22:32" x14ac:dyDescent="0.25">
      <c r="V6501" s="10"/>
      <c r="W6501" s="17"/>
      <c r="X6501" s="10"/>
      <c r="Y6501" s="2"/>
      <c r="Z6501" s="2"/>
      <c r="AA6501" s="2"/>
      <c r="AB6501" s="23"/>
      <c r="AC6501" s="23"/>
      <c r="AD6501" s="17"/>
      <c r="AE6501" s="10"/>
      <c r="AF6501" s="6"/>
    </row>
    <row r="6502" spans="22:32" x14ac:dyDescent="0.25">
      <c r="V6502" s="10"/>
      <c r="W6502" s="17"/>
      <c r="X6502" s="10"/>
      <c r="Y6502" s="2"/>
      <c r="Z6502" s="2"/>
      <c r="AA6502" s="2"/>
      <c r="AB6502" s="23"/>
      <c r="AC6502" s="23"/>
      <c r="AD6502" s="17"/>
      <c r="AE6502" s="10"/>
      <c r="AF6502" s="6"/>
    </row>
    <row r="6503" spans="22:32" x14ac:dyDescent="0.25">
      <c r="V6503" s="10"/>
      <c r="W6503" s="17"/>
      <c r="X6503" s="10"/>
      <c r="Y6503" s="2"/>
      <c r="Z6503" s="2"/>
      <c r="AA6503" s="2"/>
      <c r="AB6503" s="23"/>
      <c r="AC6503" s="23"/>
      <c r="AD6503" s="17"/>
      <c r="AE6503" s="10"/>
      <c r="AF6503" s="6"/>
    </row>
    <row r="6504" spans="22:32" x14ac:dyDescent="0.25">
      <c r="V6504" s="10"/>
      <c r="W6504" s="17"/>
      <c r="X6504" s="10"/>
      <c r="Y6504" s="2"/>
      <c r="Z6504" s="2"/>
      <c r="AA6504" s="2"/>
      <c r="AB6504" s="23"/>
      <c r="AC6504" s="23"/>
      <c r="AD6504" s="17"/>
      <c r="AE6504" s="10"/>
      <c r="AF6504" s="6"/>
    </row>
    <row r="6505" spans="22:32" x14ac:dyDescent="0.25">
      <c r="V6505" s="10"/>
      <c r="W6505" s="17"/>
      <c r="X6505" s="10"/>
      <c r="Y6505" s="2"/>
      <c r="Z6505" s="2"/>
      <c r="AA6505" s="2"/>
      <c r="AB6505" s="23"/>
      <c r="AC6505" s="23"/>
      <c r="AD6505" s="17"/>
      <c r="AE6505" s="10"/>
      <c r="AF6505" s="6"/>
    </row>
    <row r="6506" spans="22:32" x14ac:dyDescent="0.25">
      <c r="V6506" s="10"/>
      <c r="W6506" s="17"/>
      <c r="X6506" s="10"/>
      <c r="Y6506" s="2"/>
      <c r="Z6506" s="2"/>
      <c r="AA6506" s="2"/>
      <c r="AB6506" s="23"/>
      <c r="AC6506" s="23"/>
      <c r="AD6506" s="17"/>
      <c r="AE6506" s="10"/>
      <c r="AF6506" s="6"/>
    </row>
    <row r="6507" spans="22:32" x14ac:dyDescent="0.25">
      <c r="V6507" s="10"/>
      <c r="W6507" s="17"/>
      <c r="X6507" s="10"/>
      <c r="Y6507" s="2"/>
      <c r="Z6507" s="2"/>
      <c r="AA6507" s="2"/>
      <c r="AB6507" s="23"/>
      <c r="AC6507" s="23"/>
      <c r="AD6507" s="17"/>
      <c r="AE6507" s="10"/>
      <c r="AF6507" s="6"/>
    </row>
    <row r="6508" spans="22:32" x14ac:dyDescent="0.25">
      <c r="V6508" s="10"/>
      <c r="W6508" s="17"/>
      <c r="X6508" s="10"/>
      <c r="Y6508" s="2"/>
      <c r="Z6508" s="2"/>
      <c r="AA6508" s="2"/>
      <c r="AB6508" s="23"/>
      <c r="AC6508" s="23"/>
      <c r="AD6508" s="17"/>
      <c r="AE6508" s="10"/>
      <c r="AF6508" s="6"/>
    </row>
    <row r="6509" spans="22:32" x14ac:dyDescent="0.25">
      <c r="V6509" s="10"/>
      <c r="W6509" s="17"/>
      <c r="X6509" s="10"/>
      <c r="Y6509" s="2"/>
      <c r="Z6509" s="2"/>
      <c r="AA6509" s="2"/>
      <c r="AB6509" s="23"/>
      <c r="AC6509" s="23"/>
      <c r="AD6509" s="17"/>
      <c r="AE6509" s="10"/>
      <c r="AF6509" s="6"/>
    </row>
    <row r="6510" spans="22:32" x14ac:dyDescent="0.25">
      <c r="V6510" s="10"/>
      <c r="W6510" s="17"/>
      <c r="X6510" s="10"/>
      <c r="Y6510" s="2"/>
      <c r="Z6510" s="2"/>
      <c r="AA6510" s="2"/>
      <c r="AB6510" s="23"/>
      <c r="AC6510" s="23"/>
      <c r="AD6510" s="17"/>
      <c r="AE6510" s="10"/>
      <c r="AF6510" s="6"/>
    </row>
    <row r="6511" spans="22:32" x14ac:dyDescent="0.25">
      <c r="V6511" s="10"/>
      <c r="W6511" s="17"/>
      <c r="X6511" s="10"/>
      <c r="Y6511" s="2"/>
      <c r="Z6511" s="2"/>
      <c r="AA6511" s="2"/>
      <c r="AB6511" s="23"/>
      <c r="AC6511" s="23"/>
      <c r="AD6511" s="17"/>
      <c r="AE6511" s="10"/>
      <c r="AF6511" s="6"/>
    </row>
    <row r="6512" spans="22:32" x14ac:dyDescent="0.25">
      <c r="V6512" s="10"/>
      <c r="W6512" s="17"/>
      <c r="X6512" s="10"/>
      <c r="Y6512" s="2"/>
      <c r="Z6512" s="2"/>
      <c r="AA6512" s="2"/>
      <c r="AB6512" s="23"/>
      <c r="AC6512" s="23"/>
      <c r="AD6512" s="17"/>
      <c r="AE6512" s="10"/>
      <c r="AF6512" s="6"/>
    </row>
    <row r="6513" spans="22:32" x14ac:dyDescent="0.25">
      <c r="V6513" s="10"/>
      <c r="W6513" s="17"/>
      <c r="X6513" s="10"/>
      <c r="Y6513" s="2"/>
      <c r="Z6513" s="2"/>
      <c r="AA6513" s="2"/>
      <c r="AB6513" s="23"/>
      <c r="AC6513" s="23"/>
      <c r="AD6513" s="17"/>
      <c r="AE6513" s="10"/>
      <c r="AF6513" s="6"/>
    </row>
    <row r="6514" spans="22:32" x14ac:dyDescent="0.25">
      <c r="V6514" s="10"/>
      <c r="W6514" s="17"/>
      <c r="X6514" s="10"/>
      <c r="Y6514" s="2"/>
      <c r="Z6514" s="2"/>
      <c r="AA6514" s="2"/>
      <c r="AB6514" s="23"/>
      <c r="AC6514" s="23"/>
      <c r="AD6514" s="17"/>
      <c r="AE6514" s="10"/>
      <c r="AF6514" s="6"/>
    </row>
    <row r="6515" spans="22:32" x14ac:dyDescent="0.25">
      <c r="V6515" s="10"/>
      <c r="W6515" s="17"/>
      <c r="X6515" s="10"/>
      <c r="Y6515" s="2"/>
      <c r="Z6515" s="2"/>
      <c r="AA6515" s="2"/>
      <c r="AB6515" s="23"/>
      <c r="AC6515" s="23"/>
      <c r="AD6515" s="17"/>
      <c r="AE6515" s="10"/>
      <c r="AF6515" s="6"/>
    </row>
    <row r="6516" spans="22:32" x14ac:dyDescent="0.25">
      <c r="V6516" s="10"/>
      <c r="W6516" s="17"/>
      <c r="X6516" s="10"/>
      <c r="Y6516" s="2"/>
      <c r="Z6516" s="2"/>
      <c r="AA6516" s="2"/>
      <c r="AB6516" s="23"/>
      <c r="AC6516" s="23"/>
      <c r="AD6516" s="17"/>
      <c r="AE6516" s="10"/>
      <c r="AF6516" s="6"/>
    </row>
    <row r="6517" spans="22:32" x14ac:dyDescent="0.25">
      <c r="V6517" s="10"/>
      <c r="W6517" s="17"/>
      <c r="X6517" s="10"/>
      <c r="Y6517" s="2"/>
      <c r="Z6517" s="2"/>
      <c r="AA6517" s="2"/>
      <c r="AB6517" s="23"/>
      <c r="AC6517" s="23"/>
      <c r="AD6517" s="17"/>
      <c r="AE6517" s="10"/>
      <c r="AF6517" s="6"/>
    </row>
    <row r="6518" spans="22:32" x14ac:dyDescent="0.25">
      <c r="V6518" s="10"/>
      <c r="W6518" s="17"/>
      <c r="X6518" s="10"/>
      <c r="Y6518" s="2"/>
      <c r="Z6518" s="2"/>
      <c r="AA6518" s="2"/>
      <c r="AB6518" s="23"/>
      <c r="AC6518" s="23"/>
      <c r="AD6518" s="17"/>
      <c r="AE6518" s="10"/>
      <c r="AF6518" s="6"/>
    </row>
    <row r="6519" spans="22:32" x14ac:dyDescent="0.25">
      <c r="V6519" s="10"/>
      <c r="W6519" s="17"/>
      <c r="X6519" s="10"/>
      <c r="Y6519" s="2"/>
      <c r="Z6519" s="2"/>
      <c r="AA6519" s="2"/>
      <c r="AB6519" s="23"/>
      <c r="AC6519" s="23"/>
      <c r="AD6519" s="17"/>
      <c r="AE6519" s="10"/>
      <c r="AF6519" s="6"/>
    </row>
    <row r="6520" spans="22:32" x14ac:dyDescent="0.25">
      <c r="V6520" s="10"/>
      <c r="W6520" s="17"/>
      <c r="X6520" s="10"/>
      <c r="Y6520" s="2"/>
      <c r="Z6520" s="2"/>
      <c r="AA6520" s="2"/>
      <c r="AB6520" s="23"/>
      <c r="AC6520" s="23"/>
      <c r="AD6520" s="17"/>
      <c r="AE6520" s="10"/>
      <c r="AF6520" s="6"/>
    </row>
    <row r="6521" spans="22:32" x14ac:dyDescent="0.25">
      <c r="V6521" s="10"/>
      <c r="W6521" s="17"/>
      <c r="X6521" s="10"/>
      <c r="Y6521" s="2"/>
      <c r="Z6521" s="2"/>
      <c r="AA6521" s="2"/>
      <c r="AB6521" s="23"/>
      <c r="AC6521" s="23"/>
      <c r="AD6521" s="17"/>
      <c r="AE6521" s="10"/>
      <c r="AF6521" s="6"/>
    </row>
    <row r="6522" spans="22:32" x14ac:dyDescent="0.25">
      <c r="V6522" s="10"/>
      <c r="W6522" s="17"/>
      <c r="X6522" s="10"/>
      <c r="Y6522" s="2"/>
      <c r="Z6522" s="2"/>
      <c r="AA6522" s="2"/>
      <c r="AB6522" s="23"/>
      <c r="AC6522" s="23"/>
      <c r="AD6522" s="17"/>
      <c r="AE6522" s="10"/>
      <c r="AF6522" s="6"/>
    </row>
    <row r="6523" spans="22:32" x14ac:dyDescent="0.25">
      <c r="V6523" s="10"/>
      <c r="W6523" s="17"/>
      <c r="X6523" s="10"/>
      <c r="Y6523" s="2"/>
      <c r="Z6523" s="2"/>
      <c r="AA6523" s="2"/>
      <c r="AB6523" s="23"/>
      <c r="AC6523" s="23"/>
      <c r="AD6523" s="17"/>
      <c r="AE6523" s="10"/>
      <c r="AF6523" s="6"/>
    </row>
    <row r="6524" spans="22:32" x14ac:dyDescent="0.25">
      <c r="V6524" s="10"/>
      <c r="W6524" s="17"/>
      <c r="X6524" s="10"/>
      <c r="Y6524" s="2"/>
      <c r="Z6524" s="2"/>
      <c r="AA6524" s="2"/>
      <c r="AB6524" s="23"/>
      <c r="AC6524" s="23"/>
      <c r="AD6524" s="17"/>
      <c r="AE6524" s="10"/>
      <c r="AF6524" s="6"/>
    </row>
    <row r="6525" spans="22:32" x14ac:dyDescent="0.25">
      <c r="V6525" s="10"/>
      <c r="W6525" s="17"/>
      <c r="X6525" s="10"/>
      <c r="Y6525" s="2"/>
      <c r="Z6525" s="2"/>
      <c r="AA6525" s="2"/>
      <c r="AB6525" s="23"/>
      <c r="AC6525" s="23"/>
      <c r="AD6525" s="17"/>
      <c r="AE6525" s="10"/>
      <c r="AF6525" s="6"/>
    </row>
    <row r="6526" spans="22:32" x14ac:dyDescent="0.25">
      <c r="V6526" s="10"/>
      <c r="W6526" s="17"/>
      <c r="X6526" s="10"/>
      <c r="Y6526" s="2"/>
      <c r="Z6526" s="2"/>
      <c r="AA6526" s="2"/>
      <c r="AB6526" s="23"/>
      <c r="AC6526" s="23"/>
      <c r="AD6526" s="17"/>
      <c r="AE6526" s="10"/>
      <c r="AF6526" s="6"/>
    </row>
    <row r="6527" spans="22:32" x14ac:dyDescent="0.25">
      <c r="V6527" s="10"/>
      <c r="W6527" s="17"/>
      <c r="X6527" s="10"/>
      <c r="Y6527" s="2"/>
      <c r="Z6527" s="2"/>
      <c r="AA6527" s="2"/>
      <c r="AB6527" s="23"/>
      <c r="AC6527" s="23"/>
      <c r="AD6527" s="17"/>
      <c r="AE6527" s="10"/>
      <c r="AF6527" s="6"/>
    </row>
    <row r="6528" spans="22:32" x14ac:dyDescent="0.25">
      <c r="V6528" s="10"/>
      <c r="W6528" s="17"/>
      <c r="X6528" s="10"/>
      <c r="Y6528" s="2"/>
      <c r="Z6528" s="2"/>
      <c r="AA6528" s="2"/>
      <c r="AB6528" s="23"/>
      <c r="AC6528" s="23"/>
      <c r="AD6528" s="17"/>
      <c r="AE6528" s="10"/>
      <c r="AF6528" s="6"/>
    </row>
    <row r="6529" spans="22:32" x14ac:dyDescent="0.25">
      <c r="V6529" s="10"/>
      <c r="W6529" s="17"/>
      <c r="X6529" s="10"/>
      <c r="Y6529" s="2"/>
      <c r="Z6529" s="2"/>
      <c r="AA6529" s="2"/>
      <c r="AB6529" s="23"/>
      <c r="AC6529" s="23"/>
      <c r="AD6529" s="17"/>
      <c r="AE6529" s="10"/>
      <c r="AF6529" s="6"/>
    </row>
    <row r="6530" spans="22:32" x14ac:dyDescent="0.25">
      <c r="V6530" s="10"/>
      <c r="W6530" s="17"/>
      <c r="X6530" s="10"/>
      <c r="Y6530" s="2"/>
      <c r="Z6530" s="2"/>
      <c r="AA6530" s="2"/>
      <c r="AB6530" s="23"/>
      <c r="AC6530" s="23"/>
      <c r="AD6530" s="17"/>
      <c r="AE6530" s="10"/>
      <c r="AF6530" s="6"/>
    </row>
    <row r="6531" spans="22:32" x14ac:dyDescent="0.25">
      <c r="V6531" s="10"/>
      <c r="W6531" s="17"/>
      <c r="X6531" s="10"/>
      <c r="Y6531" s="2"/>
      <c r="Z6531" s="2"/>
      <c r="AA6531" s="2"/>
      <c r="AB6531" s="23"/>
      <c r="AC6531" s="23"/>
      <c r="AD6531" s="17"/>
      <c r="AE6531" s="10"/>
      <c r="AF6531" s="6"/>
    </row>
    <row r="6532" spans="22:32" x14ac:dyDescent="0.25">
      <c r="V6532" s="10"/>
      <c r="W6532" s="17"/>
      <c r="X6532" s="10"/>
      <c r="Y6532" s="2"/>
      <c r="Z6532" s="2"/>
      <c r="AA6532" s="2"/>
      <c r="AB6532" s="23"/>
      <c r="AC6532" s="23"/>
      <c r="AD6532" s="17"/>
      <c r="AE6532" s="10"/>
      <c r="AF6532" s="6"/>
    </row>
    <row r="6533" spans="22:32" x14ac:dyDescent="0.25">
      <c r="V6533" s="10"/>
      <c r="W6533" s="17"/>
      <c r="X6533" s="10"/>
      <c r="Y6533" s="2"/>
      <c r="Z6533" s="2"/>
      <c r="AA6533" s="2"/>
      <c r="AB6533" s="23"/>
      <c r="AC6533" s="23"/>
      <c r="AD6533" s="17"/>
      <c r="AE6533" s="10"/>
      <c r="AF6533" s="6"/>
    </row>
    <row r="6534" spans="22:32" x14ac:dyDescent="0.25">
      <c r="V6534" s="10"/>
      <c r="W6534" s="17"/>
      <c r="X6534" s="10"/>
      <c r="Y6534" s="2"/>
      <c r="Z6534" s="2"/>
      <c r="AA6534" s="2"/>
      <c r="AB6534" s="23"/>
      <c r="AC6534" s="23"/>
      <c r="AD6534" s="17"/>
      <c r="AE6534" s="10"/>
      <c r="AF6534" s="6"/>
    </row>
    <row r="6535" spans="22:32" x14ac:dyDescent="0.25">
      <c r="V6535" s="10"/>
      <c r="W6535" s="17"/>
      <c r="X6535" s="10"/>
      <c r="Y6535" s="2"/>
      <c r="Z6535" s="2"/>
      <c r="AA6535" s="2"/>
      <c r="AB6535" s="23"/>
      <c r="AC6535" s="23"/>
      <c r="AD6535" s="17"/>
      <c r="AE6535" s="10"/>
      <c r="AF6535" s="6"/>
    </row>
    <row r="6536" spans="22:32" x14ac:dyDescent="0.25">
      <c r="V6536" s="10"/>
      <c r="W6536" s="17"/>
      <c r="X6536" s="10"/>
      <c r="Y6536" s="2"/>
      <c r="Z6536" s="2"/>
      <c r="AA6536" s="2"/>
      <c r="AB6536" s="23"/>
      <c r="AC6536" s="23"/>
      <c r="AD6536" s="17"/>
      <c r="AE6536" s="10"/>
      <c r="AF6536" s="6"/>
    </row>
    <row r="6537" spans="22:32" x14ac:dyDescent="0.25">
      <c r="V6537" s="10"/>
      <c r="W6537" s="17"/>
      <c r="X6537" s="10"/>
      <c r="Y6537" s="2"/>
      <c r="Z6537" s="2"/>
      <c r="AA6537" s="2"/>
      <c r="AB6537" s="23"/>
      <c r="AC6537" s="23"/>
      <c r="AD6537" s="17"/>
      <c r="AE6537" s="10"/>
      <c r="AF6537" s="6"/>
    </row>
    <row r="6538" spans="22:32" x14ac:dyDescent="0.25">
      <c r="V6538" s="10"/>
      <c r="W6538" s="17"/>
      <c r="X6538" s="10"/>
      <c r="Y6538" s="2"/>
      <c r="Z6538" s="2"/>
      <c r="AA6538" s="2"/>
      <c r="AB6538" s="23"/>
      <c r="AC6538" s="23"/>
      <c r="AD6538" s="17"/>
      <c r="AE6538" s="10"/>
      <c r="AF6538" s="6"/>
    </row>
    <row r="6539" spans="22:32" x14ac:dyDescent="0.25">
      <c r="V6539" s="10"/>
      <c r="W6539" s="17"/>
      <c r="X6539" s="10"/>
      <c r="Y6539" s="2"/>
      <c r="Z6539" s="2"/>
      <c r="AA6539" s="2"/>
      <c r="AB6539" s="23"/>
      <c r="AC6539" s="23"/>
      <c r="AD6539" s="17"/>
      <c r="AE6539" s="10"/>
      <c r="AF6539" s="6"/>
    </row>
    <row r="6540" spans="22:32" x14ac:dyDescent="0.25">
      <c r="V6540" s="10"/>
      <c r="W6540" s="17"/>
      <c r="X6540" s="10"/>
      <c r="Y6540" s="2"/>
      <c r="Z6540" s="2"/>
      <c r="AA6540" s="2"/>
      <c r="AB6540" s="23"/>
      <c r="AC6540" s="23"/>
      <c r="AD6540" s="17"/>
      <c r="AE6540" s="10"/>
      <c r="AF6540" s="6"/>
    </row>
    <row r="6541" spans="22:32" x14ac:dyDescent="0.25">
      <c r="V6541" s="10"/>
      <c r="W6541" s="17"/>
      <c r="X6541" s="10"/>
      <c r="Y6541" s="2"/>
      <c r="Z6541" s="2"/>
      <c r="AA6541" s="2"/>
      <c r="AB6541" s="23"/>
      <c r="AC6541" s="23"/>
      <c r="AD6541" s="17"/>
      <c r="AE6541" s="10"/>
      <c r="AF6541" s="6"/>
    </row>
    <row r="6542" spans="22:32" x14ac:dyDescent="0.25">
      <c r="V6542" s="10"/>
      <c r="W6542" s="17"/>
      <c r="X6542" s="10"/>
      <c r="Y6542" s="2"/>
      <c r="Z6542" s="2"/>
      <c r="AA6542" s="2"/>
      <c r="AB6542" s="23"/>
      <c r="AC6542" s="23"/>
      <c r="AD6542" s="17"/>
      <c r="AE6542" s="10"/>
      <c r="AF6542" s="6"/>
    </row>
    <row r="6543" spans="22:32" x14ac:dyDescent="0.25">
      <c r="V6543" s="10"/>
      <c r="W6543" s="17"/>
      <c r="X6543" s="10"/>
      <c r="Y6543" s="2"/>
      <c r="Z6543" s="2"/>
      <c r="AA6543" s="2"/>
      <c r="AB6543" s="23"/>
      <c r="AC6543" s="23"/>
      <c r="AD6543" s="17"/>
      <c r="AE6543" s="10"/>
      <c r="AF6543" s="6"/>
    </row>
    <row r="6544" spans="22:32" x14ac:dyDescent="0.25">
      <c r="V6544" s="10"/>
      <c r="W6544" s="17"/>
      <c r="X6544" s="10"/>
      <c r="Y6544" s="2"/>
      <c r="Z6544" s="2"/>
      <c r="AA6544" s="2"/>
      <c r="AB6544" s="23"/>
      <c r="AC6544" s="23"/>
      <c r="AD6544" s="17"/>
      <c r="AE6544" s="10"/>
      <c r="AF6544" s="6"/>
    </row>
    <row r="6545" spans="22:32" x14ac:dyDescent="0.25">
      <c r="V6545" s="10"/>
      <c r="W6545" s="17"/>
      <c r="X6545" s="10"/>
      <c r="Y6545" s="2"/>
      <c r="Z6545" s="2"/>
      <c r="AA6545" s="2"/>
      <c r="AB6545" s="23"/>
      <c r="AC6545" s="23"/>
      <c r="AD6545" s="17"/>
      <c r="AE6545" s="10"/>
      <c r="AF6545" s="6"/>
    </row>
    <row r="6546" spans="22:32" x14ac:dyDescent="0.25">
      <c r="V6546" s="10"/>
      <c r="W6546" s="17"/>
      <c r="X6546" s="10"/>
      <c r="Y6546" s="2"/>
      <c r="Z6546" s="2"/>
      <c r="AA6546" s="2"/>
      <c r="AB6546" s="23"/>
      <c r="AC6546" s="23"/>
      <c r="AD6546" s="17"/>
      <c r="AE6546" s="10"/>
      <c r="AF6546" s="6"/>
    </row>
    <row r="6547" spans="22:32" x14ac:dyDescent="0.25">
      <c r="V6547" s="10"/>
      <c r="W6547" s="17"/>
      <c r="X6547" s="10"/>
      <c r="Y6547" s="2"/>
      <c r="Z6547" s="2"/>
      <c r="AA6547" s="2"/>
      <c r="AB6547" s="23"/>
      <c r="AC6547" s="23"/>
      <c r="AD6547" s="17"/>
      <c r="AE6547" s="10"/>
      <c r="AF6547" s="6"/>
    </row>
    <row r="6548" spans="22:32" x14ac:dyDescent="0.25">
      <c r="V6548" s="10"/>
      <c r="W6548" s="17"/>
      <c r="X6548" s="10"/>
      <c r="Y6548" s="2"/>
      <c r="Z6548" s="2"/>
      <c r="AA6548" s="2"/>
      <c r="AB6548" s="23"/>
      <c r="AC6548" s="23"/>
      <c r="AD6548" s="17"/>
      <c r="AE6548" s="10"/>
      <c r="AF6548" s="6"/>
    </row>
    <row r="6549" spans="22:32" x14ac:dyDescent="0.25">
      <c r="V6549" s="10"/>
      <c r="W6549" s="17"/>
      <c r="X6549" s="10"/>
      <c r="Y6549" s="2"/>
      <c r="Z6549" s="2"/>
      <c r="AA6549" s="2"/>
      <c r="AB6549" s="23"/>
      <c r="AC6549" s="23"/>
      <c r="AD6549" s="17"/>
      <c r="AE6549" s="10"/>
      <c r="AF6549" s="6"/>
    </row>
    <row r="6550" spans="22:32" x14ac:dyDescent="0.25">
      <c r="V6550" s="10"/>
      <c r="W6550" s="17"/>
      <c r="X6550" s="10"/>
      <c r="Y6550" s="2"/>
      <c r="Z6550" s="2"/>
      <c r="AA6550" s="2"/>
      <c r="AB6550" s="23"/>
      <c r="AC6550" s="23"/>
      <c r="AD6550" s="17"/>
      <c r="AE6550" s="10"/>
      <c r="AF6550" s="6"/>
    </row>
    <row r="6551" spans="22:32" x14ac:dyDescent="0.25">
      <c r="V6551" s="10"/>
      <c r="W6551" s="17"/>
      <c r="X6551" s="10"/>
      <c r="Y6551" s="2"/>
      <c r="Z6551" s="2"/>
      <c r="AA6551" s="2"/>
      <c r="AB6551" s="23"/>
      <c r="AC6551" s="23"/>
      <c r="AD6551" s="17"/>
      <c r="AE6551" s="10"/>
      <c r="AF6551" s="6"/>
    </row>
    <row r="6552" spans="22:32" x14ac:dyDescent="0.25">
      <c r="V6552" s="10"/>
      <c r="W6552" s="17"/>
      <c r="X6552" s="10"/>
      <c r="Y6552" s="2"/>
      <c r="Z6552" s="2"/>
      <c r="AA6552" s="2"/>
      <c r="AB6552" s="23"/>
      <c r="AC6552" s="23"/>
      <c r="AD6552" s="17"/>
      <c r="AE6552" s="10"/>
      <c r="AF6552" s="6"/>
    </row>
    <row r="6553" spans="22:32" x14ac:dyDescent="0.25">
      <c r="V6553" s="10"/>
      <c r="W6553" s="17"/>
      <c r="X6553" s="10"/>
      <c r="Y6553" s="2"/>
      <c r="Z6553" s="2"/>
      <c r="AA6553" s="2"/>
      <c r="AB6553" s="23"/>
      <c r="AC6553" s="23"/>
      <c r="AD6553" s="17"/>
      <c r="AE6553" s="10"/>
      <c r="AF6553" s="6"/>
    </row>
    <row r="6554" spans="22:32" x14ac:dyDescent="0.25">
      <c r="V6554" s="10"/>
      <c r="W6554" s="17"/>
      <c r="X6554" s="10"/>
      <c r="Y6554" s="2"/>
      <c r="Z6554" s="2"/>
      <c r="AA6554" s="2"/>
      <c r="AB6554" s="23"/>
      <c r="AC6554" s="23"/>
      <c r="AD6554" s="17"/>
      <c r="AE6554" s="10"/>
      <c r="AF6554" s="6"/>
    </row>
    <row r="6555" spans="22:32" x14ac:dyDescent="0.25">
      <c r="V6555" s="10"/>
      <c r="W6555" s="17"/>
      <c r="X6555" s="10"/>
      <c r="Y6555" s="2"/>
      <c r="Z6555" s="2"/>
      <c r="AA6555" s="2"/>
      <c r="AB6555" s="23"/>
      <c r="AC6555" s="23"/>
      <c r="AD6555" s="17"/>
      <c r="AE6555" s="10"/>
      <c r="AF6555" s="6"/>
    </row>
    <row r="6556" spans="22:32" x14ac:dyDescent="0.25">
      <c r="V6556" s="10"/>
      <c r="W6556" s="17"/>
      <c r="X6556" s="10"/>
      <c r="Y6556" s="2"/>
      <c r="Z6556" s="2"/>
      <c r="AA6556" s="2"/>
      <c r="AB6556" s="23"/>
      <c r="AC6556" s="23"/>
      <c r="AD6556" s="17"/>
      <c r="AE6556" s="10"/>
      <c r="AF6556" s="6"/>
    </row>
    <row r="6557" spans="22:32" x14ac:dyDescent="0.25">
      <c r="V6557" s="10"/>
      <c r="W6557" s="17"/>
      <c r="X6557" s="10"/>
      <c r="Y6557" s="2"/>
      <c r="Z6557" s="2"/>
      <c r="AA6557" s="2"/>
      <c r="AB6557" s="23"/>
      <c r="AC6557" s="23"/>
      <c r="AD6557" s="17"/>
      <c r="AE6557" s="10"/>
      <c r="AF6557" s="6"/>
    </row>
    <row r="6558" spans="22:32" x14ac:dyDescent="0.25">
      <c r="V6558" s="10"/>
      <c r="W6558" s="17"/>
      <c r="X6558" s="10"/>
      <c r="Y6558" s="2"/>
      <c r="Z6558" s="2"/>
      <c r="AA6558" s="2"/>
      <c r="AB6558" s="23"/>
      <c r="AC6558" s="23"/>
      <c r="AD6558" s="17"/>
      <c r="AE6558" s="10"/>
      <c r="AF6558" s="6"/>
    </row>
    <row r="6559" spans="22:32" x14ac:dyDescent="0.25">
      <c r="V6559" s="10"/>
      <c r="W6559" s="17"/>
      <c r="X6559" s="10"/>
      <c r="Y6559" s="2"/>
      <c r="Z6559" s="2"/>
      <c r="AA6559" s="2"/>
      <c r="AB6559" s="23"/>
      <c r="AC6559" s="23"/>
      <c r="AD6559" s="17"/>
      <c r="AE6559" s="10"/>
      <c r="AF6559" s="6"/>
    </row>
    <row r="6560" spans="22:32" x14ac:dyDescent="0.25">
      <c r="V6560" s="10"/>
      <c r="W6560" s="17"/>
      <c r="X6560" s="10"/>
      <c r="Y6560" s="2"/>
      <c r="Z6560" s="2"/>
      <c r="AA6560" s="2"/>
      <c r="AB6560" s="23"/>
      <c r="AC6560" s="23"/>
      <c r="AD6560" s="17"/>
      <c r="AE6560" s="10"/>
      <c r="AF6560" s="6"/>
    </row>
    <row r="6561" spans="22:32" x14ac:dyDescent="0.25">
      <c r="V6561" s="10"/>
      <c r="W6561" s="17"/>
      <c r="X6561" s="10"/>
      <c r="Y6561" s="2"/>
      <c r="Z6561" s="2"/>
      <c r="AA6561" s="2"/>
      <c r="AB6561" s="23"/>
      <c r="AC6561" s="23"/>
      <c r="AD6561" s="17"/>
      <c r="AE6561" s="10"/>
      <c r="AF6561" s="6"/>
    </row>
    <row r="6562" spans="22:32" x14ac:dyDescent="0.25">
      <c r="V6562" s="10"/>
      <c r="W6562" s="17"/>
      <c r="X6562" s="10"/>
      <c r="Y6562" s="2"/>
      <c r="Z6562" s="2"/>
      <c r="AA6562" s="2"/>
      <c r="AB6562" s="23"/>
      <c r="AC6562" s="23"/>
      <c r="AD6562" s="17"/>
      <c r="AE6562" s="10"/>
      <c r="AF6562" s="6"/>
    </row>
    <row r="6563" spans="22:32" x14ac:dyDescent="0.25">
      <c r="V6563" s="10"/>
      <c r="W6563" s="17"/>
      <c r="X6563" s="10"/>
      <c r="Y6563" s="2"/>
      <c r="Z6563" s="2"/>
      <c r="AA6563" s="2"/>
      <c r="AB6563" s="23"/>
      <c r="AC6563" s="23"/>
      <c r="AD6563" s="17"/>
      <c r="AE6563" s="10"/>
      <c r="AF6563" s="6"/>
    </row>
    <row r="6564" spans="22:32" x14ac:dyDescent="0.25">
      <c r="V6564" s="10"/>
      <c r="W6564" s="17"/>
      <c r="X6564" s="10"/>
      <c r="Y6564" s="2"/>
      <c r="Z6564" s="2"/>
      <c r="AA6564" s="2"/>
      <c r="AB6564" s="23"/>
      <c r="AC6564" s="23"/>
      <c r="AD6564" s="17"/>
      <c r="AE6564" s="10"/>
      <c r="AF6564" s="6"/>
    </row>
    <row r="6565" spans="22:32" x14ac:dyDescent="0.25">
      <c r="V6565" s="10"/>
      <c r="W6565" s="17"/>
      <c r="X6565" s="10"/>
      <c r="Y6565" s="2"/>
      <c r="Z6565" s="2"/>
      <c r="AA6565" s="2"/>
      <c r="AB6565" s="23"/>
      <c r="AC6565" s="23"/>
      <c r="AD6565" s="17"/>
      <c r="AE6565" s="10"/>
      <c r="AF6565" s="6"/>
    </row>
    <row r="6566" spans="22:32" x14ac:dyDescent="0.25">
      <c r="V6566" s="10"/>
      <c r="W6566" s="17"/>
      <c r="X6566" s="10"/>
      <c r="Y6566" s="2"/>
      <c r="Z6566" s="2"/>
      <c r="AA6566" s="2"/>
      <c r="AB6566" s="23"/>
      <c r="AC6566" s="23"/>
      <c r="AD6566" s="17"/>
      <c r="AE6566" s="10"/>
      <c r="AF6566" s="6"/>
    </row>
    <row r="6567" spans="22:32" x14ac:dyDescent="0.25">
      <c r="V6567" s="10"/>
      <c r="W6567" s="17"/>
      <c r="X6567" s="10"/>
      <c r="Y6567" s="2"/>
      <c r="Z6567" s="2"/>
      <c r="AA6567" s="2"/>
      <c r="AB6567" s="23"/>
      <c r="AC6567" s="23"/>
      <c r="AD6567" s="17"/>
      <c r="AE6567" s="10"/>
      <c r="AF6567" s="6"/>
    </row>
    <row r="6568" spans="22:32" x14ac:dyDescent="0.25">
      <c r="V6568" s="10"/>
      <c r="W6568" s="17"/>
      <c r="X6568" s="10"/>
      <c r="Y6568" s="2"/>
      <c r="Z6568" s="2"/>
      <c r="AA6568" s="2"/>
      <c r="AB6568" s="23"/>
      <c r="AC6568" s="23"/>
      <c r="AD6568" s="17"/>
      <c r="AE6568" s="10"/>
      <c r="AF6568" s="6"/>
    </row>
    <row r="6569" spans="22:32" x14ac:dyDescent="0.25">
      <c r="V6569" s="10"/>
      <c r="W6569" s="17"/>
      <c r="X6569" s="10"/>
      <c r="Y6569" s="2"/>
      <c r="Z6569" s="2"/>
      <c r="AA6569" s="2"/>
      <c r="AB6569" s="23"/>
      <c r="AC6569" s="23"/>
      <c r="AD6569" s="17"/>
      <c r="AE6569" s="10"/>
      <c r="AF6569" s="6"/>
    </row>
    <row r="6570" spans="22:32" x14ac:dyDescent="0.25">
      <c r="V6570" s="10"/>
      <c r="W6570" s="17"/>
      <c r="X6570" s="10"/>
      <c r="Y6570" s="2"/>
      <c r="Z6570" s="2"/>
      <c r="AA6570" s="2"/>
      <c r="AB6570" s="23"/>
      <c r="AC6570" s="23"/>
      <c r="AD6570" s="17"/>
      <c r="AE6570" s="10"/>
      <c r="AF6570" s="6"/>
    </row>
    <row r="6571" spans="22:32" x14ac:dyDescent="0.25">
      <c r="V6571" s="10"/>
      <c r="W6571" s="17"/>
      <c r="X6571" s="10"/>
      <c r="Y6571" s="2"/>
      <c r="Z6571" s="2"/>
      <c r="AA6571" s="2"/>
      <c r="AB6571" s="23"/>
      <c r="AC6571" s="23"/>
      <c r="AD6571" s="17"/>
      <c r="AE6571" s="10"/>
      <c r="AF6571" s="6"/>
    </row>
    <row r="6572" spans="22:32" x14ac:dyDescent="0.25">
      <c r="V6572" s="10"/>
      <c r="W6572" s="17"/>
      <c r="X6572" s="10"/>
      <c r="Y6572" s="2"/>
      <c r="Z6572" s="2"/>
      <c r="AA6572" s="2"/>
      <c r="AB6572" s="23"/>
      <c r="AC6572" s="23"/>
      <c r="AD6572" s="17"/>
      <c r="AE6572" s="10"/>
      <c r="AF6572" s="6"/>
    </row>
    <row r="6573" spans="22:32" x14ac:dyDescent="0.25">
      <c r="V6573" s="10"/>
      <c r="W6573" s="17"/>
      <c r="X6573" s="10"/>
      <c r="Y6573" s="2"/>
      <c r="Z6573" s="2"/>
      <c r="AA6573" s="2"/>
      <c r="AB6573" s="23"/>
      <c r="AC6573" s="23"/>
      <c r="AD6573" s="17"/>
      <c r="AE6573" s="10"/>
      <c r="AF6573" s="6"/>
    </row>
    <row r="6574" spans="22:32" x14ac:dyDescent="0.25">
      <c r="V6574" s="10"/>
      <c r="W6574" s="17"/>
      <c r="X6574" s="10"/>
      <c r="Y6574" s="2"/>
      <c r="Z6574" s="2"/>
      <c r="AA6574" s="2"/>
      <c r="AB6574" s="23"/>
      <c r="AC6574" s="23"/>
      <c r="AD6574" s="17"/>
      <c r="AE6574" s="10"/>
      <c r="AF6574" s="6"/>
    </row>
    <row r="6575" spans="22:32" x14ac:dyDescent="0.25">
      <c r="V6575" s="10"/>
      <c r="W6575" s="17"/>
      <c r="X6575" s="10"/>
      <c r="Y6575" s="2"/>
      <c r="Z6575" s="2"/>
      <c r="AA6575" s="2"/>
      <c r="AB6575" s="23"/>
      <c r="AC6575" s="23"/>
      <c r="AD6575" s="17"/>
      <c r="AE6575" s="10"/>
      <c r="AF6575" s="6"/>
    </row>
    <row r="6576" spans="22:32" x14ac:dyDescent="0.25">
      <c r="V6576" s="10"/>
      <c r="W6576" s="17"/>
      <c r="X6576" s="10"/>
      <c r="Y6576" s="2"/>
      <c r="Z6576" s="2"/>
      <c r="AA6576" s="2"/>
      <c r="AB6576" s="23"/>
      <c r="AC6576" s="23"/>
      <c r="AD6576" s="17"/>
      <c r="AE6576" s="10"/>
      <c r="AF6576" s="6"/>
    </row>
    <row r="6577" spans="22:32" x14ac:dyDescent="0.25">
      <c r="V6577" s="10"/>
      <c r="W6577" s="17"/>
      <c r="X6577" s="10"/>
      <c r="Y6577" s="2"/>
      <c r="Z6577" s="2"/>
      <c r="AA6577" s="2"/>
      <c r="AB6577" s="23"/>
      <c r="AC6577" s="23"/>
      <c r="AD6577" s="17"/>
      <c r="AE6577" s="10"/>
      <c r="AF6577" s="6"/>
    </row>
    <row r="6578" spans="22:32" x14ac:dyDescent="0.25">
      <c r="V6578" s="10"/>
      <c r="W6578" s="17"/>
      <c r="X6578" s="10"/>
      <c r="Y6578" s="2"/>
      <c r="Z6578" s="2"/>
      <c r="AA6578" s="2"/>
      <c r="AB6578" s="23"/>
      <c r="AC6578" s="23"/>
      <c r="AD6578" s="17"/>
      <c r="AE6578" s="10"/>
      <c r="AF6578" s="6"/>
    </row>
    <row r="6579" spans="22:32" x14ac:dyDescent="0.25">
      <c r="V6579" s="10"/>
      <c r="W6579" s="17"/>
      <c r="X6579" s="10"/>
      <c r="Y6579" s="2"/>
      <c r="Z6579" s="2"/>
      <c r="AA6579" s="2"/>
      <c r="AB6579" s="23"/>
      <c r="AC6579" s="23"/>
      <c r="AD6579" s="17"/>
      <c r="AE6579" s="10"/>
      <c r="AF6579" s="6"/>
    </row>
    <row r="6580" spans="22:32" x14ac:dyDescent="0.25">
      <c r="V6580" s="10"/>
      <c r="W6580" s="17"/>
      <c r="X6580" s="10"/>
      <c r="Y6580" s="2"/>
      <c r="Z6580" s="2"/>
      <c r="AA6580" s="2"/>
      <c r="AB6580" s="23"/>
      <c r="AC6580" s="23"/>
      <c r="AD6580" s="17"/>
      <c r="AE6580" s="10"/>
      <c r="AF6580" s="6"/>
    </row>
    <row r="6581" spans="22:32" x14ac:dyDescent="0.25">
      <c r="V6581" s="10"/>
      <c r="W6581" s="17"/>
      <c r="X6581" s="10"/>
      <c r="Y6581" s="2"/>
      <c r="Z6581" s="2"/>
      <c r="AA6581" s="2"/>
      <c r="AB6581" s="23"/>
      <c r="AC6581" s="23"/>
      <c r="AD6581" s="17"/>
      <c r="AE6581" s="10"/>
      <c r="AF6581" s="6"/>
    </row>
    <row r="6582" spans="22:32" x14ac:dyDescent="0.25">
      <c r="V6582" s="10"/>
      <c r="W6582" s="17"/>
      <c r="X6582" s="10"/>
      <c r="Y6582" s="2"/>
      <c r="Z6582" s="2"/>
      <c r="AA6582" s="2"/>
      <c r="AB6582" s="23"/>
      <c r="AC6582" s="23"/>
      <c r="AD6582" s="17"/>
      <c r="AE6582" s="10"/>
      <c r="AF6582" s="6"/>
    </row>
    <row r="6583" spans="22:32" x14ac:dyDescent="0.25">
      <c r="V6583" s="10"/>
      <c r="W6583" s="17"/>
      <c r="X6583" s="10"/>
      <c r="Y6583" s="2"/>
      <c r="Z6583" s="2"/>
      <c r="AA6583" s="2"/>
      <c r="AB6583" s="23"/>
      <c r="AC6583" s="23"/>
      <c r="AD6583" s="17"/>
      <c r="AE6583" s="10"/>
      <c r="AF6583" s="6"/>
    </row>
    <row r="6584" spans="22:32" x14ac:dyDescent="0.25">
      <c r="V6584" s="10"/>
      <c r="W6584" s="17"/>
      <c r="X6584" s="10"/>
      <c r="Y6584" s="2"/>
      <c r="Z6584" s="2"/>
      <c r="AA6584" s="2"/>
      <c r="AB6584" s="23"/>
      <c r="AC6584" s="23"/>
      <c r="AD6584" s="17"/>
      <c r="AE6584" s="10"/>
      <c r="AF6584" s="6"/>
    </row>
    <row r="6585" spans="22:32" x14ac:dyDescent="0.25">
      <c r="V6585" s="10"/>
      <c r="W6585" s="17"/>
      <c r="X6585" s="10"/>
      <c r="Y6585" s="2"/>
      <c r="Z6585" s="2"/>
      <c r="AA6585" s="2"/>
      <c r="AB6585" s="23"/>
      <c r="AC6585" s="23"/>
      <c r="AD6585" s="17"/>
      <c r="AE6585" s="10"/>
      <c r="AF6585" s="6"/>
    </row>
    <row r="6586" spans="22:32" x14ac:dyDescent="0.25">
      <c r="V6586" s="10"/>
      <c r="W6586" s="17"/>
      <c r="X6586" s="10"/>
      <c r="Y6586" s="2"/>
      <c r="Z6586" s="2"/>
      <c r="AA6586" s="2"/>
      <c r="AB6586" s="23"/>
      <c r="AC6586" s="23"/>
      <c r="AD6586" s="17"/>
      <c r="AE6586" s="10"/>
      <c r="AF6586" s="6"/>
    </row>
    <row r="6587" spans="22:32" x14ac:dyDescent="0.25">
      <c r="V6587" s="10"/>
      <c r="W6587" s="17"/>
      <c r="X6587" s="10"/>
      <c r="Y6587" s="2"/>
      <c r="Z6587" s="2"/>
      <c r="AA6587" s="2"/>
      <c r="AB6587" s="23"/>
      <c r="AC6587" s="23"/>
      <c r="AD6587" s="17"/>
      <c r="AE6587" s="10"/>
      <c r="AF6587" s="6"/>
    </row>
    <row r="6588" spans="22:32" x14ac:dyDescent="0.25">
      <c r="V6588" s="10"/>
      <c r="W6588" s="17"/>
      <c r="X6588" s="10"/>
      <c r="Y6588" s="2"/>
      <c r="Z6588" s="2"/>
      <c r="AA6588" s="2"/>
      <c r="AB6588" s="23"/>
      <c r="AC6588" s="23"/>
      <c r="AD6588" s="17"/>
      <c r="AE6588" s="10"/>
      <c r="AF6588" s="6"/>
    </row>
    <row r="6589" spans="22:32" x14ac:dyDescent="0.25">
      <c r="V6589" s="10"/>
      <c r="W6589" s="17"/>
      <c r="X6589" s="10"/>
      <c r="Y6589" s="2"/>
      <c r="Z6589" s="2"/>
      <c r="AA6589" s="2"/>
      <c r="AB6589" s="23"/>
      <c r="AC6589" s="23"/>
      <c r="AD6589" s="17"/>
      <c r="AE6589" s="10"/>
      <c r="AF6589" s="6"/>
    </row>
    <row r="6590" spans="22:32" x14ac:dyDescent="0.25">
      <c r="V6590" s="10"/>
      <c r="W6590" s="17"/>
      <c r="X6590" s="10"/>
      <c r="Y6590" s="2"/>
      <c r="Z6590" s="2"/>
      <c r="AA6590" s="2"/>
      <c r="AB6590" s="23"/>
      <c r="AC6590" s="23"/>
      <c r="AD6590" s="17"/>
      <c r="AE6590" s="10"/>
      <c r="AF6590" s="6"/>
    </row>
    <row r="6591" spans="22:32" x14ac:dyDescent="0.25">
      <c r="V6591" s="10"/>
      <c r="W6591" s="17"/>
      <c r="X6591" s="10"/>
      <c r="Y6591" s="2"/>
      <c r="Z6591" s="2"/>
      <c r="AA6591" s="2"/>
      <c r="AB6591" s="23"/>
      <c r="AC6591" s="23"/>
      <c r="AD6591" s="17"/>
      <c r="AE6591" s="10"/>
      <c r="AF6591" s="6"/>
    </row>
    <row r="6592" spans="22:32" x14ac:dyDescent="0.25">
      <c r="V6592" s="10"/>
      <c r="W6592" s="17"/>
      <c r="X6592" s="10"/>
      <c r="Y6592" s="2"/>
      <c r="Z6592" s="2"/>
      <c r="AA6592" s="2"/>
      <c r="AB6592" s="23"/>
      <c r="AC6592" s="23"/>
      <c r="AD6592" s="17"/>
      <c r="AE6592" s="10"/>
      <c r="AF6592" s="6"/>
    </row>
    <row r="6593" spans="22:32" x14ac:dyDescent="0.25">
      <c r="V6593" s="10"/>
      <c r="W6593" s="17"/>
      <c r="X6593" s="10"/>
      <c r="Y6593" s="2"/>
      <c r="Z6593" s="2"/>
      <c r="AA6593" s="2"/>
      <c r="AB6593" s="23"/>
      <c r="AC6593" s="23"/>
      <c r="AD6593" s="17"/>
      <c r="AE6593" s="10"/>
      <c r="AF6593" s="6"/>
    </row>
    <row r="6594" spans="22:32" x14ac:dyDescent="0.25">
      <c r="V6594" s="10"/>
      <c r="W6594" s="17"/>
      <c r="X6594" s="10"/>
      <c r="Y6594" s="2"/>
      <c r="Z6594" s="2"/>
      <c r="AA6594" s="2"/>
      <c r="AB6594" s="23"/>
      <c r="AC6594" s="23"/>
      <c r="AD6594" s="17"/>
      <c r="AE6594" s="10"/>
      <c r="AF6594" s="6"/>
    </row>
    <row r="6595" spans="22:32" x14ac:dyDescent="0.25">
      <c r="V6595" s="10"/>
      <c r="W6595" s="17"/>
      <c r="X6595" s="10"/>
      <c r="Y6595" s="2"/>
      <c r="Z6595" s="2"/>
      <c r="AA6595" s="2"/>
      <c r="AB6595" s="23"/>
      <c r="AC6595" s="23"/>
      <c r="AD6595" s="17"/>
      <c r="AE6595" s="10"/>
      <c r="AF6595" s="6"/>
    </row>
    <row r="6596" spans="22:32" x14ac:dyDescent="0.25">
      <c r="V6596" s="10"/>
      <c r="W6596" s="17"/>
      <c r="X6596" s="10"/>
      <c r="Y6596" s="2"/>
      <c r="Z6596" s="2"/>
      <c r="AA6596" s="2"/>
      <c r="AB6596" s="23"/>
      <c r="AC6596" s="23"/>
      <c r="AD6596" s="17"/>
      <c r="AE6596" s="10"/>
      <c r="AF6596" s="6"/>
    </row>
    <row r="6597" spans="22:32" x14ac:dyDescent="0.25">
      <c r="V6597" s="10"/>
      <c r="W6597" s="17"/>
      <c r="X6597" s="10"/>
      <c r="Y6597" s="2"/>
      <c r="Z6597" s="2"/>
      <c r="AA6597" s="2"/>
      <c r="AB6597" s="23"/>
      <c r="AC6597" s="23"/>
      <c r="AD6597" s="17"/>
      <c r="AE6597" s="10"/>
      <c r="AF6597" s="6"/>
    </row>
    <row r="6598" spans="22:32" x14ac:dyDescent="0.25">
      <c r="V6598" s="10"/>
      <c r="W6598" s="17"/>
      <c r="X6598" s="10"/>
      <c r="Y6598" s="2"/>
      <c r="Z6598" s="2"/>
      <c r="AA6598" s="2"/>
      <c r="AB6598" s="23"/>
      <c r="AC6598" s="23"/>
      <c r="AD6598" s="17"/>
      <c r="AE6598" s="10"/>
      <c r="AF6598" s="6"/>
    </row>
    <row r="6599" spans="22:32" x14ac:dyDescent="0.25">
      <c r="V6599" s="10"/>
      <c r="W6599" s="17"/>
      <c r="X6599" s="10"/>
      <c r="Y6599" s="2"/>
      <c r="Z6599" s="2"/>
      <c r="AA6599" s="2"/>
      <c r="AB6599" s="23"/>
      <c r="AC6599" s="23"/>
      <c r="AD6599" s="17"/>
      <c r="AE6599" s="10"/>
      <c r="AF6599" s="6"/>
    </row>
    <row r="6600" spans="22:32" x14ac:dyDescent="0.25">
      <c r="V6600" s="10"/>
      <c r="W6600" s="17"/>
      <c r="X6600" s="10"/>
      <c r="Y6600" s="2"/>
      <c r="Z6600" s="2"/>
      <c r="AA6600" s="2"/>
      <c r="AB6600" s="23"/>
      <c r="AC6600" s="23"/>
      <c r="AD6600" s="17"/>
      <c r="AE6600" s="10"/>
      <c r="AF6600" s="6"/>
    </row>
    <row r="6601" spans="22:32" x14ac:dyDescent="0.25">
      <c r="V6601" s="10"/>
      <c r="W6601" s="17"/>
      <c r="X6601" s="10"/>
      <c r="Y6601" s="2"/>
      <c r="Z6601" s="2"/>
      <c r="AA6601" s="2"/>
      <c r="AB6601" s="23"/>
      <c r="AC6601" s="23"/>
      <c r="AD6601" s="17"/>
      <c r="AE6601" s="10"/>
      <c r="AF6601" s="6"/>
    </row>
    <row r="6602" spans="22:32" x14ac:dyDescent="0.25">
      <c r="V6602" s="10"/>
      <c r="W6602" s="17"/>
      <c r="X6602" s="10"/>
      <c r="Y6602" s="2"/>
      <c r="Z6602" s="2"/>
      <c r="AA6602" s="2"/>
      <c r="AB6602" s="23"/>
      <c r="AC6602" s="23"/>
      <c r="AD6602" s="17"/>
      <c r="AE6602" s="10"/>
      <c r="AF6602" s="6"/>
    </row>
    <row r="6603" spans="22:32" x14ac:dyDescent="0.25">
      <c r="V6603" s="10"/>
      <c r="W6603" s="17"/>
      <c r="X6603" s="10"/>
      <c r="Y6603" s="2"/>
      <c r="Z6603" s="2"/>
      <c r="AA6603" s="2"/>
      <c r="AB6603" s="23"/>
      <c r="AC6603" s="23"/>
      <c r="AD6603" s="17"/>
      <c r="AE6603" s="10"/>
      <c r="AF6603" s="6"/>
    </row>
    <row r="6604" spans="22:32" x14ac:dyDescent="0.25">
      <c r="V6604" s="10"/>
      <c r="W6604" s="17"/>
      <c r="X6604" s="10"/>
      <c r="Y6604" s="2"/>
      <c r="Z6604" s="2"/>
      <c r="AA6604" s="2"/>
      <c r="AB6604" s="23"/>
      <c r="AC6604" s="23"/>
      <c r="AD6604" s="17"/>
      <c r="AE6604" s="10"/>
      <c r="AF6604" s="6"/>
    </row>
    <row r="6605" spans="22:32" x14ac:dyDescent="0.25">
      <c r="V6605" s="10"/>
      <c r="W6605" s="17"/>
      <c r="X6605" s="10"/>
      <c r="Y6605" s="2"/>
      <c r="Z6605" s="2"/>
      <c r="AA6605" s="2"/>
      <c r="AB6605" s="23"/>
      <c r="AC6605" s="23"/>
      <c r="AD6605" s="17"/>
      <c r="AE6605" s="10"/>
      <c r="AF6605" s="6"/>
    </row>
    <row r="6606" spans="22:32" x14ac:dyDescent="0.25">
      <c r="V6606" s="10"/>
      <c r="W6606" s="17"/>
      <c r="X6606" s="10"/>
      <c r="Y6606" s="2"/>
      <c r="Z6606" s="2"/>
      <c r="AA6606" s="2"/>
      <c r="AB6606" s="23"/>
      <c r="AC6606" s="23"/>
      <c r="AD6606" s="17"/>
      <c r="AE6606" s="10"/>
      <c r="AF6606" s="6"/>
    </row>
    <row r="6607" spans="22:32" x14ac:dyDescent="0.25">
      <c r="V6607" s="10"/>
      <c r="W6607" s="17"/>
      <c r="X6607" s="10"/>
      <c r="Y6607" s="2"/>
      <c r="Z6607" s="2"/>
      <c r="AA6607" s="2"/>
      <c r="AB6607" s="23"/>
      <c r="AC6607" s="23"/>
      <c r="AD6607" s="17"/>
      <c r="AE6607" s="10"/>
      <c r="AF6607" s="6"/>
    </row>
    <row r="6608" spans="22:32" x14ac:dyDescent="0.25">
      <c r="V6608" s="10"/>
      <c r="W6608" s="17"/>
      <c r="X6608" s="10"/>
      <c r="Y6608" s="2"/>
      <c r="Z6608" s="2"/>
      <c r="AA6608" s="2"/>
      <c r="AB6608" s="23"/>
      <c r="AC6608" s="23"/>
      <c r="AD6608" s="17"/>
      <c r="AE6608" s="10"/>
      <c r="AF6608" s="6"/>
    </row>
    <row r="6609" spans="22:32" x14ac:dyDescent="0.25">
      <c r="V6609" s="10"/>
      <c r="W6609" s="17"/>
      <c r="X6609" s="10"/>
      <c r="Y6609" s="2"/>
      <c r="Z6609" s="2"/>
      <c r="AA6609" s="2"/>
      <c r="AB6609" s="23"/>
      <c r="AC6609" s="23"/>
      <c r="AD6609" s="17"/>
      <c r="AE6609" s="10"/>
      <c r="AF6609" s="6"/>
    </row>
    <row r="6610" spans="22:32" x14ac:dyDescent="0.25">
      <c r="V6610" s="10"/>
      <c r="W6610" s="17"/>
      <c r="X6610" s="10"/>
      <c r="Y6610" s="2"/>
      <c r="Z6610" s="2"/>
      <c r="AA6610" s="2"/>
      <c r="AB6610" s="23"/>
      <c r="AC6610" s="23"/>
      <c r="AD6610" s="17"/>
      <c r="AE6610" s="10"/>
      <c r="AF6610" s="6"/>
    </row>
    <row r="6611" spans="22:32" x14ac:dyDescent="0.25">
      <c r="V6611" s="10"/>
      <c r="W6611" s="17"/>
      <c r="X6611" s="10"/>
      <c r="Y6611" s="2"/>
      <c r="Z6611" s="2"/>
      <c r="AA6611" s="2"/>
      <c r="AB6611" s="23"/>
      <c r="AC6611" s="23"/>
      <c r="AD6611" s="17"/>
      <c r="AE6611" s="10"/>
      <c r="AF6611" s="6"/>
    </row>
    <row r="6612" spans="22:32" x14ac:dyDescent="0.25">
      <c r="V6612" s="10"/>
      <c r="W6612" s="17"/>
      <c r="X6612" s="10"/>
      <c r="Y6612" s="2"/>
      <c r="Z6612" s="2"/>
      <c r="AA6612" s="2"/>
      <c r="AB6612" s="23"/>
      <c r="AC6612" s="23"/>
      <c r="AD6612" s="17"/>
      <c r="AE6612" s="10"/>
      <c r="AF6612" s="6"/>
    </row>
    <row r="6613" spans="22:32" x14ac:dyDescent="0.25">
      <c r="V6613" s="10"/>
      <c r="W6613" s="17"/>
      <c r="X6613" s="10"/>
      <c r="Y6613" s="2"/>
      <c r="Z6613" s="2"/>
      <c r="AA6613" s="2"/>
      <c r="AB6613" s="23"/>
      <c r="AC6613" s="23"/>
      <c r="AD6613" s="17"/>
      <c r="AE6613" s="10"/>
      <c r="AF6613" s="6"/>
    </row>
    <row r="6614" spans="22:32" x14ac:dyDescent="0.25">
      <c r="V6614" s="10"/>
      <c r="W6614" s="17"/>
      <c r="X6614" s="10"/>
      <c r="Y6614" s="2"/>
      <c r="Z6614" s="2"/>
      <c r="AA6614" s="2"/>
      <c r="AB6614" s="23"/>
      <c r="AC6614" s="23"/>
      <c r="AD6614" s="17"/>
      <c r="AE6614" s="10"/>
      <c r="AF6614" s="6"/>
    </row>
    <row r="6615" spans="22:32" x14ac:dyDescent="0.25">
      <c r="V6615" s="10"/>
      <c r="W6615" s="17"/>
      <c r="X6615" s="10"/>
      <c r="Y6615" s="2"/>
      <c r="Z6615" s="2"/>
      <c r="AA6615" s="2"/>
      <c r="AB6615" s="23"/>
      <c r="AC6615" s="23"/>
      <c r="AD6615" s="17"/>
      <c r="AE6615" s="10"/>
      <c r="AF6615" s="6"/>
    </row>
    <row r="6616" spans="22:32" x14ac:dyDescent="0.25">
      <c r="V6616" s="10"/>
      <c r="W6616" s="17"/>
      <c r="X6616" s="10"/>
      <c r="Y6616" s="2"/>
      <c r="Z6616" s="2"/>
      <c r="AA6616" s="2"/>
      <c r="AB6616" s="23"/>
      <c r="AC6616" s="23"/>
      <c r="AD6616" s="17"/>
      <c r="AE6616" s="10"/>
      <c r="AF6616" s="6"/>
    </row>
    <row r="6617" spans="22:32" x14ac:dyDescent="0.25">
      <c r="V6617" s="10"/>
      <c r="W6617" s="17"/>
      <c r="X6617" s="10"/>
      <c r="Y6617" s="2"/>
      <c r="Z6617" s="2"/>
      <c r="AA6617" s="2"/>
      <c r="AB6617" s="23"/>
      <c r="AC6617" s="23"/>
      <c r="AD6617" s="17"/>
      <c r="AE6617" s="10"/>
      <c r="AF6617" s="6"/>
    </row>
    <row r="6618" spans="22:32" x14ac:dyDescent="0.25">
      <c r="V6618" s="10"/>
      <c r="W6618" s="17"/>
      <c r="X6618" s="10"/>
      <c r="Y6618" s="2"/>
      <c r="Z6618" s="2"/>
      <c r="AA6618" s="2"/>
      <c r="AB6618" s="23"/>
      <c r="AC6618" s="23"/>
      <c r="AD6618" s="17"/>
      <c r="AE6618" s="10"/>
      <c r="AF6618" s="6"/>
    </row>
    <row r="6619" spans="22:32" x14ac:dyDescent="0.25">
      <c r="V6619" s="10"/>
      <c r="W6619" s="17"/>
      <c r="X6619" s="10"/>
      <c r="Y6619" s="2"/>
      <c r="Z6619" s="2"/>
      <c r="AA6619" s="2"/>
      <c r="AB6619" s="23"/>
      <c r="AC6619" s="23"/>
      <c r="AD6619" s="17"/>
      <c r="AE6619" s="10"/>
      <c r="AF6619" s="6"/>
    </row>
    <row r="6620" spans="22:32" x14ac:dyDescent="0.25">
      <c r="V6620" s="10"/>
      <c r="W6620" s="17"/>
      <c r="X6620" s="10"/>
      <c r="Y6620" s="2"/>
      <c r="Z6620" s="2"/>
      <c r="AA6620" s="2"/>
      <c r="AB6620" s="23"/>
      <c r="AC6620" s="23"/>
      <c r="AD6620" s="17"/>
      <c r="AE6620" s="10"/>
      <c r="AF6620" s="6"/>
    </row>
    <row r="6621" spans="22:32" x14ac:dyDescent="0.25">
      <c r="V6621" s="10"/>
      <c r="W6621" s="17"/>
      <c r="X6621" s="10"/>
      <c r="Y6621" s="2"/>
      <c r="Z6621" s="2"/>
      <c r="AA6621" s="2"/>
      <c r="AB6621" s="23"/>
      <c r="AC6621" s="23"/>
      <c r="AD6621" s="17"/>
      <c r="AE6621" s="10"/>
      <c r="AF6621" s="6"/>
    </row>
    <row r="6622" spans="22:32" x14ac:dyDescent="0.25">
      <c r="V6622" s="10"/>
      <c r="W6622" s="17"/>
      <c r="X6622" s="10"/>
      <c r="Y6622" s="2"/>
      <c r="Z6622" s="2"/>
      <c r="AA6622" s="2"/>
      <c r="AB6622" s="23"/>
      <c r="AC6622" s="23"/>
      <c r="AD6622" s="17"/>
      <c r="AE6622" s="10"/>
      <c r="AF6622" s="6"/>
    </row>
    <row r="6623" spans="22:32" x14ac:dyDescent="0.25">
      <c r="V6623" s="10"/>
      <c r="W6623" s="17"/>
      <c r="X6623" s="10"/>
      <c r="Y6623" s="2"/>
      <c r="Z6623" s="2"/>
      <c r="AA6623" s="2"/>
      <c r="AB6623" s="23"/>
      <c r="AC6623" s="23"/>
      <c r="AD6623" s="17"/>
      <c r="AE6623" s="10"/>
      <c r="AF6623" s="6"/>
    </row>
    <row r="6624" spans="22:32" x14ac:dyDescent="0.25">
      <c r="V6624" s="10"/>
      <c r="W6624" s="17"/>
      <c r="X6624" s="10"/>
      <c r="Y6624" s="2"/>
      <c r="Z6624" s="2"/>
      <c r="AA6624" s="2"/>
      <c r="AB6624" s="23"/>
      <c r="AC6624" s="23"/>
      <c r="AD6624" s="17"/>
      <c r="AE6624" s="10"/>
      <c r="AF6624" s="6"/>
    </row>
    <row r="6625" spans="22:32" x14ac:dyDescent="0.25">
      <c r="V6625" s="10"/>
      <c r="W6625" s="17"/>
      <c r="X6625" s="10"/>
      <c r="Y6625" s="2"/>
      <c r="Z6625" s="2"/>
      <c r="AA6625" s="2"/>
      <c r="AB6625" s="23"/>
      <c r="AC6625" s="23"/>
      <c r="AD6625" s="17"/>
      <c r="AE6625" s="10"/>
      <c r="AF6625" s="6"/>
    </row>
    <row r="6626" spans="22:32" x14ac:dyDescent="0.25">
      <c r="V6626" s="10"/>
      <c r="W6626" s="17"/>
      <c r="X6626" s="10"/>
      <c r="Y6626" s="2"/>
      <c r="Z6626" s="2"/>
      <c r="AA6626" s="2"/>
      <c r="AB6626" s="23"/>
      <c r="AC6626" s="23"/>
      <c r="AD6626" s="17"/>
      <c r="AE6626" s="10"/>
      <c r="AF6626" s="6"/>
    </row>
    <row r="6627" spans="22:32" x14ac:dyDescent="0.25">
      <c r="V6627" s="10"/>
      <c r="W6627" s="17"/>
      <c r="X6627" s="10"/>
      <c r="Y6627" s="2"/>
      <c r="Z6627" s="2"/>
      <c r="AA6627" s="2"/>
      <c r="AB6627" s="23"/>
      <c r="AC6627" s="23"/>
      <c r="AD6627" s="17"/>
      <c r="AE6627" s="10"/>
      <c r="AF6627" s="6"/>
    </row>
    <row r="6628" spans="22:32" x14ac:dyDescent="0.25">
      <c r="V6628" s="10"/>
      <c r="W6628" s="17"/>
      <c r="X6628" s="10"/>
      <c r="Y6628" s="2"/>
      <c r="Z6628" s="2"/>
      <c r="AA6628" s="2"/>
      <c r="AB6628" s="23"/>
      <c r="AC6628" s="23"/>
      <c r="AD6628" s="17"/>
      <c r="AE6628" s="10"/>
      <c r="AF6628" s="6"/>
    </row>
    <row r="6629" spans="22:32" x14ac:dyDescent="0.25">
      <c r="V6629" s="10"/>
      <c r="W6629" s="17"/>
      <c r="X6629" s="10"/>
      <c r="Y6629" s="2"/>
      <c r="Z6629" s="2"/>
      <c r="AA6629" s="2"/>
      <c r="AB6629" s="23"/>
      <c r="AC6629" s="23"/>
      <c r="AD6629" s="17"/>
      <c r="AE6629" s="10"/>
      <c r="AF6629" s="6"/>
    </row>
    <row r="6630" spans="22:32" x14ac:dyDescent="0.25">
      <c r="V6630" s="10"/>
      <c r="W6630" s="17"/>
      <c r="X6630" s="10"/>
      <c r="Y6630" s="2"/>
      <c r="Z6630" s="2"/>
      <c r="AA6630" s="2"/>
      <c r="AB6630" s="23"/>
      <c r="AC6630" s="23"/>
      <c r="AD6630" s="17"/>
      <c r="AE6630" s="10"/>
      <c r="AF6630" s="6"/>
    </row>
    <row r="6631" spans="22:32" x14ac:dyDescent="0.25">
      <c r="V6631" s="10"/>
      <c r="W6631" s="17"/>
      <c r="X6631" s="10"/>
      <c r="Y6631" s="2"/>
      <c r="Z6631" s="2"/>
      <c r="AA6631" s="2"/>
      <c r="AB6631" s="23"/>
      <c r="AC6631" s="23"/>
      <c r="AD6631" s="17"/>
      <c r="AE6631" s="10"/>
      <c r="AF6631" s="6"/>
    </row>
    <row r="6632" spans="22:32" x14ac:dyDescent="0.25">
      <c r="V6632" s="10"/>
      <c r="W6632" s="17"/>
      <c r="X6632" s="10"/>
      <c r="Y6632" s="2"/>
      <c r="Z6632" s="2"/>
      <c r="AA6632" s="2"/>
      <c r="AB6632" s="23"/>
      <c r="AC6632" s="23"/>
      <c r="AD6632" s="17"/>
      <c r="AE6632" s="10"/>
      <c r="AF6632" s="6"/>
    </row>
    <row r="6633" spans="22:32" x14ac:dyDescent="0.25">
      <c r="V6633" s="10"/>
      <c r="W6633" s="17"/>
      <c r="X6633" s="10"/>
      <c r="Y6633" s="2"/>
      <c r="Z6633" s="2"/>
      <c r="AA6633" s="2"/>
      <c r="AB6633" s="23"/>
      <c r="AC6633" s="23"/>
      <c r="AD6633" s="17"/>
      <c r="AE6633" s="10"/>
      <c r="AF6633" s="6"/>
    </row>
    <row r="6634" spans="22:32" x14ac:dyDescent="0.25">
      <c r="V6634" s="10"/>
      <c r="W6634" s="17"/>
      <c r="X6634" s="10"/>
      <c r="Y6634" s="2"/>
      <c r="Z6634" s="2"/>
      <c r="AA6634" s="2"/>
      <c r="AB6634" s="23"/>
      <c r="AC6634" s="23"/>
      <c r="AD6634" s="17"/>
      <c r="AE6634" s="10"/>
      <c r="AF6634" s="6"/>
    </row>
    <row r="6635" spans="22:32" x14ac:dyDescent="0.25">
      <c r="V6635" s="10"/>
      <c r="W6635" s="17"/>
      <c r="X6635" s="10"/>
      <c r="Y6635" s="2"/>
      <c r="Z6635" s="2"/>
      <c r="AA6635" s="2"/>
      <c r="AB6635" s="23"/>
      <c r="AC6635" s="23"/>
      <c r="AD6635" s="17"/>
      <c r="AE6635" s="10"/>
      <c r="AF6635" s="6"/>
    </row>
    <row r="6636" spans="22:32" x14ac:dyDescent="0.25">
      <c r="V6636" s="10"/>
      <c r="W6636" s="17"/>
      <c r="X6636" s="10"/>
      <c r="Y6636" s="2"/>
      <c r="Z6636" s="2"/>
      <c r="AA6636" s="2"/>
      <c r="AB6636" s="23"/>
      <c r="AC6636" s="23"/>
      <c r="AD6636" s="17"/>
      <c r="AE6636" s="10"/>
      <c r="AF6636" s="6"/>
    </row>
    <row r="6637" spans="22:32" x14ac:dyDescent="0.25">
      <c r="V6637" s="10"/>
      <c r="W6637" s="17"/>
      <c r="X6637" s="10"/>
      <c r="Y6637" s="2"/>
      <c r="Z6637" s="2"/>
      <c r="AA6637" s="2"/>
      <c r="AB6637" s="23"/>
      <c r="AC6637" s="23"/>
      <c r="AD6637" s="17"/>
      <c r="AE6637" s="10"/>
      <c r="AF6637" s="6"/>
    </row>
    <row r="6638" spans="22:32" x14ac:dyDescent="0.25">
      <c r="V6638" s="10"/>
      <c r="W6638" s="17"/>
      <c r="X6638" s="10"/>
      <c r="Y6638" s="2"/>
      <c r="Z6638" s="2"/>
      <c r="AA6638" s="2"/>
      <c r="AB6638" s="23"/>
      <c r="AC6638" s="23"/>
      <c r="AD6638" s="17"/>
      <c r="AE6638" s="10"/>
      <c r="AF6638" s="6"/>
    </row>
    <row r="6639" spans="22:32" x14ac:dyDescent="0.25">
      <c r="V6639" s="10"/>
      <c r="W6639" s="17"/>
      <c r="X6639" s="10"/>
      <c r="Y6639" s="2"/>
      <c r="Z6639" s="2"/>
      <c r="AA6639" s="2"/>
      <c r="AB6639" s="23"/>
      <c r="AC6639" s="23"/>
      <c r="AD6639" s="17"/>
      <c r="AE6639" s="10"/>
      <c r="AF6639" s="6"/>
    </row>
    <row r="6640" spans="22:32" x14ac:dyDescent="0.25">
      <c r="V6640" s="10"/>
      <c r="W6640" s="17"/>
      <c r="X6640" s="10"/>
      <c r="Y6640" s="2"/>
      <c r="Z6640" s="2"/>
      <c r="AA6640" s="2"/>
      <c r="AB6640" s="23"/>
      <c r="AC6640" s="23"/>
      <c r="AD6640" s="17"/>
      <c r="AE6640" s="10"/>
      <c r="AF6640" s="6"/>
    </row>
    <row r="6641" spans="22:32" x14ac:dyDescent="0.25">
      <c r="V6641" s="10"/>
      <c r="W6641" s="17"/>
      <c r="X6641" s="10"/>
      <c r="Y6641" s="2"/>
      <c r="Z6641" s="2"/>
      <c r="AA6641" s="2"/>
      <c r="AB6641" s="23"/>
      <c r="AC6641" s="23"/>
      <c r="AD6641" s="17"/>
      <c r="AE6641" s="10"/>
      <c r="AF6641" s="6"/>
    </row>
    <row r="6642" spans="22:32" x14ac:dyDescent="0.25">
      <c r="V6642" s="10"/>
      <c r="W6642" s="17"/>
      <c r="X6642" s="10"/>
      <c r="Y6642" s="2"/>
      <c r="Z6642" s="2"/>
      <c r="AA6642" s="2"/>
      <c r="AB6642" s="23"/>
      <c r="AC6642" s="23"/>
      <c r="AD6642" s="17"/>
      <c r="AE6642" s="10"/>
      <c r="AF6642" s="6"/>
    </row>
    <row r="6643" spans="22:32" x14ac:dyDescent="0.25">
      <c r="V6643" s="10"/>
      <c r="W6643" s="17"/>
      <c r="X6643" s="10"/>
      <c r="Y6643" s="2"/>
      <c r="Z6643" s="2"/>
      <c r="AA6643" s="2"/>
      <c r="AB6643" s="23"/>
      <c r="AC6643" s="23"/>
      <c r="AD6643" s="17"/>
      <c r="AE6643" s="10"/>
      <c r="AF6643" s="6"/>
    </row>
    <row r="6644" spans="22:32" x14ac:dyDescent="0.25">
      <c r="V6644" s="10"/>
      <c r="W6644" s="17"/>
      <c r="X6644" s="10"/>
      <c r="Y6644" s="2"/>
      <c r="Z6644" s="2"/>
      <c r="AA6644" s="2"/>
      <c r="AB6644" s="23"/>
      <c r="AC6644" s="23"/>
      <c r="AD6644" s="17"/>
      <c r="AE6644" s="10"/>
      <c r="AF6644" s="6"/>
    </row>
    <row r="6645" spans="22:32" x14ac:dyDescent="0.25">
      <c r="V6645" s="10"/>
      <c r="W6645" s="17"/>
      <c r="X6645" s="10"/>
      <c r="Y6645" s="2"/>
      <c r="Z6645" s="2"/>
      <c r="AA6645" s="2"/>
      <c r="AB6645" s="23"/>
      <c r="AC6645" s="23"/>
      <c r="AD6645" s="17"/>
      <c r="AE6645" s="10"/>
      <c r="AF6645" s="6"/>
    </row>
    <row r="6646" spans="22:32" x14ac:dyDescent="0.25">
      <c r="V6646" s="10"/>
      <c r="W6646" s="17"/>
      <c r="X6646" s="10"/>
      <c r="Y6646" s="2"/>
      <c r="Z6646" s="2"/>
      <c r="AA6646" s="2"/>
      <c r="AB6646" s="23"/>
      <c r="AC6646" s="23"/>
      <c r="AD6646" s="17"/>
      <c r="AE6646" s="10"/>
      <c r="AF6646" s="6"/>
    </row>
    <row r="6647" spans="22:32" x14ac:dyDescent="0.25">
      <c r="V6647" s="10"/>
      <c r="W6647" s="17"/>
      <c r="X6647" s="10"/>
      <c r="Y6647" s="2"/>
      <c r="Z6647" s="2"/>
      <c r="AA6647" s="2"/>
      <c r="AB6647" s="23"/>
      <c r="AC6647" s="23"/>
      <c r="AD6647" s="17"/>
      <c r="AE6647" s="10"/>
      <c r="AF6647" s="6"/>
    </row>
    <row r="6648" spans="22:32" x14ac:dyDescent="0.25">
      <c r="V6648" s="10"/>
      <c r="W6648" s="17"/>
      <c r="X6648" s="10"/>
      <c r="Y6648" s="2"/>
      <c r="Z6648" s="2"/>
      <c r="AA6648" s="2"/>
      <c r="AB6648" s="23"/>
      <c r="AC6648" s="23"/>
      <c r="AD6648" s="17"/>
      <c r="AE6648" s="10"/>
      <c r="AF6648" s="6"/>
    </row>
    <row r="6649" spans="22:32" x14ac:dyDescent="0.25">
      <c r="V6649" s="10"/>
      <c r="W6649" s="17"/>
      <c r="X6649" s="10"/>
      <c r="Y6649" s="2"/>
      <c r="Z6649" s="2"/>
      <c r="AA6649" s="2"/>
      <c r="AB6649" s="23"/>
      <c r="AC6649" s="23"/>
      <c r="AD6649" s="17"/>
      <c r="AE6649" s="10"/>
      <c r="AF6649" s="6"/>
    </row>
    <row r="6650" spans="22:32" x14ac:dyDescent="0.25">
      <c r="V6650" s="10"/>
      <c r="W6650" s="17"/>
      <c r="X6650" s="10"/>
      <c r="Y6650" s="2"/>
      <c r="Z6650" s="2"/>
      <c r="AA6650" s="2"/>
      <c r="AB6650" s="23"/>
      <c r="AC6650" s="23"/>
      <c r="AD6650" s="17"/>
      <c r="AE6650" s="10"/>
      <c r="AF6650" s="6"/>
    </row>
    <row r="6651" spans="22:32" x14ac:dyDescent="0.25">
      <c r="V6651" s="10"/>
      <c r="W6651" s="17"/>
      <c r="X6651" s="10"/>
      <c r="Y6651" s="2"/>
      <c r="Z6651" s="2"/>
      <c r="AA6651" s="2"/>
      <c r="AB6651" s="23"/>
      <c r="AC6651" s="23"/>
      <c r="AD6651" s="17"/>
      <c r="AE6651" s="10"/>
      <c r="AF6651" s="6"/>
    </row>
    <row r="6652" spans="22:32" x14ac:dyDescent="0.25">
      <c r="V6652" s="10"/>
      <c r="W6652" s="17"/>
      <c r="X6652" s="10"/>
      <c r="Y6652" s="2"/>
      <c r="Z6652" s="2"/>
      <c r="AA6652" s="2"/>
      <c r="AB6652" s="23"/>
      <c r="AC6652" s="23"/>
      <c r="AD6652" s="17"/>
      <c r="AE6652" s="10"/>
      <c r="AF6652" s="6"/>
    </row>
    <row r="6653" spans="22:32" x14ac:dyDescent="0.25">
      <c r="V6653" s="10"/>
      <c r="W6653" s="17"/>
      <c r="X6653" s="10"/>
      <c r="Y6653" s="2"/>
      <c r="Z6653" s="2"/>
      <c r="AA6653" s="2"/>
      <c r="AB6653" s="23"/>
      <c r="AC6653" s="23"/>
      <c r="AD6653" s="17"/>
      <c r="AE6653" s="10"/>
      <c r="AF6653" s="6"/>
    </row>
    <row r="6654" spans="22:32" x14ac:dyDescent="0.25">
      <c r="V6654" s="10"/>
      <c r="W6654" s="17"/>
      <c r="X6654" s="10"/>
      <c r="Y6654" s="2"/>
      <c r="Z6654" s="2"/>
      <c r="AA6654" s="2"/>
      <c r="AB6654" s="23"/>
      <c r="AC6654" s="23"/>
      <c r="AD6654" s="17"/>
      <c r="AE6654" s="10"/>
      <c r="AF6654" s="6"/>
    </row>
    <row r="6655" spans="22:32" x14ac:dyDescent="0.25">
      <c r="V6655" s="10"/>
      <c r="W6655" s="17"/>
      <c r="X6655" s="10"/>
      <c r="Y6655" s="2"/>
      <c r="Z6655" s="2"/>
      <c r="AA6655" s="2"/>
      <c r="AB6655" s="23"/>
      <c r="AC6655" s="23"/>
      <c r="AD6655" s="17"/>
      <c r="AE6655" s="10"/>
      <c r="AF6655" s="6"/>
    </row>
    <row r="6656" spans="22:32" x14ac:dyDescent="0.25">
      <c r="V6656" s="10"/>
      <c r="W6656" s="17"/>
      <c r="X6656" s="10"/>
      <c r="Y6656" s="2"/>
      <c r="Z6656" s="2"/>
      <c r="AA6656" s="2"/>
      <c r="AB6656" s="23"/>
      <c r="AC6656" s="23"/>
      <c r="AD6656" s="17"/>
      <c r="AE6656" s="10"/>
      <c r="AF6656" s="6"/>
    </row>
    <row r="6657" spans="22:32" x14ac:dyDescent="0.25">
      <c r="V6657" s="10"/>
      <c r="W6657" s="17"/>
      <c r="X6657" s="10"/>
      <c r="Y6657" s="2"/>
      <c r="Z6657" s="2"/>
      <c r="AA6657" s="2"/>
      <c r="AB6657" s="23"/>
      <c r="AC6657" s="23"/>
      <c r="AD6657" s="17"/>
      <c r="AE6657" s="10"/>
      <c r="AF6657" s="6"/>
    </row>
    <row r="6658" spans="22:32" x14ac:dyDescent="0.25">
      <c r="V6658" s="10"/>
      <c r="W6658" s="17"/>
      <c r="X6658" s="10"/>
      <c r="Y6658" s="2"/>
      <c r="Z6658" s="2"/>
      <c r="AA6658" s="2"/>
      <c r="AB6658" s="23"/>
      <c r="AC6658" s="23"/>
      <c r="AD6658" s="17"/>
      <c r="AE6658" s="10"/>
      <c r="AF6658" s="6"/>
    </row>
    <row r="6659" spans="22:32" x14ac:dyDescent="0.25">
      <c r="V6659" s="10"/>
      <c r="W6659" s="17"/>
      <c r="X6659" s="10"/>
      <c r="Y6659" s="2"/>
      <c r="Z6659" s="2"/>
      <c r="AA6659" s="2"/>
      <c r="AB6659" s="23"/>
      <c r="AC6659" s="23"/>
      <c r="AD6659" s="17"/>
      <c r="AE6659" s="10"/>
      <c r="AF6659" s="6"/>
    </row>
    <row r="6660" spans="22:32" x14ac:dyDescent="0.25">
      <c r="V6660" s="10"/>
      <c r="W6660" s="17"/>
      <c r="X6660" s="10"/>
      <c r="Y6660" s="2"/>
      <c r="Z6660" s="2"/>
      <c r="AA6660" s="2"/>
      <c r="AB6660" s="23"/>
      <c r="AC6660" s="23"/>
      <c r="AD6660" s="17"/>
      <c r="AE6660" s="10"/>
      <c r="AF6660" s="6"/>
    </row>
    <row r="6661" spans="22:32" x14ac:dyDescent="0.25">
      <c r="V6661" s="10"/>
      <c r="W6661" s="17"/>
      <c r="X6661" s="10"/>
      <c r="Y6661" s="2"/>
      <c r="Z6661" s="2"/>
      <c r="AA6661" s="2"/>
      <c r="AB6661" s="23"/>
      <c r="AC6661" s="23"/>
      <c r="AD6661" s="17"/>
      <c r="AE6661" s="10"/>
      <c r="AF6661" s="6"/>
    </row>
    <row r="6662" spans="22:32" x14ac:dyDescent="0.25">
      <c r="V6662" s="10"/>
      <c r="W6662" s="17"/>
      <c r="X6662" s="10"/>
      <c r="Y6662" s="2"/>
      <c r="Z6662" s="2"/>
      <c r="AA6662" s="2"/>
      <c r="AB6662" s="23"/>
      <c r="AC6662" s="23"/>
      <c r="AD6662" s="17"/>
      <c r="AE6662" s="10"/>
      <c r="AF6662" s="6"/>
    </row>
    <row r="6663" spans="22:32" x14ac:dyDescent="0.25">
      <c r="V6663" s="10"/>
      <c r="W6663" s="17"/>
      <c r="X6663" s="10"/>
      <c r="Y6663" s="2"/>
      <c r="Z6663" s="2"/>
      <c r="AA6663" s="2"/>
      <c r="AB6663" s="23"/>
      <c r="AC6663" s="23"/>
      <c r="AD6663" s="17"/>
      <c r="AE6663" s="10"/>
      <c r="AF6663" s="6"/>
    </row>
    <row r="6664" spans="22:32" x14ac:dyDescent="0.25">
      <c r="V6664" s="10"/>
      <c r="W6664" s="17"/>
      <c r="X6664" s="10"/>
      <c r="Y6664" s="2"/>
      <c r="Z6664" s="2"/>
      <c r="AA6664" s="2"/>
      <c r="AB6664" s="23"/>
      <c r="AC6664" s="23"/>
      <c r="AD6664" s="17"/>
      <c r="AE6664" s="10"/>
      <c r="AF6664" s="6"/>
    </row>
    <row r="6665" spans="22:32" x14ac:dyDescent="0.25">
      <c r="V6665" s="10"/>
      <c r="W6665" s="17"/>
      <c r="X6665" s="10"/>
      <c r="Y6665" s="2"/>
      <c r="Z6665" s="2"/>
      <c r="AA6665" s="2"/>
      <c r="AB6665" s="23"/>
      <c r="AC6665" s="23"/>
      <c r="AD6665" s="17"/>
      <c r="AE6665" s="10"/>
      <c r="AF6665" s="6"/>
    </row>
    <row r="6666" spans="22:32" x14ac:dyDescent="0.25">
      <c r="V6666" s="10"/>
      <c r="W6666" s="17"/>
      <c r="X6666" s="10"/>
      <c r="Y6666" s="2"/>
      <c r="Z6666" s="2"/>
      <c r="AA6666" s="2"/>
      <c r="AB6666" s="23"/>
      <c r="AC6666" s="23"/>
      <c r="AD6666" s="17"/>
      <c r="AE6666" s="10"/>
      <c r="AF6666" s="6"/>
    </row>
    <row r="6667" spans="22:32" x14ac:dyDescent="0.25">
      <c r="V6667" s="10"/>
      <c r="W6667" s="17"/>
      <c r="X6667" s="10"/>
      <c r="Y6667" s="2"/>
      <c r="Z6667" s="2"/>
      <c r="AA6667" s="2"/>
      <c r="AB6667" s="23"/>
      <c r="AC6667" s="23"/>
      <c r="AD6667" s="17"/>
      <c r="AE6667" s="10"/>
      <c r="AF6667" s="6"/>
    </row>
    <row r="6668" spans="22:32" x14ac:dyDescent="0.25">
      <c r="V6668" s="10"/>
      <c r="W6668" s="17"/>
      <c r="X6668" s="10"/>
      <c r="Y6668" s="2"/>
      <c r="Z6668" s="2"/>
      <c r="AA6668" s="2"/>
      <c r="AB6668" s="23"/>
      <c r="AC6668" s="23"/>
      <c r="AD6668" s="17"/>
      <c r="AE6668" s="10"/>
      <c r="AF6668" s="6"/>
    </row>
    <row r="6669" spans="22:32" x14ac:dyDescent="0.25">
      <c r="V6669" s="10"/>
      <c r="W6669" s="17"/>
      <c r="X6669" s="10"/>
      <c r="Y6669" s="2"/>
      <c r="Z6669" s="2"/>
      <c r="AA6669" s="2"/>
      <c r="AB6669" s="23"/>
      <c r="AC6669" s="23"/>
      <c r="AD6669" s="17"/>
      <c r="AE6669" s="10"/>
      <c r="AF6669" s="6"/>
    </row>
    <row r="6670" spans="22:32" x14ac:dyDescent="0.25">
      <c r="V6670" s="10"/>
      <c r="W6670" s="17"/>
      <c r="X6670" s="10"/>
      <c r="Y6670" s="2"/>
      <c r="Z6670" s="2"/>
      <c r="AA6670" s="2"/>
      <c r="AB6670" s="23"/>
      <c r="AC6670" s="23"/>
      <c r="AD6670" s="17"/>
      <c r="AE6670" s="10"/>
      <c r="AF6670" s="6"/>
    </row>
    <row r="6671" spans="22:32" x14ac:dyDescent="0.25">
      <c r="V6671" s="10"/>
      <c r="W6671" s="17"/>
      <c r="X6671" s="10"/>
      <c r="Y6671" s="2"/>
      <c r="Z6671" s="2"/>
      <c r="AA6671" s="2"/>
      <c r="AB6671" s="23"/>
      <c r="AC6671" s="23"/>
      <c r="AD6671" s="17"/>
      <c r="AE6671" s="10"/>
      <c r="AF6671" s="6"/>
    </row>
    <row r="6672" spans="22:32" x14ac:dyDescent="0.25">
      <c r="V6672" s="10"/>
      <c r="W6672" s="17"/>
      <c r="X6672" s="10"/>
      <c r="Y6672" s="2"/>
      <c r="Z6672" s="2"/>
      <c r="AA6672" s="2"/>
      <c r="AB6672" s="23"/>
      <c r="AC6672" s="23"/>
      <c r="AD6672" s="17"/>
      <c r="AE6672" s="10"/>
      <c r="AF6672" s="6"/>
    </row>
    <row r="6673" spans="22:32" x14ac:dyDescent="0.25">
      <c r="V6673" s="10"/>
      <c r="W6673" s="17"/>
      <c r="X6673" s="10"/>
      <c r="Y6673" s="2"/>
      <c r="Z6673" s="2"/>
      <c r="AA6673" s="2"/>
      <c r="AB6673" s="23"/>
      <c r="AC6673" s="23"/>
      <c r="AD6673" s="17"/>
      <c r="AE6673" s="10"/>
      <c r="AF6673" s="6"/>
    </row>
    <row r="6674" spans="22:32" x14ac:dyDescent="0.25">
      <c r="V6674" s="10"/>
      <c r="W6674" s="17"/>
      <c r="X6674" s="10"/>
      <c r="Y6674" s="2"/>
      <c r="Z6674" s="2"/>
      <c r="AA6674" s="2"/>
      <c r="AB6674" s="23"/>
      <c r="AC6674" s="23"/>
      <c r="AD6674" s="17"/>
      <c r="AE6674" s="10"/>
      <c r="AF6674" s="6"/>
    </row>
    <row r="6675" spans="22:32" x14ac:dyDescent="0.25">
      <c r="V6675" s="10"/>
      <c r="W6675" s="17"/>
      <c r="X6675" s="10"/>
      <c r="Y6675" s="2"/>
      <c r="Z6675" s="2"/>
      <c r="AA6675" s="2"/>
      <c r="AB6675" s="23"/>
      <c r="AC6675" s="23"/>
      <c r="AD6675" s="17"/>
      <c r="AE6675" s="10"/>
      <c r="AF6675" s="6"/>
    </row>
    <row r="6676" spans="22:32" x14ac:dyDescent="0.25">
      <c r="V6676" s="10"/>
      <c r="W6676" s="17"/>
      <c r="X6676" s="10"/>
      <c r="Y6676" s="2"/>
      <c r="Z6676" s="2"/>
      <c r="AA6676" s="2"/>
      <c r="AB6676" s="23"/>
      <c r="AC6676" s="23"/>
      <c r="AD6676" s="17"/>
      <c r="AE6676" s="10"/>
      <c r="AF6676" s="6"/>
    </row>
    <row r="6677" spans="22:32" x14ac:dyDescent="0.25">
      <c r="V6677" s="10"/>
      <c r="W6677" s="17"/>
      <c r="X6677" s="10"/>
      <c r="Y6677" s="2"/>
      <c r="Z6677" s="2"/>
      <c r="AA6677" s="2"/>
      <c r="AB6677" s="23"/>
      <c r="AC6677" s="23"/>
      <c r="AD6677" s="17"/>
      <c r="AE6677" s="10"/>
      <c r="AF6677" s="6"/>
    </row>
    <row r="6678" spans="22:32" x14ac:dyDescent="0.25">
      <c r="V6678" s="10"/>
      <c r="W6678" s="17"/>
      <c r="X6678" s="10"/>
      <c r="Y6678" s="2"/>
      <c r="Z6678" s="2"/>
      <c r="AA6678" s="2"/>
      <c r="AB6678" s="23"/>
      <c r="AC6678" s="23"/>
      <c r="AD6678" s="17"/>
      <c r="AE6678" s="10"/>
      <c r="AF6678" s="6"/>
    </row>
    <row r="6679" spans="22:32" x14ac:dyDescent="0.25">
      <c r="V6679" s="10"/>
      <c r="W6679" s="17"/>
      <c r="X6679" s="10"/>
      <c r="Y6679" s="2"/>
      <c r="Z6679" s="2"/>
      <c r="AA6679" s="2"/>
      <c r="AB6679" s="23"/>
      <c r="AC6679" s="23"/>
      <c r="AD6679" s="17"/>
      <c r="AE6679" s="10"/>
      <c r="AF6679" s="6"/>
    </row>
    <row r="6680" spans="22:32" x14ac:dyDescent="0.25">
      <c r="V6680" s="10"/>
      <c r="W6680" s="17"/>
      <c r="X6680" s="10"/>
      <c r="Y6680" s="2"/>
      <c r="Z6680" s="2"/>
      <c r="AA6680" s="2"/>
      <c r="AB6680" s="23"/>
      <c r="AC6680" s="23"/>
      <c r="AD6680" s="17"/>
      <c r="AE6680" s="10"/>
      <c r="AF6680" s="6"/>
    </row>
    <row r="6681" spans="22:32" x14ac:dyDescent="0.25">
      <c r="V6681" s="10"/>
      <c r="W6681" s="17"/>
      <c r="X6681" s="10"/>
      <c r="Y6681" s="2"/>
      <c r="Z6681" s="2"/>
      <c r="AA6681" s="2"/>
      <c r="AB6681" s="23"/>
      <c r="AC6681" s="23"/>
      <c r="AD6681" s="17"/>
      <c r="AE6681" s="10"/>
      <c r="AF6681" s="6"/>
    </row>
    <row r="6682" spans="22:32" x14ac:dyDescent="0.25">
      <c r="V6682" s="10"/>
      <c r="W6682" s="17"/>
      <c r="X6682" s="10"/>
      <c r="Y6682" s="2"/>
      <c r="Z6682" s="2"/>
      <c r="AA6682" s="2"/>
      <c r="AB6682" s="23"/>
      <c r="AC6682" s="23"/>
      <c r="AD6682" s="17"/>
      <c r="AE6682" s="10"/>
      <c r="AF6682" s="6"/>
    </row>
    <row r="6683" spans="22:32" x14ac:dyDescent="0.25">
      <c r="V6683" s="10"/>
      <c r="W6683" s="17"/>
      <c r="X6683" s="10"/>
      <c r="Y6683" s="2"/>
      <c r="Z6683" s="2"/>
      <c r="AA6683" s="2"/>
      <c r="AB6683" s="23"/>
      <c r="AC6683" s="23"/>
      <c r="AD6683" s="17"/>
      <c r="AE6683" s="10"/>
      <c r="AF6683" s="6"/>
    </row>
    <row r="6684" spans="22:32" x14ac:dyDescent="0.25">
      <c r="V6684" s="10"/>
      <c r="W6684" s="17"/>
      <c r="X6684" s="10"/>
      <c r="Y6684" s="2"/>
      <c r="Z6684" s="2"/>
      <c r="AA6684" s="2"/>
      <c r="AB6684" s="23"/>
      <c r="AC6684" s="23"/>
      <c r="AD6684" s="17"/>
      <c r="AE6684" s="10"/>
      <c r="AF6684" s="6"/>
    </row>
    <row r="6685" spans="22:32" x14ac:dyDescent="0.25">
      <c r="V6685" s="10"/>
      <c r="W6685" s="17"/>
      <c r="X6685" s="10"/>
      <c r="Y6685" s="2"/>
      <c r="Z6685" s="2"/>
      <c r="AA6685" s="2"/>
      <c r="AB6685" s="23"/>
      <c r="AC6685" s="23"/>
      <c r="AD6685" s="17"/>
      <c r="AE6685" s="10"/>
      <c r="AF6685" s="6"/>
    </row>
    <row r="6686" spans="22:32" x14ac:dyDescent="0.25">
      <c r="V6686" s="10"/>
      <c r="W6686" s="17"/>
      <c r="X6686" s="10"/>
      <c r="Y6686" s="2"/>
      <c r="Z6686" s="2"/>
      <c r="AA6686" s="2"/>
      <c r="AB6686" s="23"/>
      <c r="AC6686" s="23"/>
      <c r="AD6686" s="17"/>
      <c r="AE6686" s="10"/>
      <c r="AF6686" s="6"/>
    </row>
    <row r="6687" spans="22:32" x14ac:dyDescent="0.25">
      <c r="V6687" s="10"/>
      <c r="W6687" s="17"/>
      <c r="X6687" s="10"/>
      <c r="Y6687" s="2"/>
      <c r="Z6687" s="2"/>
      <c r="AA6687" s="2"/>
      <c r="AB6687" s="23"/>
      <c r="AC6687" s="23"/>
      <c r="AD6687" s="17"/>
      <c r="AE6687" s="10"/>
      <c r="AF6687" s="6"/>
    </row>
    <row r="6688" spans="22:32" x14ac:dyDescent="0.25">
      <c r="V6688" s="10"/>
      <c r="W6688" s="17"/>
      <c r="X6688" s="10"/>
      <c r="Y6688" s="2"/>
      <c r="Z6688" s="2"/>
      <c r="AA6688" s="2"/>
      <c r="AB6688" s="23"/>
      <c r="AC6688" s="23"/>
      <c r="AD6688" s="17"/>
      <c r="AE6688" s="10"/>
      <c r="AF6688" s="6"/>
    </row>
    <row r="6689" spans="22:32" x14ac:dyDescent="0.25">
      <c r="V6689" s="10"/>
      <c r="W6689" s="17"/>
      <c r="X6689" s="10"/>
      <c r="Y6689" s="2"/>
      <c r="Z6689" s="2"/>
      <c r="AA6689" s="2"/>
      <c r="AB6689" s="23"/>
      <c r="AC6689" s="23"/>
      <c r="AD6689" s="17"/>
      <c r="AE6689" s="10"/>
      <c r="AF6689" s="6"/>
    </row>
    <row r="6690" spans="22:32" x14ac:dyDescent="0.25">
      <c r="V6690" s="10"/>
      <c r="W6690" s="17"/>
      <c r="X6690" s="10"/>
      <c r="Y6690" s="2"/>
      <c r="Z6690" s="2"/>
      <c r="AA6690" s="2"/>
      <c r="AB6690" s="23"/>
      <c r="AC6690" s="23"/>
      <c r="AD6690" s="17"/>
      <c r="AE6690" s="10"/>
      <c r="AF6690" s="6"/>
    </row>
    <row r="6691" spans="22:32" x14ac:dyDescent="0.25">
      <c r="V6691" s="10"/>
      <c r="W6691" s="17"/>
      <c r="X6691" s="10"/>
      <c r="Y6691" s="2"/>
      <c r="Z6691" s="2"/>
      <c r="AA6691" s="2"/>
      <c r="AB6691" s="23"/>
      <c r="AC6691" s="23"/>
      <c r="AD6691" s="17"/>
      <c r="AE6691" s="10"/>
      <c r="AF6691" s="6"/>
    </row>
    <row r="6692" spans="22:32" x14ac:dyDescent="0.25">
      <c r="V6692" s="10"/>
      <c r="W6692" s="17"/>
      <c r="X6692" s="10"/>
      <c r="Y6692" s="2"/>
      <c r="Z6692" s="2"/>
      <c r="AA6692" s="2"/>
      <c r="AB6692" s="23"/>
      <c r="AC6692" s="23"/>
      <c r="AD6692" s="17"/>
      <c r="AE6692" s="10"/>
      <c r="AF6692" s="6"/>
    </row>
    <row r="6693" spans="22:32" x14ac:dyDescent="0.25">
      <c r="V6693" s="10"/>
      <c r="W6693" s="17"/>
      <c r="X6693" s="10"/>
      <c r="Y6693" s="2"/>
      <c r="Z6693" s="2"/>
      <c r="AA6693" s="2"/>
      <c r="AB6693" s="23"/>
      <c r="AC6693" s="23"/>
      <c r="AD6693" s="17"/>
      <c r="AE6693" s="10"/>
      <c r="AF6693" s="6"/>
    </row>
    <row r="6694" spans="22:32" x14ac:dyDescent="0.25">
      <c r="V6694" s="10"/>
      <c r="W6694" s="17"/>
      <c r="X6694" s="10"/>
      <c r="Y6694" s="2"/>
      <c r="Z6694" s="2"/>
      <c r="AA6694" s="2"/>
      <c r="AB6694" s="23"/>
      <c r="AC6694" s="23"/>
      <c r="AD6694" s="17"/>
      <c r="AE6694" s="10"/>
      <c r="AF6694" s="6"/>
    </row>
    <row r="6695" spans="22:32" x14ac:dyDescent="0.25">
      <c r="V6695" s="10"/>
      <c r="W6695" s="17"/>
      <c r="X6695" s="10"/>
      <c r="Y6695" s="2"/>
      <c r="Z6695" s="2"/>
      <c r="AA6695" s="2"/>
      <c r="AB6695" s="23"/>
      <c r="AC6695" s="23"/>
      <c r="AD6695" s="17"/>
      <c r="AE6695" s="10"/>
      <c r="AF6695" s="6"/>
    </row>
    <row r="6696" spans="22:32" x14ac:dyDescent="0.25">
      <c r="V6696" s="10"/>
      <c r="W6696" s="17"/>
      <c r="X6696" s="10"/>
      <c r="Y6696" s="2"/>
      <c r="Z6696" s="2"/>
      <c r="AA6696" s="2"/>
      <c r="AB6696" s="23"/>
      <c r="AC6696" s="23"/>
      <c r="AD6696" s="17"/>
      <c r="AE6696" s="10"/>
      <c r="AF6696" s="6"/>
    </row>
    <row r="6697" spans="22:32" x14ac:dyDescent="0.25">
      <c r="V6697" s="10"/>
      <c r="W6697" s="17"/>
      <c r="X6697" s="10"/>
      <c r="Y6697" s="2"/>
      <c r="Z6697" s="2"/>
      <c r="AA6697" s="2"/>
      <c r="AB6697" s="23"/>
      <c r="AC6697" s="23"/>
      <c r="AD6697" s="17"/>
      <c r="AE6697" s="10"/>
      <c r="AF6697" s="6"/>
    </row>
    <row r="6698" spans="22:32" x14ac:dyDescent="0.25">
      <c r="V6698" s="10"/>
      <c r="W6698" s="17"/>
      <c r="X6698" s="10"/>
      <c r="Y6698" s="2"/>
      <c r="Z6698" s="2"/>
      <c r="AA6698" s="2"/>
      <c r="AB6698" s="23"/>
      <c r="AC6698" s="23"/>
      <c r="AD6698" s="17"/>
      <c r="AE6698" s="10"/>
      <c r="AF6698" s="6"/>
    </row>
    <row r="6699" spans="22:32" x14ac:dyDescent="0.25">
      <c r="V6699" s="10"/>
      <c r="W6699" s="17"/>
      <c r="X6699" s="10"/>
      <c r="Y6699" s="2"/>
      <c r="Z6699" s="2"/>
      <c r="AA6699" s="2"/>
      <c r="AB6699" s="23"/>
      <c r="AC6699" s="23"/>
      <c r="AD6699" s="17"/>
      <c r="AE6699" s="10"/>
      <c r="AF6699" s="6"/>
    </row>
    <row r="6700" spans="22:32" x14ac:dyDescent="0.25">
      <c r="V6700" s="10"/>
      <c r="W6700" s="17"/>
      <c r="X6700" s="10"/>
      <c r="Y6700" s="2"/>
      <c r="Z6700" s="2"/>
      <c r="AA6700" s="2"/>
      <c r="AB6700" s="23"/>
      <c r="AC6700" s="23"/>
      <c r="AD6700" s="17"/>
      <c r="AE6700" s="10"/>
      <c r="AF6700" s="6"/>
    </row>
    <row r="6701" spans="22:32" x14ac:dyDescent="0.25">
      <c r="V6701" s="10"/>
      <c r="W6701" s="17"/>
      <c r="X6701" s="10"/>
      <c r="Y6701" s="2"/>
      <c r="Z6701" s="2"/>
      <c r="AA6701" s="2"/>
      <c r="AB6701" s="23"/>
      <c r="AC6701" s="23"/>
      <c r="AD6701" s="17"/>
      <c r="AE6701" s="10"/>
      <c r="AF6701" s="6"/>
    </row>
    <row r="6702" spans="22:32" x14ac:dyDescent="0.25">
      <c r="V6702" s="10"/>
      <c r="W6702" s="17"/>
      <c r="X6702" s="10"/>
      <c r="Y6702" s="2"/>
      <c r="Z6702" s="2"/>
      <c r="AA6702" s="2"/>
      <c r="AB6702" s="23"/>
      <c r="AC6702" s="23"/>
      <c r="AD6702" s="17"/>
      <c r="AE6702" s="10"/>
      <c r="AF6702" s="6"/>
    </row>
    <row r="6703" spans="22:32" x14ac:dyDescent="0.25">
      <c r="V6703" s="10"/>
      <c r="W6703" s="17"/>
      <c r="X6703" s="10"/>
      <c r="Y6703" s="2"/>
      <c r="Z6703" s="2"/>
      <c r="AA6703" s="2"/>
      <c r="AB6703" s="23"/>
      <c r="AC6703" s="23"/>
      <c r="AD6703" s="17"/>
      <c r="AE6703" s="10"/>
      <c r="AF6703" s="6"/>
    </row>
    <row r="6704" spans="22:32" x14ac:dyDescent="0.25">
      <c r="V6704" s="10"/>
      <c r="W6704" s="17"/>
      <c r="X6704" s="10"/>
      <c r="Y6704" s="2"/>
      <c r="Z6704" s="2"/>
      <c r="AA6704" s="2"/>
      <c r="AB6704" s="23"/>
      <c r="AC6704" s="23"/>
      <c r="AD6704" s="17"/>
      <c r="AE6704" s="10"/>
      <c r="AF6704" s="6"/>
    </row>
    <row r="6705" spans="22:32" x14ac:dyDescent="0.25">
      <c r="V6705" s="10"/>
      <c r="W6705" s="17"/>
      <c r="X6705" s="10"/>
      <c r="Y6705" s="2"/>
      <c r="Z6705" s="2"/>
      <c r="AA6705" s="2"/>
      <c r="AB6705" s="23"/>
      <c r="AC6705" s="23"/>
      <c r="AD6705" s="17"/>
      <c r="AE6705" s="10"/>
      <c r="AF6705" s="6"/>
    </row>
    <row r="6706" spans="22:32" x14ac:dyDescent="0.25">
      <c r="V6706" s="10"/>
      <c r="W6706" s="17"/>
      <c r="X6706" s="10"/>
      <c r="Y6706" s="2"/>
      <c r="Z6706" s="2"/>
      <c r="AA6706" s="2"/>
      <c r="AB6706" s="23"/>
      <c r="AC6706" s="23"/>
      <c r="AD6706" s="17"/>
      <c r="AE6706" s="10"/>
      <c r="AF6706" s="6"/>
    </row>
    <row r="6707" spans="22:32" x14ac:dyDescent="0.25">
      <c r="V6707" s="10"/>
      <c r="W6707" s="17"/>
      <c r="X6707" s="10"/>
      <c r="Y6707" s="2"/>
      <c r="Z6707" s="2"/>
      <c r="AA6707" s="2"/>
      <c r="AB6707" s="23"/>
      <c r="AC6707" s="23"/>
      <c r="AD6707" s="17"/>
      <c r="AE6707" s="10"/>
      <c r="AF6707" s="6"/>
    </row>
    <row r="6708" spans="22:32" x14ac:dyDescent="0.25">
      <c r="V6708" s="10"/>
      <c r="W6708" s="17"/>
      <c r="X6708" s="10"/>
      <c r="Y6708" s="2"/>
      <c r="Z6708" s="2"/>
      <c r="AA6708" s="2"/>
      <c r="AB6708" s="23"/>
      <c r="AC6708" s="23"/>
      <c r="AD6708" s="17"/>
      <c r="AE6708" s="10"/>
      <c r="AF6708" s="6"/>
    </row>
    <row r="6709" spans="22:32" x14ac:dyDescent="0.25">
      <c r="V6709" s="10"/>
      <c r="W6709" s="17"/>
      <c r="X6709" s="10"/>
      <c r="Y6709" s="2"/>
      <c r="Z6709" s="2"/>
      <c r="AA6709" s="2"/>
      <c r="AB6709" s="23"/>
      <c r="AC6709" s="23"/>
      <c r="AD6709" s="17"/>
      <c r="AE6709" s="10"/>
      <c r="AF6709" s="6"/>
    </row>
    <row r="6710" spans="22:32" x14ac:dyDescent="0.25">
      <c r="V6710" s="10"/>
      <c r="W6710" s="17"/>
      <c r="X6710" s="10"/>
      <c r="Y6710" s="2"/>
      <c r="Z6710" s="2"/>
      <c r="AA6710" s="2"/>
      <c r="AB6710" s="23"/>
      <c r="AC6710" s="23"/>
      <c r="AD6710" s="17"/>
      <c r="AE6710" s="10"/>
      <c r="AF6710" s="6"/>
    </row>
    <row r="6711" spans="22:32" x14ac:dyDescent="0.25">
      <c r="V6711" s="10"/>
      <c r="W6711" s="17"/>
      <c r="X6711" s="10"/>
      <c r="Y6711" s="2"/>
      <c r="Z6711" s="2"/>
      <c r="AA6711" s="2"/>
      <c r="AB6711" s="23"/>
      <c r="AC6711" s="23"/>
      <c r="AD6711" s="17"/>
      <c r="AE6711" s="10"/>
      <c r="AF6711" s="6"/>
    </row>
    <row r="6712" spans="22:32" x14ac:dyDescent="0.25">
      <c r="V6712" s="10"/>
      <c r="W6712" s="17"/>
      <c r="X6712" s="10"/>
      <c r="Y6712" s="2"/>
      <c r="Z6712" s="2"/>
      <c r="AA6712" s="2"/>
      <c r="AB6712" s="23"/>
      <c r="AC6712" s="23"/>
      <c r="AD6712" s="17"/>
      <c r="AE6712" s="10"/>
      <c r="AF6712" s="6"/>
    </row>
    <row r="6713" spans="22:32" x14ac:dyDescent="0.25">
      <c r="V6713" s="10"/>
      <c r="W6713" s="17"/>
      <c r="X6713" s="10"/>
      <c r="Y6713" s="2"/>
      <c r="Z6713" s="2"/>
      <c r="AA6713" s="2"/>
      <c r="AB6713" s="23"/>
      <c r="AC6713" s="23"/>
      <c r="AD6713" s="17"/>
      <c r="AE6713" s="10"/>
      <c r="AF6713" s="6"/>
    </row>
    <row r="6714" spans="22:32" x14ac:dyDescent="0.25">
      <c r="V6714" s="10"/>
      <c r="W6714" s="17"/>
      <c r="X6714" s="10"/>
      <c r="Y6714" s="2"/>
      <c r="Z6714" s="2"/>
      <c r="AA6714" s="2"/>
      <c r="AB6714" s="23"/>
      <c r="AC6714" s="23"/>
      <c r="AD6714" s="17"/>
      <c r="AE6714" s="10"/>
      <c r="AF6714" s="6"/>
    </row>
    <row r="6715" spans="22:32" x14ac:dyDescent="0.25">
      <c r="V6715" s="10"/>
      <c r="W6715" s="17"/>
      <c r="X6715" s="10"/>
      <c r="Y6715" s="2"/>
      <c r="Z6715" s="2"/>
      <c r="AA6715" s="2"/>
      <c r="AB6715" s="23"/>
      <c r="AC6715" s="23"/>
      <c r="AD6715" s="17"/>
      <c r="AE6715" s="10"/>
      <c r="AF6715" s="6"/>
    </row>
    <row r="6716" spans="22:32" x14ac:dyDescent="0.25">
      <c r="V6716" s="10"/>
      <c r="W6716" s="17"/>
      <c r="X6716" s="10"/>
      <c r="Y6716" s="2"/>
      <c r="Z6716" s="2"/>
      <c r="AA6716" s="2"/>
      <c r="AB6716" s="23"/>
      <c r="AC6716" s="23"/>
      <c r="AD6716" s="17"/>
      <c r="AE6716" s="10"/>
      <c r="AF6716" s="6"/>
    </row>
    <row r="6717" spans="22:32" x14ac:dyDescent="0.25">
      <c r="V6717" s="10"/>
      <c r="W6717" s="17"/>
      <c r="X6717" s="10"/>
      <c r="Y6717" s="2"/>
      <c r="Z6717" s="2"/>
      <c r="AA6717" s="2"/>
      <c r="AB6717" s="23"/>
      <c r="AC6717" s="23"/>
      <c r="AD6717" s="17"/>
      <c r="AE6717" s="10"/>
      <c r="AF6717" s="6"/>
    </row>
    <row r="6718" spans="22:32" x14ac:dyDescent="0.25">
      <c r="V6718" s="10"/>
      <c r="W6718" s="17"/>
      <c r="X6718" s="10"/>
      <c r="Y6718" s="2"/>
      <c r="Z6718" s="2"/>
      <c r="AA6718" s="2"/>
      <c r="AB6718" s="23"/>
      <c r="AC6718" s="23"/>
      <c r="AD6718" s="17"/>
      <c r="AE6718" s="10"/>
      <c r="AF6718" s="6"/>
    </row>
    <row r="6719" spans="22:32" x14ac:dyDescent="0.25">
      <c r="V6719" s="10"/>
      <c r="W6719" s="17"/>
      <c r="X6719" s="10"/>
      <c r="Y6719" s="2"/>
      <c r="Z6719" s="2"/>
      <c r="AA6719" s="2"/>
      <c r="AB6719" s="23"/>
      <c r="AC6719" s="23"/>
      <c r="AD6719" s="17"/>
      <c r="AE6719" s="10"/>
      <c r="AF6719" s="6"/>
    </row>
    <row r="6720" spans="22:32" x14ac:dyDescent="0.25">
      <c r="V6720" s="10"/>
      <c r="W6720" s="17"/>
      <c r="X6720" s="10"/>
      <c r="Y6720" s="2"/>
      <c r="Z6720" s="2"/>
      <c r="AA6720" s="2"/>
      <c r="AB6720" s="23"/>
      <c r="AC6720" s="23"/>
      <c r="AD6720" s="17"/>
      <c r="AE6720" s="10"/>
      <c r="AF6720" s="6"/>
    </row>
    <row r="6721" spans="22:32" x14ac:dyDescent="0.25">
      <c r="V6721" s="10"/>
      <c r="W6721" s="17"/>
      <c r="X6721" s="10"/>
      <c r="Y6721" s="2"/>
      <c r="Z6721" s="2"/>
      <c r="AA6721" s="2"/>
      <c r="AB6721" s="23"/>
      <c r="AC6721" s="23"/>
      <c r="AD6721" s="17"/>
      <c r="AE6721" s="10"/>
      <c r="AF6721" s="6"/>
    </row>
    <row r="6722" spans="22:32" x14ac:dyDescent="0.25">
      <c r="V6722" s="10"/>
      <c r="W6722" s="17"/>
      <c r="X6722" s="10"/>
      <c r="Y6722" s="2"/>
      <c r="Z6722" s="2"/>
      <c r="AA6722" s="2"/>
      <c r="AB6722" s="23"/>
      <c r="AC6722" s="23"/>
      <c r="AD6722" s="17"/>
      <c r="AE6722" s="10"/>
      <c r="AF6722" s="6"/>
    </row>
    <row r="6723" spans="22:32" x14ac:dyDescent="0.25">
      <c r="V6723" s="10"/>
      <c r="W6723" s="17"/>
      <c r="X6723" s="10"/>
      <c r="Y6723" s="2"/>
      <c r="Z6723" s="2"/>
      <c r="AA6723" s="2"/>
      <c r="AB6723" s="23"/>
      <c r="AC6723" s="23"/>
      <c r="AD6723" s="17"/>
      <c r="AE6723" s="10"/>
      <c r="AF6723" s="6"/>
    </row>
    <row r="6724" spans="22:32" x14ac:dyDescent="0.25">
      <c r="V6724" s="10"/>
      <c r="W6724" s="17"/>
      <c r="X6724" s="10"/>
      <c r="Y6724" s="2"/>
      <c r="Z6724" s="2"/>
      <c r="AA6724" s="2"/>
      <c r="AB6724" s="23"/>
      <c r="AC6724" s="23"/>
      <c r="AD6724" s="17"/>
      <c r="AE6724" s="10"/>
      <c r="AF6724" s="6"/>
    </row>
    <row r="6725" spans="22:32" x14ac:dyDescent="0.25">
      <c r="V6725" s="10"/>
      <c r="W6725" s="17"/>
      <c r="X6725" s="10"/>
      <c r="Y6725" s="2"/>
      <c r="Z6725" s="2"/>
      <c r="AA6725" s="2"/>
      <c r="AB6725" s="23"/>
      <c r="AC6725" s="23"/>
      <c r="AD6725" s="17"/>
      <c r="AE6725" s="10"/>
      <c r="AF6725" s="6"/>
    </row>
    <row r="6726" spans="22:32" x14ac:dyDescent="0.25">
      <c r="V6726" s="10"/>
      <c r="W6726" s="17"/>
      <c r="X6726" s="10"/>
      <c r="Y6726" s="2"/>
      <c r="Z6726" s="2"/>
      <c r="AA6726" s="2"/>
      <c r="AB6726" s="23"/>
      <c r="AC6726" s="23"/>
      <c r="AD6726" s="17"/>
      <c r="AE6726" s="10"/>
      <c r="AF6726" s="6"/>
    </row>
    <row r="6727" spans="22:32" x14ac:dyDescent="0.25">
      <c r="V6727" s="10"/>
      <c r="W6727" s="17"/>
      <c r="X6727" s="10"/>
      <c r="Y6727" s="2"/>
      <c r="Z6727" s="2"/>
      <c r="AA6727" s="2"/>
      <c r="AB6727" s="23"/>
      <c r="AC6727" s="23"/>
      <c r="AD6727" s="17"/>
      <c r="AE6727" s="10"/>
      <c r="AF6727" s="6"/>
    </row>
    <row r="6728" spans="22:32" x14ac:dyDescent="0.25">
      <c r="V6728" s="10"/>
      <c r="W6728" s="17"/>
      <c r="X6728" s="10"/>
      <c r="Y6728" s="2"/>
      <c r="Z6728" s="2"/>
      <c r="AA6728" s="2"/>
      <c r="AB6728" s="23"/>
      <c r="AC6728" s="23"/>
      <c r="AD6728" s="17"/>
      <c r="AE6728" s="10"/>
      <c r="AF6728" s="6"/>
    </row>
    <row r="6729" spans="22:32" x14ac:dyDescent="0.25">
      <c r="V6729" s="10"/>
      <c r="W6729" s="17"/>
      <c r="X6729" s="10"/>
      <c r="Y6729" s="2"/>
      <c r="Z6729" s="2"/>
      <c r="AA6729" s="2"/>
      <c r="AB6729" s="23"/>
      <c r="AC6729" s="23"/>
      <c r="AD6729" s="17"/>
      <c r="AE6729" s="10"/>
      <c r="AF6729" s="6"/>
    </row>
    <row r="6730" spans="22:32" x14ac:dyDescent="0.25">
      <c r="V6730" s="10"/>
      <c r="W6730" s="17"/>
      <c r="X6730" s="10"/>
      <c r="Y6730" s="2"/>
      <c r="Z6730" s="2"/>
      <c r="AA6730" s="2"/>
      <c r="AB6730" s="23"/>
      <c r="AC6730" s="23"/>
      <c r="AD6730" s="17"/>
      <c r="AE6730" s="10"/>
      <c r="AF6730" s="6"/>
    </row>
    <row r="6731" spans="22:32" x14ac:dyDescent="0.25">
      <c r="V6731" s="10"/>
      <c r="W6731" s="17"/>
      <c r="X6731" s="10"/>
      <c r="Y6731" s="2"/>
      <c r="Z6731" s="2"/>
      <c r="AA6731" s="2"/>
      <c r="AB6731" s="23"/>
      <c r="AC6731" s="23"/>
      <c r="AD6731" s="17"/>
      <c r="AE6731" s="10"/>
      <c r="AF6731" s="6"/>
    </row>
    <row r="6732" spans="22:32" x14ac:dyDescent="0.25">
      <c r="V6732" s="10"/>
      <c r="W6732" s="17"/>
      <c r="X6732" s="10"/>
      <c r="Y6732" s="2"/>
      <c r="Z6732" s="2"/>
      <c r="AA6732" s="2"/>
      <c r="AB6732" s="23"/>
      <c r="AC6732" s="23"/>
      <c r="AD6732" s="17"/>
      <c r="AE6732" s="10"/>
      <c r="AF6732" s="6"/>
    </row>
    <row r="6733" spans="22:32" x14ac:dyDescent="0.25">
      <c r="V6733" s="10"/>
      <c r="W6733" s="17"/>
      <c r="X6733" s="10"/>
      <c r="Y6733" s="2"/>
      <c r="Z6733" s="2"/>
      <c r="AA6733" s="2"/>
      <c r="AB6733" s="23"/>
      <c r="AC6733" s="23"/>
      <c r="AD6733" s="17"/>
      <c r="AE6733" s="10"/>
      <c r="AF6733" s="6"/>
    </row>
    <row r="6734" spans="22:32" x14ac:dyDescent="0.25">
      <c r="V6734" s="10"/>
      <c r="W6734" s="17"/>
      <c r="X6734" s="10"/>
      <c r="Y6734" s="2"/>
      <c r="Z6734" s="2"/>
      <c r="AA6734" s="2"/>
      <c r="AB6734" s="23"/>
      <c r="AC6734" s="23"/>
      <c r="AD6734" s="17"/>
      <c r="AE6734" s="10"/>
      <c r="AF6734" s="6"/>
    </row>
    <row r="6735" spans="22:32" x14ac:dyDescent="0.25">
      <c r="V6735" s="10"/>
      <c r="W6735" s="17"/>
      <c r="X6735" s="10"/>
      <c r="Y6735" s="2"/>
      <c r="Z6735" s="2"/>
      <c r="AA6735" s="2"/>
      <c r="AB6735" s="23"/>
      <c r="AC6735" s="23"/>
      <c r="AD6735" s="17"/>
      <c r="AE6735" s="10"/>
      <c r="AF6735" s="6"/>
    </row>
    <row r="6736" spans="22:32" x14ac:dyDescent="0.25">
      <c r="V6736" s="10"/>
      <c r="W6736" s="17"/>
      <c r="X6736" s="10"/>
      <c r="Y6736" s="2"/>
      <c r="Z6736" s="2"/>
      <c r="AA6736" s="2"/>
      <c r="AB6736" s="23"/>
      <c r="AC6736" s="23"/>
      <c r="AD6736" s="17"/>
      <c r="AE6736" s="10"/>
      <c r="AF6736" s="6"/>
    </row>
    <row r="6737" spans="22:32" x14ac:dyDescent="0.25">
      <c r="V6737" s="10"/>
      <c r="W6737" s="17"/>
      <c r="X6737" s="10"/>
      <c r="Y6737" s="2"/>
      <c r="Z6737" s="2"/>
      <c r="AA6737" s="2"/>
      <c r="AB6737" s="23"/>
      <c r="AC6737" s="23"/>
      <c r="AD6737" s="17"/>
      <c r="AE6737" s="10"/>
      <c r="AF6737" s="6"/>
    </row>
    <row r="6738" spans="22:32" x14ac:dyDescent="0.25">
      <c r="V6738" s="10"/>
      <c r="W6738" s="17"/>
      <c r="X6738" s="10"/>
      <c r="Y6738" s="2"/>
      <c r="Z6738" s="2"/>
      <c r="AA6738" s="2"/>
      <c r="AB6738" s="23"/>
      <c r="AC6738" s="23"/>
      <c r="AD6738" s="17"/>
      <c r="AE6738" s="10"/>
      <c r="AF6738" s="6"/>
    </row>
    <row r="6739" spans="22:32" x14ac:dyDescent="0.25">
      <c r="V6739" s="10"/>
      <c r="W6739" s="17"/>
      <c r="X6739" s="10"/>
      <c r="Y6739" s="2"/>
      <c r="Z6739" s="2"/>
      <c r="AA6739" s="2"/>
      <c r="AB6739" s="23"/>
      <c r="AC6739" s="23"/>
      <c r="AD6739" s="17"/>
      <c r="AE6739" s="10"/>
      <c r="AF6739" s="6"/>
    </row>
    <row r="6740" spans="22:32" x14ac:dyDescent="0.25">
      <c r="V6740" s="10"/>
      <c r="W6740" s="17"/>
      <c r="X6740" s="10"/>
      <c r="Y6740" s="2"/>
      <c r="Z6740" s="2"/>
      <c r="AA6740" s="2"/>
      <c r="AB6740" s="23"/>
      <c r="AC6740" s="23"/>
      <c r="AD6740" s="17"/>
      <c r="AE6740" s="10"/>
      <c r="AF6740" s="6"/>
    </row>
    <row r="6741" spans="22:32" x14ac:dyDescent="0.25">
      <c r="V6741" s="10"/>
      <c r="W6741" s="17"/>
      <c r="X6741" s="10"/>
      <c r="Y6741" s="2"/>
      <c r="Z6741" s="2"/>
      <c r="AA6741" s="2"/>
      <c r="AB6741" s="23"/>
      <c r="AC6741" s="23"/>
      <c r="AD6741" s="17"/>
      <c r="AE6741" s="10"/>
      <c r="AF6741" s="6"/>
    </row>
    <row r="6742" spans="22:32" x14ac:dyDescent="0.25">
      <c r="V6742" s="10"/>
      <c r="W6742" s="17"/>
      <c r="X6742" s="10"/>
      <c r="Y6742" s="2"/>
      <c r="Z6742" s="2"/>
      <c r="AA6742" s="2"/>
      <c r="AB6742" s="23"/>
      <c r="AC6742" s="23"/>
      <c r="AD6742" s="17"/>
      <c r="AE6742" s="10"/>
      <c r="AF6742" s="6"/>
    </row>
    <row r="6743" spans="22:32" x14ac:dyDescent="0.25">
      <c r="V6743" s="10"/>
      <c r="W6743" s="17"/>
      <c r="X6743" s="10"/>
      <c r="Y6743" s="2"/>
      <c r="Z6743" s="2"/>
      <c r="AA6743" s="2"/>
      <c r="AB6743" s="23"/>
      <c r="AC6743" s="23"/>
      <c r="AD6743" s="17"/>
      <c r="AE6743" s="10"/>
      <c r="AF6743" s="6"/>
    </row>
    <row r="6744" spans="22:32" x14ac:dyDescent="0.25">
      <c r="V6744" s="10"/>
      <c r="W6744" s="17"/>
      <c r="X6744" s="10"/>
      <c r="Y6744" s="2"/>
      <c r="Z6744" s="2"/>
      <c r="AA6744" s="2"/>
      <c r="AB6744" s="23"/>
      <c r="AC6744" s="23"/>
      <c r="AD6744" s="17"/>
      <c r="AE6744" s="10"/>
      <c r="AF6744" s="6"/>
    </row>
    <row r="6745" spans="22:32" x14ac:dyDescent="0.25">
      <c r="V6745" s="10"/>
      <c r="W6745" s="17"/>
      <c r="X6745" s="10"/>
      <c r="Y6745" s="2"/>
      <c r="Z6745" s="2"/>
      <c r="AA6745" s="2"/>
      <c r="AB6745" s="23"/>
      <c r="AC6745" s="23"/>
      <c r="AD6745" s="17"/>
      <c r="AE6745" s="10"/>
      <c r="AF6745" s="6"/>
    </row>
    <row r="6746" spans="22:32" x14ac:dyDescent="0.25">
      <c r="V6746" s="10"/>
      <c r="W6746" s="17"/>
      <c r="X6746" s="10"/>
      <c r="Y6746" s="2"/>
      <c r="Z6746" s="2"/>
      <c r="AA6746" s="2"/>
      <c r="AB6746" s="23"/>
      <c r="AC6746" s="23"/>
      <c r="AD6746" s="17"/>
      <c r="AE6746" s="10"/>
      <c r="AF6746" s="6"/>
    </row>
    <row r="6747" spans="22:32" x14ac:dyDescent="0.25">
      <c r="V6747" s="10"/>
      <c r="W6747" s="17"/>
      <c r="X6747" s="10"/>
      <c r="Y6747" s="2"/>
      <c r="Z6747" s="2"/>
      <c r="AA6747" s="2"/>
      <c r="AB6747" s="23"/>
      <c r="AC6747" s="23"/>
      <c r="AD6747" s="17"/>
      <c r="AE6747" s="10"/>
      <c r="AF6747" s="6"/>
    </row>
    <row r="6748" spans="22:32" x14ac:dyDescent="0.25">
      <c r="V6748" s="10"/>
      <c r="W6748" s="17"/>
      <c r="X6748" s="10"/>
      <c r="Y6748" s="2"/>
      <c r="Z6748" s="2"/>
      <c r="AA6748" s="2"/>
      <c r="AB6748" s="23"/>
      <c r="AC6748" s="23"/>
      <c r="AD6748" s="17"/>
      <c r="AE6748" s="10"/>
      <c r="AF6748" s="6"/>
    </row>
    <row r="6749" spans="22:32" x14ac:dyDescent="0.25">
      <c r="V6749" s="10"/>
      <c r="W6749" s="17"/>
      <c r="X6749" s="10"/>
      <c r="Y6749" s="2"/>
      <c r="Z6749" s="2"/>
      <c r="AA6749" s="2"/>
      <c r="AB6749" s="23"/>
      <c r="AC6749" s="23"/>
      <c r="AD6749" s="17"/>
      <c r="AE6749" s="10"/>
      <c r="AF6749" s="6"/>
    </row>
    <row r="6750" spans="22:32" x14ac:dyDescent="0.25">
      <c r="V6750" s="10"/>
      <c r="W6750" s="17"/>
      <c r="X6750" s="10"/>
      <c r="Y6750" s="2"/>
      <c r="Z6750" s="2"/>
      <c r="AA6750" s="2"/>
      <c r="AB6750" s="23"/>
      <c r="AC6750" s="23"/>
      <c r="AD6750" s="17"/>
      <c r="AE6750" s="10"/>
      <c r="AF6750" s="6"/>
    </row>
    <row r="6751" spans="22:32" x14ac:dyDescent="0.25">
      <c r="V6751" s="10"/>
      <c r="W6751" s="17"/>
      <c r="X6751" s="10"/>
      <c r="Y6751" s="2"/>
      <c r="Z6751" s="2"/>
      <c r="AA6751" s="2"/>
      <c r="AB6751" s="23"/>
      <c r="AC6751" s="23"/>
      <c r="AD6751" s="17"/>
      <c r="AE6751" s="10"/>
      <c r="AF6751" s="6"/>
    </row>
    <row r="6752" spans="22:32" x14ac:dyDescent="0.25">
      <c r="V6752" s="10"/>
      <c r="W6752" s="17"/>
      <c r="X6752" s="10"/>
      <c r="Y6752" s="2"/>
      <c r="Z6752" s="2"/>
      <c r="AA6752" s="2"/>
      <c r="AB6752" s="23"/>
      <c r="AC6752" s="23"/>
      <c r="AD6752" s="17"/>
      <c r="AE6752" s="10"/>
      <c r="AF6752" s="6"/>
    </row>
    <row r="6753" spans="22:32" x14ac:dyDescent="0.25">
      <c r="V6753" s="10"/>
      <c r="W6753" s="17"/>
      <c r="X6753" s="10"/>
      <c r="Y6753" s="2"/>
      <c r="Z6753" s="2"/>
      <c r="AA6753" s="2"/>
      <c r="AB6753" s="23"/>
      <c r="AC6753" s="23"/>
      <c r="AD6753" s="17"/>
      <c r="AE6753" s="10"/>
      <c r="AF6753" s="6"/>
    </row>
    <row r="6754" spans="22:32" x14ac:dyDescent="0.25">
      <c r="V6754" s="10"/>
      <c r="W6754" s="17"/>
      <c r="X6754" s="10"/>
      <c r="Y6754" s="2"/>
      <c r="Z6754" s="2"/>
      <c r="AA6754" s="2"/>
      <c r="AB6754" s="23"/>
      <c r="AC6754" s="23"/>
      <c r="AD6754" s="17"/>
      <c r="AE6754" s="10"/>
      <c r="AF6754" s="6"/>
    </row>
    <row r="6755" spans="22:32" x14ac:dyDescent="0.25">
      <c r="V6755" s="10"/>
      <c r="W6755" s="17"/>
      <c r="X6755" s="10"/>
      <c r="Y6755" s="2"/>
      <c r="Z6755" s="2"/>
      <c r="AA6755" s="2"/>
      <c r="AB6755" s="23"/>
      <c r="AC6755" s="23"/>
      <c r="AD6755" s="17"/>
      <c r="AE6755" s="10"/>
      <c r="AF6755" s="6"/>
    </row>
    <row r="6756" spans="22:32" x14ac:dyDescent="0.25">
      <c r="V6756" s="10"/>
      <c r="W6756" s="17"/>
      <c r="X6756" s="10"/>
      <c r="Y6756" s="2"/>
      <c r="Z6756" s="2"/>
      <c r="AA6756" s="2"/>
      <c r="AB6756" s="23"/>
      <c r="AC6756" s="23"/>
      <c r="AD6756" s="17"/>
      <c r="AE6756" s="10"/>
      <c r="AF6756" s="6"/>
    </row>
    <row r="6757" spans="22:32" x14ac:dyDescent="0.25">
      <c r="V6757" s="10"/>
      <c r="W6757" s="17"/>
      <c r="X6757" s="10"/>
      <c r="Y6757" s="2"/>
      <c r="Z6757" s="2"/>
      <c r="AA6757" s="2"/>
      <c r="AB6757" s="23"/>
      <c r="AC6757" s="23"/>
      <c r="AD6757" s="17"/>
      <c r="AE6757" s="10"/>
      <c r="AF6757" s="6"/>
    </row>
    <row r="6758" spans="22:32" x14ac:dyDescent="0.25">
      <c r="V6758" s="10"/>
      <c r="W6758" s="17"/>
      <c r="X6758" s="10"/>
      <c r="Y6758" s="2"/>
      <c r="Z6758" s="2"/>
      <c r="AA6758" s="2"/>
      <c r="AB6758" s="23"/>
      <c r="AC6758" s="23"/>
      <c r="AD6758" s="17"/>
      <c r="AE6758" s="10"/>
      <c r="AF6758" s="6"/>
    </row>
    <row r="6759" spans="22:32" x14ac:dyDescent="0.25">
      <c r="V6759" s="10"/>
      <c r="W6759" s="17"/>
      <c r="X6759" s="10"/>
      <c r="Y6759" s="2"/>
      <c r="Z6759" s="2"/>
      <c r="AA6759" s="2"/>
      <c r="AB6759" s="23"/>
      <c r="AC6759" s="23"/>
      <c r="AD6759" s="17"/>
      <c r="AE6759" s="10"/>
      <c r="AF6759" s="6"/>
    </row>
    <row r="6760" spans="22:32" x14ac:dyDescent="0.25">
      <c r="V6760" s="10"/>
      <c r="W6760" s="17"/>
      <c r="X6760" s="10"/>
      <c r="Y6760" s="2"/>
      <c r="Z6760" s="2"/>
      <c r="AA6760" s="2"/>
      <c r="AB6760" s="23"/>
      <c r="AC6760" s="23"/>
      <c r="AD6760" s="17"/>
      <c r="AE6760" s="10"/>
      <c r="AF6760" s="6"/>
    </row>
    <row r="6761" spans="22:32" x14ac:dyDescent="0.25">
      <c r="V6761" s="10"/>
      <c r="W6761" s="17"/>
      <c r="X6761" s="10"/>
      <c r="Y6761" s="2"/>
      <c r="Z6761" s="2"/>
      <c r="AA6761" s="2"/>
      <c r="AB6761" s="23"/>
      <c r="AC6761" s="23"/>
      <c r="AD6761" s="17"/>
      <c r="AE6761" s="10"/>
      <c r="AF6761" s="6"/>
    </row>
    <row r="6762" spans="22:32" x14ac:dyDescent="0.25">
      <c r="V6762" s="10"/>
      <c r="W6762" s="17"/>
      <c r="X6762" s="10"/>
      <c r="Y6762" s="2"/>
      <c r="Z6762" s="2"/>
      <c r="AA6762" s="2"/>
      <c r="AB6762" s="23"/>
      <c r="AC6762" s="23"/>
      <c r="AD6762" s="17"/>
      <c r="AE6762" s="10"/>
      <c r="AF6762" s="6"/>
    </row>
    <row r="6763" spans="22:32" x14ac:dyDescent="0.25">
      <c r="V6763" s="10"/>
      <c r="W6763" s="17"/>
      <c r="X6763" s="10"/>
      <c r="Y6763" s="2"/>
      <c r="Z6763" s="2"/>
      <c r="AA6763" s="2"/>
      <c r="AB6763" s="23"/>
      <c r="AC6763" s="23"/>
      <c r="AD6763" s="17"/>
      <c r="AE6763" s="10"/>
      <c r="AF6763" s="6"/>
    </row>
    <row r="6764" spans="22:32" x14ac:dyDescent="0.25">
      <c r="V6764" s="10"/>
      <c r="W6764" s="17"/>
      <c r="X6764" s="10"/>
      <c r="Y6764" s="2"/>
      <c r="Z6764" s="2"/>
      <c r="AA6764" s="2"/>
      <c r="AB6764" s="23"/>
      <c r="AC6764" s="23"/>
      <c r="AD6764" s="17"/>
      <c r="AE6764" s="10"/>
      <c r="AF6764" s="6"/>
    </row>
    <row r="6765" spans="22:32" x14ac:dyDescent="0.25">
      <c r="V6765" s="10"/>
      <c r="W6765" s="17"/>
      <c r="X6765" s="10"/>
      <c r="Y6765" s="2"/>
      <c r="Z6765" s="2"/>
      <c r="AA6765" s="2"/>
      <c r="AB6765" s="23"/>
      <c r="AC6765" s="23"/>
      <c r="AD6765" s="17"/>
      <c r="AE6765" s="10"/>
      <c r="AF6765" s="6"/>
    </row>
    <row r="6766" spans="22:32" x14ac:dyDescent="0.25">
      <c r="V6766" s="10"/>
      <c r="W6766" s="17"/>
      <c r="X6766" s="10"/>
      <c r="Y6766" s="2"/>
      <c r="Z6766" s="2"/>
      <c r="AA6766" s="2"/>
      <c r="AB6766" s="23"/>
      <c r="AC6766" s="23"/>
      <c r="AD6766" s="17"/>
      <c r="AE6766" s="10"/>
      <c r="AF6766" s="6"/>
    </row>
    <row r="6767" spans="22:32" x14ac:dyDescent="0.25">
      <c r="V6767" s="10"/>
      <c r="W6767" s="17"/>
      <c r="X6767" s="10"/>
      <c r="Y6767" s="2"/>
      <c r="Z6767" s="2"/>
      <c r="AA6767" s="2"/>
      <c r="AB6767" s="23"/>
      <c r="AC6767" s="23"/>
      <c r="AD6767" s="17"/>
      <c r="AE6767" s="10"/>
      <c r="AF6767" s="6"/>
    </row>
    <row r="6768" spans="22:32" x14ac:dyDescent="0.25">
      <c r="V6768" s="10"/>
      <c r="W6768" s="17"/>
      <c r="X6768" s="10"/>
      <c r="Y6768" s="2"/>
      <c r="Z6768" s="2"/>
      <c r="AA6768" s="2"/>
      <c r="AB6768" s="23"/>
      <c r="AC6768" s="23"/>
      <c r="AD6768" s="17"/>
      <c r="AE6768" s="10"/>
      <c r="AF6768" s="6"/>
    </row>
    <row r="6769" spans="22:32" x14ac:dyDescent="0.25">
      <c r="V6769" s="10"/>
      <c r="W6769" s="17"/>
      <c r="X6769" s="10"/>
      <c r="Y6769" s="2"/>
      <c r="Z6769" s="2"/>
      <c r="AA6769" s="2"/>
      <c r="AB6769" s="23"/>
      <c r="AC6769" s="23"/>
      <c r="AD6769" s="17"/>
      <c r="AE6769" s="10"/>
      <c r="AF6769" s="6"/>
    </row>
    <row r="6770" spans="22:32" x14ac:dyDescent="0.25">
      <c r="V6770" s="10"/>
      <c r="W6770" s="17"/>
      <c r="X6770" s="10"/>
      <c r="Y6770" s="2"/>
      <c r="Z6770" s="2"/>
      <c r="AA6770" s="2"/>
      <c r="AB6770" s="23"/>
      <c r="AC6770" s="23"/>
      <c r="AD6770" s="17"/>
      <c r="AE6770" s="10"/>
      <c r="AF6770" s="6"/>
    </row>
    <row r="6771" spans="22:32" x14ac:dyDescent="0.25">
      <c r="V6771" s="10"/>
      <c r="W6771" s="17"/>
      <c r="X6771" s="10"/>
      <c r="Y6771" s="2"/>
      <c r="Z6771" s="2"/>
      <c r="AA6771" s="2"/>
      <c r="AB6771" s="23"/>
      <c r="AC6771" s="23"/>
      <c r="AD6771" s="17"/>
      <c r="AE6771" s="10"/>
      <c r="AF6771" s="6"/>
    </row>
    <row r="6772" spans="22:32" x14ac:dyDescent="0.25">
      <c r="V6772" s="10"/>
      <c r="W6772" s="17"/>
      <c r="X6772" s="10"/>
      <c r="Y6772" s="2"/>
      <c r="Z6772" s="2"/>
      <c r="AA6772" s="2"/>
      <c r="AB6772" s="23"/>
      <c r="AC6772" s="23"/>
      <c r="AD6772" s="17"/>
      <c r="AE6772" s="10"/>
      <c r="AF6772" s="6"/>
    </row>
    <row r="6773" spans="22:32" x14ac:dyDescent="0.25">
      <c r="V6773" s="10"/>
      <c r="W6773" s="17"/>
      <c r="X6773" s="10"/>
      <c r="Y6773" s="2"/>
      <c r="Z6773" s="2"/>
      <c r="AA6773" s="2"/>
      <c r="AB6773" s="23"/>
      <c r="AC6773" s="23"/>
      <c r="AD6773" s="17"/>
      <c r="AE6773" s="10"/>
      <c r="AF6773" s="6"/>
    </row>
    <row r="6774" spans="22:32" x14ac:dyDescent="0.25">
      <c r="V6774" s="10"/>
      <c r="W6774" s="17"/>
      <c r="X6774" s="10"/>
      <c r="Y6774" s="2"/>
      <c r="Z6774" s="2"/>
      <c r="AA6774" s="2"/>
      <c r="AB6774" s="23"/>
      <c r="AC6774" s="23"/>
      <c r="AD6774" s="17"/>
      <c r="AE6774" s="10"/>
      <c r="AF6774" s="6"/>
    </row>
    <row r="6775" spans="22:32" x14ac:dyDescent="0.25">
      <c r="V6775" s="10"/>
      <c r="W6775" s="17"/>
      <c r="X6775" s="10"/>
      <c r="Y6775" s="2"/>
      <c r="Z6775" s="2"/>
      <c r="AA6775" s="2"/>
      <c r="AB6775" s="23"/>
      <c r="AC6775" s="23"/>
      <c r="AD6775" s="17"/>
      <c r="AE6775" s="10"/>
      <c r="AF6775" s="6"/>
    </row>
    <row r="6776" spans="22:32" x14ac:dyDescent="0.25">
      <c r="V6776" s="10"/>
      <c r="W6776" s="17"/>
      <c r="X6776" s="10"/>
      <c r="Y6776" s="2"/>
      <c r="Z6776" s="2"/>
      <c r="AA6776" s="2"/>
      <c r="AB6776" s="23"/>
      <c r="AC6776" s="23"/>
      <c r="AD6776" s="17"/>
      <c r="AE6776" s="10"/>
      <c r="AF6776" s="6"/>
    </row>
    <row r="6777" spans="22:32" x14ac:dyDescent="0.25">
      <c r="V6777" s="10"/>
      <c r="W6777" s="17"/>
      <c r="X6777" s="10"/>
      <c r="Y6777" s="2"/>
      <c r="Z6777" s="2"/>
      <c r="AA6777" s="2"/>
      <c r="AB6777" s="23"/>
      <c r="AC6777" s="23"/>
      <c r="AD6777" s="17"/>
      <c r="AE6777" s="10"/>
      <c r="AF6777" s="6"/>
    </row>
    <row r="6778" spans="22:32" x14ac:dyDescent="0.25">
      <c r="V6778" s="10"/>
      <c r="W6778" s="17"/>
      <c r="X6778" s="10"/>
      <c r="Y6778" s="2"/>
      <c r="Z6778" s="2"/>
      <c r="AA6778" s="2"/>
      <c r="AB6778" s="23"/>
      <c r="AC6778" s="23"/>
      <c r="AD6778" s="17"/>
      <c r="AE6778" s="10"/>
      <c r="AF6778" s="6"/>
    </row>
    <row r="6779" spans="22:32" x14ac:dyDescent="0.25">
      <c r="V6779" s="10"/>
      <c r="W6779" s="17"/>
      <c r="X6779" s="10"/>
      <c r="Y6779" s="2"/>
      <c r="Z6779" s="2"/>
      <c r="AA6779" s="2"/>
      <c r="AB6779" s="23"/>
      <c r="AC6779" s="23"/>
      <c r="AD6779" s="17"/>
      <c r="AE6779" s="10"/>
      <c r="AF6779" s="6"/>
    </row>
    <row r="6780" spans="22:32" x14ac:dyDescent="0.25">
      <c r="V6780" s="10"/>
      <c r="W6780" s="17"/>
      <c r="X6780" s="10"/>
      <c r="Y6780" s="2"/>
      <c r="Z6780" s="2"/>
      <c r="AA6780" s="2"/>
      <c r="AB6780" s="23"/>
      <c r="AC6780" s="23"/>
      <c r="AD6780" s="17"/>
      <c r="AE6780" s="10"/>
      <c r="AF6780" s="6"/>
    </row>
    <row r="6781" spans="22:32" x14ac:dyDescent="0.25">
      <c r="V6781" s="10"/>
      <c r="W6781" s="17"/>
      <c r="X6781" s="10"/>
      <c r="Y6781" s="2"/>
      <c r="Z6781" s="2"/>
      <c r="AA6781" s="2"/>
      <c r="AB6781" s="23"/>
      <c r="AC6781" s="23"/>
      <c r="AD6781" s="17"/>
      <c r="AE6781" s="10"/>
      <c r="AF6781" s="6"/>
    </row>
    <row r="6782" spans="22:32" x14ac:dyDescent="0.25">
      <c r="V6782" s="10"/>
      <c r="W6782" s="17"/>
      <c r="X6782" s="10"/>
      <c r="Y6782" s="2"/>
      <c r="Z6782" s="2"/>
      <c r="AA6782" s="2"/>
      <c r="AB6782" s="23"/>
      <c r="AC6782" s="23"/>
      <c r="AD6782" s="17"/>
      <c r="AE6782" s="10"/>
      <c r="AF6782" s="6"/>
    </row>
    <row r="6783" spans="22:32" x14ac:dyDescent="0.25">
      <c r="V6783" s="10"/>
      <c r="W6783" s="17"/>
      <c r="X6783" s="10"/>
      <c r="Y6783" s="2"/>
      <c r="Z6783" s="2"/>
      <c r="AA6783" s="2"/>
      <c r="AB6783" s="23"/>
      <c r="AC6783" s="23"/>
      <c r="AD6783" s="17"/>
      <c r="AE6783" s="10"/>
      <c r="AF6783" s="6"/>
    </row>
    <row r="6784" spans="22:32" x14ac:dyDescent="0.25">
      <c r="V6784" s="10"/>
      <c r="W6784" s="17"/>
      <c r="X6784" s="10"/>
      <c r="Y6784" s="2"/>
      <c r="Z6784" s="2"/>
      <c r="AA6784" s="2"/>
      <c r="AB6784" s="23"/>
      <c r="AC6784" s="23"/>
      <c r="AD6784" s="17"/>
      <c r="AE6784" s="10"/>
      <c r="AF6784" s="6"/>
    </row>
    <row r="6785" spans="22:32" x14ac:dyDescent="0.25">
      <c r="V6785" s="10"/>
      <c r="W6785" s="17"/>
      <c r="X6785" s="10"/>
      <c r="Y6785" s="2"/>
      <c r="Z6785" s="2"/>
      <c r="AA6785" s="2"/>
      <c r="AB6785" s="23"/>
      <c r="AC6785" s="23"/>
      <c r="AD6785" s="17"/>
      <c r="AE6785" s="10"/>
      <c r="AF6785" s="6"/>
    </row>
    <row r="6786" spans="22:32" x14ac:dyDescent="0.25">
      <c r="V6786" s="10"/>
      <c r="W6786" s="17"/>
      <c r="X6786" s="10"/>
      <c r="Y6786" s="2"/>
      <c r="Z6786" s="2"/>
      <c r="AA6786" s="2"/>
      <c r="AB6786" s="23"/>
      <c r="AC6786" s="23"/>
      <c r="AD6786" s="17"/>
      <c r="AE6786" s="10"/>
      <c r="AF6786" s="6"/>
    </row>
    <row r="6787" spans="22:32" x14ac:dyDescent="0.25">
      <c r="V6787" s="10"/>
      <c r="W6787" s="17"/>
      <c r="X6787" s="10"/>
      <c r="Y6787" s="2"/>
      <c r="Z6787" s="2"/>
      <c r="AA6787" s="2"/>
      <c r="AB6787" s="23"/>
      <c r="AC6787" s="23"/>
      <c r="AD6787" s="17"/>
      <c r="AE6787" s="10"/>
      <c r="AF6787" s="6"/>
    </row>
    <row r="6788" spans="22:32" x14ac:dyDescent="0.25">
      <c r="V6788" s="10"/>
      <c r="W6788" s="17"/>
      <c r="X6788" s="10"/>
      <c r="Y6788" s="2"/>
      <c r="Z6788" s="2"/>
      <c r="AA6788" s="2"/>
      <c r="AB6788" s="23"/>
      <c r="AC6788" s="23"/>
      <c r="AD6788" s="17"/>
      <c r="AE6788" s="10"/>
      <c r="AF6788" s="6"/>
    </row>
    <row r="6789" spans="22:32" x14ac:dyDescent="0.25">
      <c r="V6789" s="10"/>
      <c r="W6789" s="17"/>
      <c r="X6789" s="10"/>
      <c r="Y6789" s="2"/>
      <c r="Z6789" s="2"/>
      <c r="AA6789" s="2"/>
      <c r="AB6789" s="23"/>
      <c r="AC6789" s="23"/>
      <c r="AD6789" s="17"/>
      <c r="AE6789" s="10"/>
      <c r="AF6789" s="6"/>
    </row>
    <row r="6790" spans="22:32" x14ac:dyDescent="0.25">
      <c r="V6790" s="10"/>
      <c r="W6790" s="17"/>
      <c r="X6790" s="10"/>
      <c r="Y6790" s="2"/>
      <c r="Z6790" s="2"/>
      <c r="AA6790" s="2"/>
      <c r="AB6790" s="23"/>
      <c r="AC6790" s="23"/>
      <c r="AD6790" s="17"/>
      <c r="AE6790" s="10"/>
      <c r="AF6790" s="6"/>
    </row>
    <row r="6791" spans="22:32" x14ac:dyDescent="0.25">
      <c r="V6791" s="10"/>
      <c r="W6791" s="17"/>
      <c r="X6791" s="10"/>
      <c r="Y6791" s="2"/>
      <c r="Z6791" s="2"/>
      <c r="AA6791" s="2"/>
      <c r="AB6791" s="23"/>
      <c r="AC6791" s="23"/>
      <c r="AD6791" s="17"/>
      <c r="AE6791" s="10"/>
      <c r="AF6791" s="6"/>
    </row>
    <row r="6792" spans="22:32" x14ac:dyDescent="0.25">
      <c r="V6792" s="10"/>
      <c r="W6792" s="17"/>
      <c r="X6792" s="10"/>
      <c r="Y6792" s="2"/>
      <c r="Z6792" s="2"/>
      <c r="AA6792" s="2"/>
      <c r="AB6792" s="23"/>
      <c r="AC6792" s="23"/>
      <c r="AD6792" s="17"/>
      <c r="AE6792" s="10"/>
      <c r="AF6792" s="6"/>
    </row>
    <row r="6793" spans="22:32" x14ac:dyDescent="0.25">
      <c r="V6793" s="10"/>
      <c r="W6793" s="17"/>
      <c r="X6793" s="10"/>
      <c r="Y6793" s="2"/>
      <c r="Z6793" s="2"/>
      <c r="AA6793" s="2"/>
      <c r="AB6793" s="23"/>
      <c r="AC6793" s="23"/>
      <c r="AD6793" s="17"/>
      <c r="AE6793" s="10"/>
      <c r="AF6793" s="6"/>
    </row>
    <row r="6794" spans="22:32" x14ac:dyDescent="0.25">
      <c r="V6794" s="10"/>
      <c r="W6794" s="17"/>
      <c r="X6794" s="10"/>
      <c r="Y6794" s="2"/>
      <c r="Z6794" s="2"/>
      <c r="AA6794" s="2"/>
      <c r="AB6794" s="23"/>
      <c r="AC6794" s="23"/>
      <c r="AD6794" s="17"/>
      <c r="AE6794" s="10"/>
      <c r="AF6794" s="6"/>
    </row>
    <row r="6795" spans="22:32" x14ac:dyDescent="0.25">
      <c r="V6795" s="10"/>
      <c r="W6795" s="17"/>
      <c r="X6795" s="10"/>
      <c r="Y6795" s="2"/>
      <c r="Z6795" s="2"/>
      <c r="AA6795" s="2"/>
      <c r="AB6795" s="23"/>
      <c r="AC6795" s="23"/>
      <c r="AD6795" s="17"/>
      <c r="AE6795" s="10"/>
      <c r="AF6795" s="6"/>
    </row>
    <row r="6796" spans="22:32" x14ac:dyDescent="0.25">
      <c r="V6796" s="10"/>
      <c r="W6796" s="17"/>
      <c r="X6796" s="10"/>
      <c r="Y6796" s="2"/>
      <c r="Z6796" s="2"/>
      <c r="AA6796" s="2"/>
      <c r="AB6796" s="23"/>
      <c r="AC6796" s="23"/>
      <c r="AD6796" s="17"/>
      <c r="AE6796" s="10"/>
      <c r="AF6796" s="6"/>
    </row>
    <row r="6797" spans="22:32" x14ac:dyDescent="0.25">
      <c r="V6797" s="10"/>
      <c r="W6797" s="17"/>
      <c r="X6797" s="10"/>
      <c r="Y6797" s="2"/>
      <c r="Z6797" s="2"/>
      <c r="AA6797" s="2"/>
      <c r="AB6797" s="23"/>
      <c r="AC6797" s="23"/>
      <c r="AD6797" s="17"/>
      <c r="AE6797" s="10"/>
      <c r="AF6797" s="6"/>
    </row>
    <row r="6798" spans="22:32" x14ac:dyDescent="0.25">
      <c r="V6798" s="10"/>
      <c r="W6798" s="17"/>
      <c r="X6798" s="10"/>
      <c r="Y6798" s="2"/>
      <c r="Z6798" s="2"/>
      <c r="AA6798" s="2"/>
      <c r="AB6798" s="23"/>
      <c r="AC6798" s="23"/>
      <c r="AD6798" s="17"/>
      <c r="AE6798" s="10"/>
      <c r="AF6798" s="6"/>
    </row>
    <row r="6799" spans="22:32" x14ac:dyDescent="0.25">
      <c r="V6799" s="10"/>
      <c r="W6799" s="17"/>
      <c r="X6799" s="10"/>
      <c r="Y6799" s="2"/>
      <c r="Z6799" s="2"/>
      <c r="AA6799" s="2"/>
      <c r="AB6799" s="23"/>
      <c r="AC6799" s="23"/>
      <c r="AD6799" s="17"/>
      <c r="AE6799" s="10"/>
      <c r="AF6799" s="6"/>
    </row>
    <row r="6800" spans="22:32" x14ac:dyDescent="0.25">
      <c r="V6800" s="10"/>
      <c r="W6800" s="17"/>
      <c r="X6800" s="10"/>
      <c r="Y6800" s="2"/>
      <c r="Z6800" s="2"/>
      <c r="AA6800" s="2"/>
      <c r="AB6800" s="23"/>
      <c r="AC6800" s="23"/>
      <c r="AD6800" s="17"/>
      <c r="AE6800" s="10"/>
      <c r="AF6800" s="6"/>
    </row>
    <row r="6801" spans="22:32" x14ac:dyDescent="0.25">
      <c r="V6801" s="10"/>
      <c r="W6801" s="17"/>
      <c r="X6801" s="10"/>
      <c r="Y6801" s="2"/>
      <c r="Z6801" s="2"/>
      <c r="AA6801" s="2"/>
      <c r="AB6801" s="23"/>
      <c r="AC6801" s="23"/>
      <c r="AD6801" s="17"/>
      <c r="AE6801" s="10"/>
      <c r="AF6801" s="6"/>
    </row>
    <row r="6802" spans="22:32" x14ac:dyDescent="0.25">
      <c r="V6802" s="10"/>
      <c r="W6802" s="17"/>
      <c r="X6802" s="10"/>
      <c r="Y6802" s="2"/>
      <c r="Z6802" s="2"/>
      <c r="AA6802" s="2"/>
      <c r="AB6802" s="23"/>
      <c r="AC6802" s="23"/>
      <c r="AD6802" s="17"/>
      <c r="AE6802" s="10"/>
      <c r="AF6802" s="6"/>
    </row>
    <row r="6803" spans="22:32" x14ac:dyDescent="0.25">
      <c r="V6803" s="10"/>
      <c r="W6803" s="17"/>
      <c r="X6803" s="10"/>
      <c r="Y6803" s="2"/>
      <c r="Z6803" s="2"/>
      <c r="AA6803" s="2"/>
      <c r="AB6803" s="23"/>
      <c r="AC6803" s="23"/>
      <c r="AD6803" s="17"/>
      <c r="AE6803" s="10"/>
      <c r="AF6803" s="6"/>
    </row>
    <row r="6804" spans="22:32" x14ac:dyDescent="0.25">
      <c r="V6804" s="10"/>
      <c r="W6804" s="17"/>
      <c r="X6804" s="10"/>
      <c r="Y6804" s="2"/>
      <c r="Z6804" s="2"/>
      <c r="AA6804" s="2"/>
      <c r="AB6804" s="23"/>
      <c r="AC6804" s="23"/>
      <c r="AD6804" s="17"/>
      <c r="AE6804" s="10"/>
      <c r="AF6804" s="6"/>
    </row>
    <row r="6805" spans="22:32" x14ac:dyDescent="0.25">
      <c r="V6805" s="10"/>
      <c r="W6805" s="17"/>
      <c r="X6805" s="10"/>
      <c r="Y6805" s="2"/>
      <c r="Z6805" s="2"/>
      <c r="AA6805" s="2"/>
      <c r="AB6805" s="23"/>
      <c r="AC6805" s="23"/>
      <c r="AD6805" s="17"/>
      <c r="AE6805" s="10"/>
      <c r="AF6805" s="6"/>
    </row>
    <row r="6806" spans="22:32" x14ac:dyDescent="0.25">
      <c r="V6806" s="10"/>
      <c r="W6806" s="17"/>
      <c r="X6806" s="10"/>
      <c r="Y6806" s="2"/>
      <c r="Z6806" s="2"/>
      <c r="AA6806" s="2"/>
      <c r="AB6806" s="23"/>
      <c r="AC6806" s="23"/>
      <c r="AD6806" s="17"/>
      <c r="AE6806" s="10"/>
      <c r="AF6806" s="6"/>
    </row>
    <row r="6807" spans="22:32" x14ac:dyDescent="0.25">
      <c r="V6807" s="10"/>
      <c r="W6807" s="17"/>
      <c r="X6807" s="10"/>
      <c r="Y6807" s="2"/>
      <c r="Z6807" s="2"/>
      <c r="AA6807" s="2"/>
      <c r="AB6807" s="23"/>
      <c r="AC6807" s="23"/>
      <c r="AD6807" s="17"/>
      <c r="AE6807" s="10"/>
      <c r="AF6807" s="6"/>
    </row>
    <row r="6808" spans="22:32" x14ac:dyDescent="0.25">
      <c r="V6808" s="10"/>
      <c r="W6808" s="17"/>
      <c r="X6808" s="10"/>
      <c r="Y6808" s="2"/>
      <c r="Z6808" s="2"/>
      <c r="AA6808" s="2"/>
      <c r="AB6808" s="23"/>
      <c r="AC6808" s="23"/>
      <c r="AD6808" s="17"/>
      <c r="AE6808" s="10"/>
      <c r="AF6808" s="6"/>
    </row>
    <row r="6809" spans="22:32" x14ac:dyDescent="0.25">
      <c r="V6809" s="10"/>
      <c r="W6809" s="17"/>
      <c r="X6809" s="10"/>
      <c r="Y6809" s="2"/>
      <c r="Z6809" s="2"/>
      <c r="AA6809" s="2"/>
      <c r="AB6809" s="23"/>
      <c r="AC6809" s="23"/>
      <c r="AD6809" s="17"/>
      <c r="AE6809" s="10"/>
      <c r="AF6809" s="6"/>
    </row>
    <row r="6810" spans="22:32" x14ac:dyDescent="0.25">
      <c r="V6810" s="10"/>
      <c r="W6810" s="17"/>
      <c r="X6810" s="10"/>
      <c r="Y6810" s="2"/>
      <c r="Z6810" s="2"/>
      <c r="AA6810" s="2"/>
      <c r="AB6810" s="23"/>
      <c r="AC6810" s="23"/>
      <c r="AD6810" s="17"/>
      <c r="AE6810" s="10"/>
      <c r="AF6810" s="6"/>
    </row>
    <row r="6811" spans="22:32" x14ac:dyDescent="0.25">
      <c r="V6811" s="10"/>
      <c r="W6811" s="17"/>
      <c r="X6811" s="10"/>
      <c r="Y6811" s="2"/>
      <c r="Z6811" s="2"/>
      <c r="AA6811" s="2"/>
      <c r="AB6811" s="23"/>
      <c r="AC6811" s="23"/>
      <c r="AD6811" s="17"/>
      <c r="AE6811" s="10"/>
      <c r="AF6811" s="6"/>
    </row>
    <row r="6812" spans="22:32" x14ac:dyDescent="0.25">
      <c r="V6812" s="10"/>
      <c r="W6812" s="17"/>
      <c r="X6812" s="10"/>
      <c r="Y6812" s="2"/>
      <c r="Z6812" s="2"/>
      <c r="AA6812" s="2"/>
      <c r="AB6812" s="23"/>
      <c r="AC6812" s="23"/>
      <c r="AD6812" s="17"/>
      <c r="AE6812" s="10"/>
      <c r="AF6812" s="6"/>
    </row>
    <row r="6813" spans="22:32" x14ac:dyDescent="0.25">
      <c r="V6813" s="10"/>
      <c r="W6813" s="17"/>
      <c r="X6813" s="10"/>
      <c r="Y6813" s="2"/>
      <c r="Z6813" s="2"/>
      <c r="AA6813" s="2"/>
      <c r="AB6813" s="23"/>
      <c r="AC6813" s="23"/>
      <c r="AD6813" s="17"/>
      <c r="AE6813" s="10"/>
      <c r="AF6813" s="6"/>
    </row>
    <row r="6814" spans="22:32" x14ac:dyDescent="0.25">
      <c r="V6814" s="10"/>
      <c r="W6814" s="17"/>
      <c r="X6814" s="10"/>
      <c r="Y6814" s="2"/>
      <c r="Z6814" s="2"/>
      <c r="AA6814" s="2"/>
      <c r="AB6814" s="23"/>
      <c r="AC6814" s="23"/>
      <c r="AD6814" s="17"/>
      <c r="AE6814" s="10"/>
      <c r="AF6814" s="6"/>
    </row>
    <row r="6815" spans="22:32" x14ac:dyDescent="0.25">
      <c r="V6815" s="10"/>
      <c r="W6815" s="17"/>
      <c r="X6815" s="10"/>
      <c r="Y6815" s="2"/>
      <c r="Z6815" s="2"/>
      <c r="AA6815" s="2"/>
      <c r="AB6815" s="23"/>
      <c r="AC6815" s="23"/>
      <c r="AD6815" s="17"/>
      <c r="AE6815" s="10"/>
      <c r="AF6815" s="6"/>
    </row>
    <row r="6816" spans="22:32" x14ac:dyDescent="0.25">
      <c r="V6816" s="10"/>
      <c r="W6816" s="17"/>
      <c r="X6816" s="10"/>
      <c r="Y6816" s="2"/>
      <c r="Z6816" s="2"/>
      <c r="AA6816" s="2"/>
      <c r="AB6816" s="23"/>
      <c r="AC6816" s="23"/>
      <c r="AD6816" s="17"/>
      <c r="AE6816" s="10"/>
      <c r="AF6816" s="6"/>
    </row>
    <row r="6817" spans="22:32" x14ac:dyDescent="0.25">
      <c r="V6817" s="10"/>
      <c r="W6817" s="17"/>
      <c r="X6817" s="10"/>
      <c r="Y6817" s="2"/>
      <c r="Z6817" s="2"/>
      <c r="AA6817" s="2"/>
      <c r="AB6817" s="23"/>
      <c r="AC6817" s="23"/>
      <c r="AD6817" s="17"/>
      <c r="AE6817" s="10"/>
      <c r="AF6817" s="6"/>
    </row>
    <row r="6818" spans="22:32" x14ac:dyDescent="0.25">
      <c r="V6818" s="10"/>
      <c r="W6818" s="17"/>
      <c r="X6818" s="10"/>
      <c r="Y6818" s="2"/>
      <c r="Z6818" s="2"/>
      <c r="AA6818" s="2"/>
      <c r="AB6818" s="23"/>
      <c r="AC6818" s="23"/>
      <c r="AD6818" s="17"/>
      <c r="AE6818" s="10"/>
      <c r="AF6818" s="6"/>
    </row>
    <row r="6819" spans="22:32" x14ac:dyDescent="0.25">
      <c r="V6819" s="10"/>
      <c r="W6819" s="17"/>
      <c r="X6819" s="10"/>
      <c r="Y6819" s="2"/>
      <c r="Z6819" s="2"/>
      <c r="AA6819" s="2"/>
      <c r="AB6819" s="23"/>
      <c r="AC6819" s="23"/>
      <c r="AD6819" s="17"/>
      <c r="AE6819" s="10"/>
      <c r="AF6819" s="6"/>
    </row>
    <row r="6820" spans="22:32" x14ac:dyDescent="0.25">
      <c r="V6820" s="10"/>
      <c r="W6820" s="17"/>
      <c r="X6820" s="10"/>
      <c r="Y6820" s="2"/>
      <c r="Z6820" s="2"/>
      <c r="AA6820" s="2"/>
      <c r="AB6820" s="23"/>
      <c r="AC6820" s="23"/>
      <c r="AD6820" s="17"/>
      <c r="AE6820" s="10"/>
      <c r="AF6820" s="6"/>
    </row>
    <row r="6821" spans="22:32" x14ac:dyDescent="0.25">
      <c r="V6821" s="10"/>
      <c r="W6821" s="17"/>
      <c r="X6821" s="10"/>
      <c r="Y6821" s="2"/>
      <c r="Z6821" s="2"/>
      <c r="AA6821" s="2"/>
      <c r="AB6821" s="23"/>
      <c r="AC6821" s="23"/>
      <c r="AD6821" s="17"/>
      <c r="AE6821" s="10"/>
      <c r="AF6821" s="6"/>
    </row>
    <row r="6822" spans="22:32" x14ac:dyDescent="0.25">
      <c r="V6822" s="10"/>
      <c r="W6822" s="17"/>
      <c r="X6822" s="10"/>
      <c r="Y6822" s="2"/>
      <c r="Z6822" s="2"/>
      <c r="AA6822" s="2"/>
      <c r="AB6822" s="23"/>
      <c r="AC6822" s="23"/>
      <c r="AD6822" s="17"/>
      <c r="AE6822" s="10"/>
      <c r="AF6822" s="6"/>
    </row>
    <row r="6823" spans="22:32" x14ac:dyDescent="0.25">
      <c r="V6823" s="10"/>
      <c r="W6823" s="17"/>
      <c r="X6823" s="10"/>
      <c r="Y6823" s="2"/>
      <c r="Z6823" s="2"/>
      <c r="AA6823" s="2"/>
      <c r="AB6823" s="23"/>
      <c r="AC6823" s="23"/>
      <c r="AD6823" s="17"/>
      <c r="AE6823" s="10"/>
      <c r="AF6823" s="6"/>
    </row>
    <row r="6824" spans="22:32" x14ac:dyDescent="0.25">
      <c r="V6824" s="10"/>
      <c r="W6824" s="17"/>
      <c r="X6824" s="10"/>
      <c r="Y6824" s="2"/>
      <c r="Z6824" s="2"/>
      <c r="AA6824" s="2"/>
      <c r="AB6824" s="23"/>
      <c r="AC6824" s="23"/>
      <c r="AD6824" s="17"/>
      <c r="AE6824" s="10"/>
      <c r="AF6824" s="6"/>
    </row>
    <row r="6825" spans="22:32" x14ac:dyDescent="0.25">
      <c r="V6825" s="10"/>
      <c r="W6825" s="17"/>
      <c r="X6825" s="10"/>
      <c r="Y6825" s="2"/>
      <c r="Z6825" s="2"/>
      <c r="AA6825" s="2"/>
      <c r="AB6825" s="23"/>
      <c r="AC6825" s="23"/>
      <c r="AD6825" s="17"/>
      <c r="AE6825" s="10"/>
      <c r="AF6825" s="6"/>
    </row>
    <row r="6826" spans="22:32" x14ac:dyDescent="0.25">
      <c r="V6826" s="10"/>
      <c r="W6826" s="17"/>
      <c r="X6826" s="10"/>
      <c r="Y6826" s="2"/>
      <c r="Z6826" s="2"/>
      <c r="AA6826" s="2"/>
      <c r="AB6826" s="23"/>
      <c r="AC6826" s="23"/>
      <c r="AD6826" s="17"/>
      <c r="AE6826" s="10"/>
      <c r="AF6826" s="6"/>
    </row>
    <row r="6827" spans="22:32" x14ac:dyDescent="0.25">
      <c r="V6827" s="10"/>
      <c r="W6827" s="17"/>
      <c r="X6827" s="10"/>
      <c r="Y6827" s="2"/>
      <c r="Z6827" s="2"/>
      <c r="AA6827" s="2"/>
      <c r="AB6827" s="23"/>
      <c r="AC6827" s="23"/>
      <c r="AD6827" s="17"/>
      <c r="AE6827" s="10"/>
      <c r="AF6827" s="6"/>
    </row>
    <row r="6828" spans="22:32" x14ac:dyDescent="0.25">
      <c r="V6828" s="10"/>
      <c r="W6828" s="17"/>
      <c r="X6828" s="10"/>
      <c r="Y6828" s="2"/>
      <c r="Z6828" s="2"/>
      <c r="AA6828" s="2"/>
      <c r="AB6828" s="23"/>
      <c r="AC6828" s="23"/>
      <c r="AD6828" s="17"/>
      <c r="AE6828" s="10"/>
      <c r="AF6828" s="6"/>
    </row>
    <row r="6829" spans="22:32" x14ac:dyDescent="0.25">
      <c r="V6829" s="10"/>
      <c r="W6829" s="17"/>
      <c r="X6829" s="10"/>
      <c r="Y6829" s="2"/>
      <c r="Z6829" s="2"/>
      <c r="AA6829" s="2"/>
      <c r="AB6829" s="23"/>
      <c r="AC6829" s="23"/>
      <c r="AD6829" s="17"/>
      <c r="AE6829" s="10"/>
      <c r="AF6829" s="6"/>
    </row>
    <row r="6830" spans="22:32" x14ac:dyDescent="0.25">
      <c r="V6830" s="10"/>
      <c r="W6830" s="17"/>
      <c r="X6830" s="10"/>
      <c r="Y6830" s="2"/>
      <c r="Z6830" s="2"/>
      <c r="AA6830" s="2"/>
      <c r="AB6830" s="23"/>
      <c r="AC6830" s="23"/>
      <c r="AD6830" s="17"/>
      <c r="AE6830" s="10"/>
      <c r="AF6830" s="6"/>
    </row>
    <row r="6831" spans="22:32" x14ac:dyDescent="0.25">
      <c r="V6831" s="10"/>
      <c r="W6831" s="17"/>
      <c r="X6831" s="10"/>
      <c r="Y6831" s="2"/>
      <c r="Z6831" s="2"/>
      <c r="AA6831" s="2"/>
      <c r="AB6831" s="23"/>
      <c r="AC6831" s="23"/>
      <c r="AD6831" s="17"/>
      <c r="AE6831" s="10"/>
      <c r="AF6831" s="6"/>
    </row>
    <row r="6832" spans="22:32" x14ac:dyDescent="0.25">
      <c r="V6832" s="10"/>
      <c r="W6832" s="17"/>
      <c r="X6832" s="10"/>
      <c r="Y6832" s="2"/>
      <c r="Z6832" s="2"/>
      <c r="AA6832" s="2"/>
      <c r="AB6832" s="23"/>
      <c r="AC6832" s="23"/>
      <c r="AD6832" s="17"/>
      <c r="AE6832" s="10"/>
      <c r="AF6832" s="6"/>
    </row>
    <row r="6833" spans="22:32" x14ac:dyDescent="0.25">
      <c r="V6833" s="10"/>
      <c r="W6833" s="17"/>
      <c r="X6833" s="10"/>
      <c r="Y6833" s="2"/>
      <c r="Z6833" s="2"/>
      <c r="AA6833" s="2"/>
      <c r="AB6833" s="23"/>
      <c r="AC6833" s="23"/>
      <c r="AD6833" s="17"/>
      <c r="AE6833" s="10"/>
      <c r="AF6833" s="6"/>
    </row>
    <row r="6834" spans="22:32" x14ac:dyDescent="0.25">
      <c r="V6834" s="10"/>
      <c r="W6834" s="17"/>
      <c r="X6834" s="10"/>
      <c r="Y6834" s="2"/>
      <c r="Z6834" s="2"/>
      <c r="AA6834" s="2"/>
      <c r="AB6834" s="23"/>
      <c r="AC6834" s="23"/>
      <c r="AD6834" s="17"/>
      <c r="AE6834" s="10"/>
      <c r="AF6834" s="6"/>
    </row>
    <row r="6835" spans="22:32" x14ac:dyDescent="0.25">
      <c r="V6835" s="10"/>
      <c r="W6835" s="17"/>
      <c r="X6835" s="10"/>
      <c r="Y6835" s="2"/>
      <c r="Z6835" s="2"/>
      <c r="AA6835" s="2"/>
      <c r="AB6835" s="23"/>
      <c r="AC6835" s="23"/>
      <c r="AD6835" s="17"/>
      <c r="AE6835" s="10"/>
      <c r="AF6835" s="6"/>
    </row>
    <row r="6836" spans="22:32" x14ac:dyDescent="0.25">
      <c r="V6836" s="10"/>
      <c r="W6836" s="17"/>
      <c r="X6836" s="10"/>
      <c r="Y6836" s="2"/>
      <c r="Z6836" s="2"/>
      <c r="AA6836" s="2"/>
      <c r="AB6836" s="23"/>
      <c r="AC6836" s="23"/>
      <c r="AD6836" s="17"/>
      <c r="AE6836" s="10"/>
      <c r="AF6836" s="6"/>
    </row>
    <row r="6837" spans="22:32" x14ac:dyDescent="0.25">
      <c r="V6837" s="10"/>
      <c r="W6837" s="17"/>
      <c r="X6837" s="10"/>
      <c r="Y6837" s="2"/>
      <c r="Z6837" s="2"/>
      <c r="AA6837" s="2"/>
      <c r="AB6837" s="23"/>
      <c r="AC6837" s="23"/>
      <c r="AD6837" s="17"/>
      <c r="AE6837" s="10"/>
      <c r="AF6837" s="6"/>
    </row>
    <row r="6838" spans="22:32" x14ac:dyDescent="0.25">
      <c r="V6838" s="10"/>
      <c r="W6838" s="17"/>
      <c r="X6838" s="10"/>
      <c r="Y6838" s="2"/>
      <c r="Z6838" s="2"/>
      <c r="AA6838" s="2"/>
      <c r="AB6838" s="23"/>
      <c r="AC6838" s="23"/>
      <c r="AD6838" s="17"/>
      <c r="AE6838" s="10"/>
      <c r="AF6838" s="6"/>
    </row>
    <row r="6839" spans="22:32" x14ac:dyDescent="0.25">
      <c r="V6839" s="10"/>
      <c r="W6839" s="17"/>
      <c r="X6839" s="10"/>
      <c r="Y6839" s="2"/>
      <c r="Z6839" s="2"/>
      <c r="AA6839" s="2"/>
      <c r="AB6839" s="23"/>
      <c r="AC6839" s="23"/>
      <c r="AD6839" s="17"/>
      <c r="AE6839" s="10"/>
      <c r="AF6839" s="6"/>
    </row>
    <row r="6840" spans="22:32" x14ac:dyDescent="0.25">
      <c r="V6840" s="10"/>
      <c r="W6840" s="17"/>
      <c r="X6840" s="10"/>
      <c r="Y6840" s="2"/>
      <c r="Z6840" s="2"/>
      <c r="AA6840" s="2"/>
      <c r="AB6840" s="23"/>
      <c r="AC6840" s="23"/>
      <c r="AD6840" s="17"/>
      <c r="AE6840" s="10"/>
      <c r="AF6840" s="6"/>
    </row>
    <row r="6841" spans="22:32" x14ac:dyDescent="0.25">
      <c r="V6841" s="10"/>
      <c r="W6841" s="17"/>
      <c r="X6841" s="10"/>
      <c r="Y6841" s="2"/>
      <c r="Z6841" s="2"/>
      <c r="AA6841" s="2"/>
      <c r="AB6841" s="23"/>
      <c r="AC6841" s="23"/>
      <c r="AD6841" s="17"/>
      <c r="AE6841" s="10"/>
      <c r="AF6841" s="6"/>
    </row>
    <row r="6842" spans="22:32" x14ac:dyDescent="0.25">
      <c r="V6842" s="10"/>
      <c r="W6842" s="17"/>
      <c r="X6842" s="10"/>
      <c r="Y6842" s="2"/>
      <c r="Z6842" s="2"/>
      <c r="AA6842" s="2"/>
      <c r="AB6842" s="23"/>
      <c r="AC6842" s="23"/>
      <c r="AD6842" s="17"/>
      <c r="AE6842" s="10"/>
      <c r="AF6842" s="6"/>
    </row>
    <row r="6843" spans="22:32" x14ac:dyDescent="0.25">
      <c r="V6843" s="10"/>
      <c r="W6843" s="17"/>
      <c r="X6843" s="10"/>
      <c r="Y6843" s="2"/>
      <c r="Z6843" s="2"/>
      <c r="AA6843" s="2"/>
      <c r="AB6843" s="23"/>
      <c r="AC6843" s="23"/>
      <c r="AD6843" s="17"/>
      <c r="AE6843" s="10"/>
      <c r="AF6843" s="6"/>
    </row>
    <row r="6844" spans="22:32" x14ac:dyDescent="0.25">
      <c r="V6844" s="10"/>
      <c r="W6844" s="17"/>
      <c r="X6844" s="10"/>
      <c r="Y6844" s="2"/>
      <c r="Z6844" s="2"/>
      <c r="AA6844" s="2"/>
      <c r="AB6844" s="23"/>
      <c r="AC6844" s="23"/>
      <c r="AD6844" s="17"/>
      <c r="AE6844" s="10"/>
      <c r="AF6844" s="6"/>
    </row>
    <row r="6845" spans="22:32" x14ac:dyDescent="0.25">
      <c r="V6845" s="10"/>
      <c r="W6845" s="17"/>
      <c r="X6845" s="10"/>
      <c r="Y6845" s="2"/>
      <c r="Z6845" s="2"/>
      <c r="AA6845" s="2"/>
      <c r="AB6845" s="23"/>
      <c r="AC6845" s="23"/>
      <c r="AD6845" s="17"/>
      <c r="AE6845" s="10"/>
      <c r="AF6845" s="6"/>
    </row>
    <row r="6846" spans="22:32" x14ac:dyDescent="0.25">
      <c r="V6846" s="10"/>
      <c r="W6846" s="17"/>
      <c r="X6846" s="10"/>
      <c r="Y6846" s="2"/>
      <c r="Z6846" s="2"/>
      <c r="AA6846" s="2"/>
      <c r="AB6846" s="23"/>
      <c r="AC6846" s="23"/>
      <c r="AD6846" s="17"/>
      <c r="AE6846" s="10"/>
      <c r="AF6846" s="6"/>
    </row>
    <row r="6847" spans="22:32" x14ac:dyDescent="0.25">
      <c r="V6847" s="10"/>
      <c r="W6847" s="17"/>
      <c r="X6847" s="10"/>
      <c r="Y6847" s="2"/>
      <c r="Z6847" s="2"/>
      <c r="AA6847" s="2"/>
      <c r="AB6847" s="23"/>
      <c r="AC6847" s="23"/>
      <c r="AD6847" s="17"/>
      <c r="AE6847" s="10"/>
      <c r="AF6847" s="6"/>
    </row>
    <row r="6848" spans="22:32" x14ac:dyDescent="0.25">
      <c r="V6848" s="10"/>
      <c r="W6848" s="17"/>
      <c r="X6848" s="10"/>
      <c r="Y6848" s="2"/>
      <c r="Z6848" s="2"/>
      <c r="AA6848" s="2"/>
      <c r="AB6848" s="23"/>
      <c r="AC6848" s="23"/>
      <c r="AD6848" s="17"/>
      <c r="AE6848" s="10"/>
      <c r="AF6848" s="6"/>
    </row>
    <row r="6849" spans="22:32" x14ac:dyDescent="0.25">
      <c r="V6849" s="10"/>
      <c r="W6849" s="17"/>
      <c r="X6849" s="10"/>
      <c r="Y6849" s="2"/>
      <c r="Z6849" s="2"/>
      <c r="AA6849" s="2"/>
      <c r="AB6849" s="23"/>
      <c r="AC6849" s="23"/>
      <c r="AD6849" s="17"/>
      <c r="AE6849" s="10"/>
      <c r="AF6849" s="6"/>
    </row>
    <row r="6850" spans="22:32" x14ac:dyDescent="0.25">
      <c r="V6850" s="10"/>
      <c r="W6850" s="17"/>
      <c r="X6850" s="10"/>
      <c r="Y6850" s="2"/>
      <c r="Z6850" s="2"/>
      <c r="AA6850" s="2"/>
      <c r="AB6850" s="23"/>
      <c r="AC6850" s="23"/>
      <c r="AD6850" s="17"/>
      <c r="AE6850" s="10"/>
      <c r="AF6850" s="6"/>
    </row>
    <row r="6851" spans="22:32" x14ac:dyDescent="0.25">
      <c r="V6851" s="10"/>
      <c r="W6851" s="17"/>
      <c r="X6851" s="10"/>
      <c r="Y6851" s="2"/>
      <c r="Z6851" s="2"/>
      <c r="AA6851" s="2"/>
      <c r="AB6851" s="23"/>
      <c r="AC6851" s="23"/>
      <c r="AD6851" s="17"/>
      <c r="AE6851" s="10"/>
      <c r="AF6851" s="6"/>
    </row>
    <row r="6852" spans="22:32" x14ac:dyDescent="0.25">
      <c r="V6852" s="10"/>
      <c r="W6852" s="17"/>
      <c r="X6852" s="10"/>
      <c r="Y6852" s="2"/>
      <c r="Z6852" s="2"/>
      <c r="AA6852" s="2"/>
      <c r="AB6852" s="23"/>
      <c r="AC6852" s="23"/>
      <c r="AD6852" s="17"/>
      <c r="AE6852" s="10"/>
      <c r="AF6852" s="6"/>
    </row>
    <row r="6853" spans="22:32" x14ac:dyDescent="0.25">
      <c r="V6853" s="10"/>
      <c r="W6853" s="17"/>
      <c r="X6853" s="10"/>
      <c r="Y6853" s="2"/>
      <c r="Z6853" s="2"/>
      <c r="AA6853" s="2"/>
      <c r="AB6853" s="23"/>
      <c r="AC6853" s="23"/>
      <c r="AD6853" s="17"/>
      <c r="AE6853" s="10"/>
      <c r="AF6853" s="6"/>
    </row>
    <row r="6854" spans="22:32" x14ac:dyDescent="0.25">
      <c r="V6854" s="10"/>
      <c r="W6854" s="17"/>
      <c r="X6854" s="10"/>
      <c r="Y6854" s="2"/>
      <c r="Z6854" s="2"/>
      <c r="AA6854" s="2"/>
      <c r="AB6854" s="23"/>
      <c r="AC6854" s="23"/>
      <c r="AD6854" s="17"/>
      <c r="AE6854" s="10"/>
      <c r="AF6854" s="6"/>
    </row>
    <row r="6855" spans="22:32" x14ac:dyDescent="0.25">
      <c r="V6855" s="10"/>
      <c r="W6855" s="17"/>
      <c r="X6855" s="10"/>
      <c r="Y6855" s="2"/>
      <c r="Z6855" s="2"/>
      <c r="AA6855" s="2"/>
      <c r="AB6855" s="23"/>
      <c r="AC6855" s="23"/>
      <c r="AD6855" s="17"/>
      <c r="AE6855" s="10"/>
      <c r="AF6855" s="6"/>
    </row>
    <row r="6856" spans="22:32" x14ac:dyDescent="0.25">
      <c r="V6856" s="10"/>
      <c r="W6856" s="17"/>
      <c r="X6856" s="10"/>
      <c r="Y6856" s="2"/>
      <c r="Z6856" s="2"/>
      <c r="AA6856" s="2"/>
      <c r="AB6856" s="23"/>
      <c r="AC6856" s="23"/>
      <c r="AD6856" s="17"/>
      <c r="AE6856" s="10"/>
      <c r="AF6856" s="6"/>
    </row>
    <row r="6857" spans="22:32" x14ac:dyDescent="0.25">
      <c r="V6857" s="10"/>
      <c r="W6857" s="17"/>
      <c r="X6857" s="10"/>
      <c r="Y6857" s="2"/>
      <c r="Z6857" s="2"/>
      <c r="AA6857" s="2"/>
      <c r="AB6857" s="23"/>
      <c r="AC6857" s="23"/>
      <c r="AD6857" s="17"/>
      <c r="AE6857" s="10"/>
      <c r="AF6857" s="6"/>
    </row>
    <row r="6858" spans="22:32" x14ac:dyDescent="0.25">
      <c r="V6858" s="10"/>
      <c r="W6858" s="17"/>
      <c r="X6858" s="10"/>
      <c r="Y6858" s="2"/>
      <c r="Z6858" s="2"/>
      <c r="AA6858" s="2"/>
      <c r="AB6858" s="23"/>
      <c r="AC6858" s="23"/>
      <c r="AD6858" s="17"/>
      <c r="AE6858" s="10"/>
      <c r="AF6858" s="6"/>
    </row>
    <row r="6859" spans="22:32" x14ac:dyDescent="0.25">
      <c r="V6859" s="10"/>
      <c r="W6859" s="17"/>
      <c r="X6859" s="10"/>
      <c r="Y6859" s="2"/>
      <c r="Z6859" s="2"/>
      <c r="AA6859" s="2"/>
      <c r="AB6859" s="23"/>
      <c r="AC6859" s="23"/>
      <c r="AD6859" s="17"/>
      <c r="AE6859" s="10"/>
      <c r="AF6859" s="6"/>
    </row>
    <row r="6860" spans="22:32" x14ac:dyDescent="0.25">
      <c r="V6860" s="10"/>
      <c r="W6860" s="17"/>
      <c r="X6860" s="10"/>
      <c r="Y6860" s="2"/>
      <c r="Z6860" s="2"/>
      <c r="AA6860" s="2"/>
      <c r="AB6860" s="23"/>
      <c r="AC6860" s="23"/>
      <c r="AD6860" s="17"/>
      <c r="AE6860" s="10"/>
      <c r="AF6860" s="6"/>
    </row>
    <row r="6861" spans="22:32" x14ac:dyDescent="0.25">
      <c r="V6861" s="10"/>
      <c r="W6861" s="17"/>
      <c r="X6861" s="10"/>
      <c r="Y6861" s="2"/>
      <c r="Z6861" s="2"/>
      <c r="AA6861" s="2"/>
      <c r="AB6861" s="23"/>
      <c r="AC6861" s="23"/>
      <c r="AD6861" s="17"/>
      <c r="AE6861" s="10"/>
      <c r="AF6861" s="6"/>
    </row>
    <row r="6862" spans="22:32" x14ac:dyDescent="0.25">
      <c r="V6862" s="10"/>
      <c r="W6862" s="17"/>
      <c r="X6862" s="10"/>
      <c r="Y6862" s="2"/>
      <c r="Z6862" s="2"/>
      <c r="AA6862" s="2"/>
      <c r="AB6862" s="23"/>
      <c r="AC6862" s="23"/>
      <c r="AD6862" s="17"/>
      <c r="AE6862" s="10"/>
      <c r="AF6862" s="6"/>
    </row>
    <row r="6863" spans="22:32" x14ac:dyDescent="0.25">
      <c r="V6863" s="10"/>
      <c r="W6863" s="17"/>
      <c r="X6863" s="10"/>
      <c r="Y6863" s="2"/>
      <c r="Z6863" s="2"/>
      <c r="AA6863" s="2"/>
      <c r="AB6863" s="23"/>
      <c r="AC6863" s="23"/>
      <c r="AD6863" s="17"/>
      <c r="AE6863" s="10"/>
      <c r="AF6863" s="6"/>
    </row>
    <row r="6864" spans="22:32" x14ac:dyDescent="0.25">
      <c r="V6864" s="10"/>
      <c r="W6864" s="17"/>
      <c r="X6864" s="10"/>
      <c r="Y6864" s="2"/>
      <c r="Z6864" s="2"/>
      <c r="AA6864" s="2"/>
      <c r="AB6864" s="23"/>
      <c r="AC6864" s="23"/>
      <c r="AD6864" s="17"/>
      <c r="AE6864" s="10"/>
      <c r="AF6864" s="6"/>
    </row>
    <row r="6865" spans="22:32" x14ac:dyDescent="0.25">
      <c r="V6865" s="10"/>
      <c r="W6865" s="17"/>
      <c r="X6865" s="10"/>
      <c r="Y6865" s="2"/>
      <c r="Z6865" s="2"/>
      <c r="AA6865" s="2"/>
      <c r="AB6865" s="23"/>
      <c r="AC6865" s="23"/>
      <c r="AD6865" s="17"/>
      <c r="AE6865" s="10"/>
      <c r="AF6865" s="6"/>
    </row>
    <row r="6866" spans="22:32" x14ac:dyDescent="0.25">
      <c r="V6866" s="10"/>
      <c r="W6866" s="17"/>
      <c r="X6866" s="10"/>
      <c r="Y6866" s="2"/>
      <c r="Z6866" s="2"/>
      <c r="AA6866" s="2"/>
      <c r="AB6866" s="23"/>
      <c r="AC6866" s="23"/>
      <c r="AD6866" s="17"/>
      <c r="AE6866" s="10"/>
      <c r="AF6866" s="6"/>
    </row>
    <row r="6867" spans="22:32" x14ac:dyDescent="0.25">
      <c r="V6867" s="10"/>
      <c r="W6867" s="17"/>
      <c r="X6867" s="10"/>
      <c r="Y6867" s="2"/>
      <c r="Z6867" s="2"/>
      <c r="AA6867" s="2"/>
      <c r="AB6867" s="23"/>
      <c r="AC6867" s="23"/>
      <c r="AD6867" s="17"/>
      <c r="AE6867" s="10"/>
      <c r="AF6867" s="6"/>
    </row>
    <row r="6868" spans="22:32" x14ac:dyDescent="0.25">
      <c r="V6868" s="10"/>
      <c r="W6868" s="17"/>
      <c r="X6868" s="10"/>
      <c r="Y6868" s="2"/>
      <c r="Z6868" s="2"/>
      <c r="AA6868" s="2"/>
      <c r="AB6868" s="23"/>
      <c r="AC6868" s="23"/>
      <c r="AD6868" s="17"/>
      <c r="AE6868" s="10"/>
      <c r="AF6868" s="6"/>
    </row>
    <row r="6869" spans="22:32" x14ac:dyDescent="0.25">
      <c r="V6869" s="10"/>
      <c r="W6869" s="17"/>
      <c r="X6869" s="10"/>
      <c r="Y6869" s="2"/>
      <c r="Z6869" s="2"/>
      <c r="AA6869" s="2"/>
      <c r="AB6869" s="23"/>
      <c r="AC6869" s="23"/>
      <c r="AD6869" s="17"/>
      <c r="AE6869" s="10"/>
      <c r="AF6869" s="6"/>
    </row>
    <row r="6870" spans="22:32" x14ac:dyDescent="0.25">
      <c r="V6870" s="10"/>
      <c r="W6870" s="17"/>
      <c r="X6870" s="10"/>
      <c r="Y6870" s="2"/>
      <c r="Z6870" s="2"/>
      <c r="AA6870" s="2"/>
      <c r="AB6870" s="23"/>
      <c r="AC6870" s="23"/>
      <c r="AD6870" s="17"/>
      <c r="AE6870" s="10"/>
      <c r="AF6870" s="6"/>
    </row>
    <row r="6871" spans="22:32" x14ac:dyDescent="0.25">
      <c r="V6871" s="10"/>
      <c r="W6871" s="17"/>
      <c r="X6871" s="10"/>
      <c r="Y6871" s="2"/>
      <c r="Z6871" s="2"/>
      <c r="AA6871" s="2"/>
      <c r="AB6871" s="23"/>
      <c r="AC6871" s="23"/>
      <c r="AD6871" s="17"/>
      <c r="AE6871" s="10"/>
      <c r="AF6871" s="6"/>
    </row>
    <row r="6872" spans="22:32" x14ac:dyDescent="0.25">
      <c r="V6872" s="10"/>
      <c r="W6872" s="17"/>
      <c r="X6872" s="10"/>
      <c r="Y6872" s="2"/>
      <c r="Z6872" s="2"/>
      <c r="AA6872" s="2"/>
      <c r="AB6872" s="23"/>
      <c r="AC6872" s="23"/>
      <c r="AD6872" s="17"/>
      <c r="AE6872" s="10"/>
      <c r="AF6872" s="6"/>
    </row>
    <row r="6873" spans="22:32" x14ac:dyDescent="0.25">
      <c r="V6873" s="10"/>
      <c r="W6873" s="17"/>
      <c r="X6873" s="10"/>
      <c r="Y6873" s="2"/>
      <c r="Z6873" s="2"/>
      <c r="AA6873" s="2"/>
      <c r="AB6873" s="23"/>
      <c r="AC6873" s="23"/>
      <c r="AD6873" s="17"/>
      <c r="AE6873" s="10"/>
      <c r="AF6873" s="6"/>
    </row>
    <row r="6874" spans="22:32" x14ac:dyDescent="0.25">
      <c r="V6874" s="10"/>
      <c r="W6874" s="17"/>
      <c r="X6874" s="10"/>
      <c r="Y6874" s="2"/>
      <c r="Z6874" s="2"/>
      <c r="AA6874" s="2"/>
      <c r="AB6874" s="23"/>
      <c r="AC6874" s="23"/>
      <c r="AD6874" s="17"/>
      <c r="AE6874" s="10"/>
      <c r="AF6874" s="6"/>
    </row>
    <row r="6875" spans="22:32" x14ac:dyDescent="0.25">
      <c r="V6875" s="10"/>
      <c r="W6875" s="17"/>
      <c r="X6875" s="10"/>
      <c r="Y6875" s="2"/>
      <c r="Z6875" s="2"/>
      <c r="AA6875" s="2"/>
      <c r="AB6875" s="23"/>
      <c r="AC6875" s="23"/>
      <c r="AD6875" s="17"/>
      <c r="AE6875" s="10"/>
      <c r="AF6875" s="6"/>
    </row>
    <row r="6876" spans="22:32" x14ac:dyDescent="0.25">
      <c r="V6876" s="10"/>
      <c r="W6876" s="17"/>
      <c r="X6876" s="10"/>
      <c r="Y6876" s="2"/>
      <c r="Z6876" s="2"/>
      <c r="AA6876" s="2"/>
      <c r="AB6876" s="23"/>
      <c r="AC6876" s="23"/>
      <c r="AD6876" s="17"/>
      <c r="AE6876" s="10"/>
      <c r="AF6876" s="6"/>
    </row>
    <row r="6877" spans="22:32" x14ac:dyDescent="0.25">
      <c r="V6877" s="10"/>
      <c r="W6877" s="17"/>
      <c r="X6877" s="10"/>
      <c r="Y6877" s="2"/>
      <c r="Z6877" s="2"/>
      <c r="AA6877" s="2"/>
      <c r="AB6877" s="23"/>
      <c r="AC6877" s="23"/>
      <c r="AD6877" s="17"/>
      <c r="AE6877" s="10"/>
      <c r="AF6877" s="6"/>
    </row>
    <row r="6878" spans="22:32" x14ac:dyDescent="0.25">
      <c r="V6878" s="10"/>
      <c r="W6878" s="17"/>
      <c r="X6878" s="10"/>
      <c r="Y6878" s="2"/>
      <c r="Z6878" s="2"/>
      <c r="AA6878" s="2"/>
      <c r="AB6878" s="23"/>
      <c r="AC6878" s="23"/>
      <c r="AD6878" s="17"/>
      <c r="AE6878" s="10"/>
      <c r="AF6878" s="6"/>
    </row>
    <row r="6879" spans="22:32" x14ac:dyDescent="0.25">
      <c r="V6879" s="10"/>
      <c r="W6879" s="17"/>
      <c r="X6879" s="10"/>
      <c r="Y6879" s="2"/>
      <c r="Z6879" s="2"/>
      <c r="AA6879" s="2"/>
      <c r="AB6879" s="23"/>
      <c r="AC6879" s="23"/>
      <c r="AD6879" s="17"/>
      <c r="AE6879" s="10"/>
      <c r="AF6879" s="6"/>
    </row>
    <row r="6880" spans="22:32" x14ac:dyDescent="0.25">
      <c r="V6880" s="10"/>
      <c r="W6880" s="17"/>
      <c r="X6880" s="10"/>
      <c r="Y6880" s="2"/>
      <c r="Z6880" s="2"/>
      <c r="AA6880" s="2"/>
      <c r="AB6880" s="23"/>
      <c r="AC6880" s="23"/>
      <c r="AD6880" s="17"/>
      <c r="AE6880" s="10"/>
      <c r="AF6880" s="6"/>
    </row>
    <row r="6881" spans="22:32" x14ac:dyDescent="0.25">
      <c r="V6881" s="10"/>
      <c r="W6881" s="17"/>
      <c r="X6881" s="10"/>
      <c r="Y6881" s="2"/>
      <c r="Z6881" s="2"/>
      <c r="AA6881" s="2"/>
      <c r="AB6881" s="23"/>
      <c r="AC6881" s="23"/>
      <c r="AD6881" s="17"/>
      <c r="AE6881" s="10"/>
      <c r="AF6881" s="6"/>
    </row>
    <row r="6882" spans="22:32" x14ac:dyDescent="0.25">
      <c r="V6882" s="10"/>
      <c r="W6882" s="17"/>
      <c r="X6882" s="10"/>
      <c r="Y6882" s="2"/>
      <c r="Z6882" s="2"/>
      <c r="AA6882" s="2"/>
      <c r="AB6882" s="23"/>
      <c r="AC6882" s="23"/>
      <c r="AD6882" s="17"/>
      <c r="AE6882" s="10"/>
      <c r="AF6882" s="6"/>
    </row>
    <row r="6883" spans="22:32" x14ac:dyDescent="0.25">
      <c r="V6883" s="10"/>
      <c r="W6883" s="17"/>
      <c r="X6883" s="10"/>
      <c r="Y6883" s="2"/>
      <c r="Z6883" s="2"/>
      <c r="AA6883" s="2"/>
      <c r="AB6883" s="23"/>
      <c r="AC6883" s="23"/>
      <c r="AD6883" s="17"/>
      <c r="AE6883" s="10"/>
      <c r="AF6883" s="6"/>
    </row>
    <row r="6884" spans="22:32" x14ac:dyDescent="0.25">
      <c r="V6884" s="10"/>
      <c r="W6884" s="17"/>
      <c r="X6884" s="10"/>
      <c r="Y6884" s="2"/>
      <c r="Z6884" s="2"/>
      <c r="AA6884" s="2"/>
      <c r="AB6884" s="23"/>
      <c r="AC6884" s="23"/>
      <c r="AD6884" s="17"/>
      <c r="AE6884" s="10"/>
      <c r="AF6884" s="6"/>
    </row>
    <row r="6885" spans="22:32" x14ac:dyDescent="0.25">
      <c r="V6885" s="10"/>
      <c r="W6885" s="17"/>
      <c r="X6885" s="10"/>
      <c r="Y6885" s="2"/>
      <c r="Z6885" s="2"/>
      <c r="AA6885" s="2"/>
      <c r="AB6885" s="23"/>
      <c r="AC6885" s="23"/>
      <c r="AD6885" s="17"/>
      <c r="AE6885" s="10"/>
      <c r="AF6885" s="6"/>
    </row>
    <row r="6886" spans="22:32" x14ac:dyDescent="0.25">
      <c r="V6886" s="10"/>
      <c r="W6886" s="17"/>
      <c r="X6886" s="10"/>
      <c r="Y6886" s="2"/>
      <c r="Z6886" s="2"/>
      <c r="AA6886" s="2"/>
      <c r="AB6886" s="23"/>
      <c r="AC6886" s="23"/>
      <c r="AD6886" s="17"/>
      <c r="AE6886" s="10"/>
      <c r="AF6886" s="6"/>
    </row>
    <row r="6887" spans="22:32" x14ac:dyDescent="0.25">
      <c r="V6887" s="10"/>
      <c r="W6887" s="17"/>
      <c r="X6887" s="10"/>
      <c r="Y6887" s="2"/>
      <c r="Z6887" s="2"/>
      <c r="AA6887" s="2"/>
      <c r="AB6887" s="23"/>
      <c r="AC6887" s="23"/>
      <c r="AD6887" s="17"/>
      <c r="AE6887" s="10"/>
      <c r="AF6887" s="6"/>
    </row>
    <row r="6888" spans="22:32" x14ac:dyDescent="0.25">
      <c r="V6888" s="10"/>
      <c r="W6888" s="17"/>
      <c r="X6888" s="10"/>
      <c r="Y6888" s="2"/>
      <c r="Z6888" s="2"/>
      <c r="AA6888" s="2"/>
      <c r="AB6888" s="23"/>
      <c r="AC6888" s="23"/>
      <c r="AD6888" s="17"/>
      <c r="AE6888" s="10"/>
      <c r="AF6888" s="6"/>
    </row>
    <row r="6889" spans="22:32" x14ac:dyDescent="0.25">
      <c r="V6889" s="10"/>
      <c r="W6889" s="17"/>
      <c r="X6889" s="10"/>
      <c r="Y6889" s="2"/>
      <c r="Z6889" s="2"/>
      <c r="AA6889" s="2"/>
      <c r="AB6889" s="23"/>
      <c r="AC6889" s="23"/>
      <c r="AD6889" s="17"/>
      <c r="AE6889" s="10"/>
      <c r="AF6889" s="6"/>
    </row>
    <row r="6890" spans="22:32" x14ac:dyDescent="0.25">
      <c r="V6890" s="10"/>
      <c r="W6890" s="17"/>
      <c r="X6890" s="10"/>
      <c r="Y6890" s="2"/>
      <c r="Z6890" s="2"/>
      <c r="AA6890" s="2"/>
      <c r="AB6890" s="23"/>
      <c r="AC6890" s="23"/>
      <c r="AD6890" s="17"/>
      <c r="AE6890" s="10"/>
      <c r="AF6890" s="6"/>
    </row>
    <row r="6891" spans="22:32" x14ac:dyDescent="0.25">
      <c r="V6891" s="10"/>
      <c r="W6891" s="17"/>
      <c r="X6891" s="10"/>
      <c r="Y6891" s="2"/>
      <c r="Z6891" s="2"/>
      <c r="AA6891" s="2"/>
      <c r="AB6891" s="23"/>
      <c r="AC6891" s="23"/>
      <c r="AD6891" s="17"/>
      <c r="AE6891" s="10"/>
      <c r="AF6891" s="6"/>
    </row>
    <row r="6892" spans="22:32" x14ac:dyDescent="0.25">
      <c r="V6892" s="10"/>
      <c r="W6892" s="17"/>
      <c r="X6892" s="10"/>
      <c r="Y6892" s="2"/>
      <c r="Z6892" s="2"/>
      <c r="AA6892" s="2"/>
      <c r="AB6892" s="23"/>
      <c r="AC6892" s="23"/>
      <c r="AD6892" s="17"/>
      <c r="AE6892" s="10"/>
      <c r="AF6892" s="6"/>
    </row>
    <row r="6893" spans="22:32" x14ac:dyDescent="0.25">
      <c r="V6893" s="10"/>
      <c r="W6893" s="17"/>
      <c r="X6893" s="10"/>
      <c r="Y6893" s="2"/>
      <c r="Z6893" s="2"/>
      <c r="AA6893" s="2"/>
      <c r="AB6893" s="23"/>
      <c r="AC6893" s="23"/>
      <c r="AD6893" s="17"/>
      <c r="AE6893" s="10"/>
      <c r="AF6893" s="6"/>
    </row>
    <row r="6894" spans="22:32" x14ac:dyDescent="0.25">
      <c r="V6894" s="10"/>
      <c r="W6894" s="17"/>
      <c r="X6894" s="10"/>
      <c r="Y6894" s="2"/>
      <c r="Z6894" s="2"/>
      <c r="AA6894" s="2"/>
      <c r="AB6894" s="23"/>
      <c r="AC6894" s="23"/>
      <c r="AD6894" s="17"/>
      <c r="AE6894" s="10"/>
      <c r="AF6894" s="6"/>
    </row>
    <row r="6895" spans="22:32" x14ac:dyDescent="0.25">
      <c r="V6895" s="10"/>
      <c r="W6895" s="17"/>
      <c r="X6895" s="10"/>
      <c r="Y6895" s="2"/>
      <c r="Z6895" s="2"/>
      <c r="AA6895" s="2"/>
      <c r="AB6895" s="23"/>
      <c r="AC6895" s="23"/>
      <c r="AD6895" s="17"/>
      <c r="AE6895" s="10"/>
      <c r="AF6895" s="6"/>
    </row>
    <row r="6896" spans="22:32" x14ac:dyDescent="0.25">
      <c r="V6896" s="10"/>
      <c r="W6896" s="17"/>
      <c r="X6896" s="10"/>
      <c r="Y6896" s="2"/>
      <c r="Z6896" s="2"/>
      <c r="AA6896" s="2"/>
      <c r="AB6896" s="23"/>
      <c r="AC6896" s="23"/>
      <c r="AD6896" s="17"/>
      <c r="AE6896" s="10"/>
      <c r="AF6896" s="6"/>
    </row>
    <row r="6897" spans="22:32" x14ac:dyDescent="0.25">
      <c r="V6897" s="10"/>
      <c r="W6897" s="17"/>
      <c r="X6897" s="10"/>
      <c r="Y6897" s="2"/>
      <c r="Z6897" s="2"/>
      <c r="AA6897" s="2"/>
      <c r="AB6897" s="23"/>
      <c r="AC6897" s="23"/>
      <c r="AD6897" s="17"/>
      <c r="AE6897" s="10"/>
      <c r="AF6897" s="6"/>
    </row>
    <row r="6898" spans="22:32" x14ac:dyDescent="0.25">
      <c r="V6898" s="10"/>
      <c r="W6898" s="17"/>
      <c r="X6898" s="10"/>
      <c r="Y6898" s="2"/>
      <c r="Z6898" s="2"/>
      <c r="AA6898" s="2"/>
      <c r="AB6898" s="23"/>
      <c r="AC6898" s="23"/>
      <c r="AD6898" s="17"/>
      <c r="AE6898" s="10"/>
      <c r="AF6898" s="6"/>
    </row>
    <row r="6899" spans="22:32" x14ac:dyDescent="0.25">
      <c r="V6899" s="10"/>
      <c r="W6899" s="17"/>
      <c r="X6899" s="10"/>
      <c r="Y6899" s="2"/>
      <c r="Z6899" s="2"/>
      <c r="AA6899" s="2"/>
      <c r="AB6899" s="23"/>
      <c r="AC6899" s="23"/>
      <c r="AD6899" s="17"/>
      <c r="AE6899" s="10"/>
      <c r="AF6899" s="6"/>
    </row>
    <row r="6900" spans="22:32" x14ac:dyDescent="0.25">
      <c r="V6900" s="10"/>
      <c r="W6900" s="17"/>
      <c r="X6900" s="10"/>
      <c r="Y6900" s="2"/>
      <c r="Z6900" s="2"/>
      <c r="AA6900" s="2"/>
      <c r="AB6900" s="23"/>
      <c r="AC6900" s="23"/>
      <c r="AD6900" s="17"/>
      <c r="AE6900" s="10"/>
      <c r="AF6900" s="6"/>
    </row>
    <row r="6901" spans="22:32" x14ac:dyDescent="0.25">
      <c r="V6901" s="10"/>
      <c r="W6901" s="17"/>
      <c r="X6901" s="10"/>
      <c r="Y6901" s="2"/>
      <c r="Z6901" s="2"/>
      <c r="AA6901" s="2"/>
      <c r="AB6901" s="23"/>
      <c r="AC6901" s="23"/>
      <c r="AD6901" s="17"/>
      <c r="AE6901" s="10"/>
      <c r="AF6901" s="6"/>
    </row>
    <row r="6902" spans="22:32" x14ac:dyDescent="0.25">
      <c r="V6902" s="10"/>
      <c r="W6902" s="17"/>
      <c r="X6902" s="10"/>
      <c r="Y6902" s="2"/>
      <c r="Z6902" s="2"/>
      <c r="AA6902" s="2"/>
      <c r="AB6902" s="23"/>
      <c r="AC6902" s="23"/>
      <c r="AD6902" s="17"/>
      <c r="AE6902" s="10"/>
      <c r="AF6902" s="6"/>
    </row>
    <row r="6903" spans="22:32" x14ac:dyDescent="0.25">
      <c r="V6903" s="10"/>
      <c r="W6903" s="17"/>
      <c r="X6903" s="10"/>
      <c r="Y6903" s="2"/>
      <c r="Z6903" s="2"/>
      <c r="AA6903" s="2"/>
      <c r="AB6903" s="23"/>
      <c r="AC6903" s="23"/>
      <c r="AD6903" s="17"/>
      <c r="AE6903" s="10"/>
      <c r="AF6903" s="6"/>
    </row>
    <row r="6904" spans="22:32" x14ac:dyDescent="0.25">
      <c r="V6904" s="10"/>
      <c r="W6904" s="17"/>
      <c r="X6904" s="10"/>
      <c r="Y6904" s="2"/>
      <c r="Z6904" s="2"/>
      <c r="AA6904" s="2"/>
      <c r="AB6904" s="23"/>
      <c r="AC6904" s="23"/>
      <c r="AD6904" s="17"/>
      <c r="AE6904" s="10"/>
      <c r="AF6904" s="6"/>
    </row>
    <row r="6905" spans="22:32" x14ac:dyDescent="0.25">
      <c r="V6905" s="10"/>
      <c r="W6905" s="17"/>
      <c r="X6905" s="10"/>
      <c r="Y6905" s="2"/>
      <c r="Z6905" s="2"/>
      <c r="AA6905" s="2"/>
      <c r="AB6905" s="23"/>
      <c r="AC6905" s="23"/>
      <c r="AD6905" s="17"/>
      <c r="AE6905" s="10"/>
      <c r="AF6905" s="6"/>
    </row>
    <row r="6906" spans="22:32" x14ac:dyDescent="0.25">
      <c r="V6906" s="10"/>
      <c r="W6906" s="17"/>
      <c r="X6906" s="10"/>
      <c r="Y6906" s="2"/>
      <c r="Z6906" s="2"/>
      <c r="AA6906" s="2"/>
      <c r="AB6906" s="23"/>
      <c r="AC6906" s="23"/>
      <c r="AD6906" s="17"/>
      <c r="AE6906" s="10"/>
      <c r="AF6906" s="6"/>
    </row>
    <row r="6907" spans="22:32" x14ac:dyDescent="0.25">
      <c r="V6907" s="10"/>
      <c r="W6907" s="17"/>
      <c r="X6907" s="10"/>
      <c r="Y6907" s="2"/>
      <c r="Z6907" s="2"/>
      <c r="AA6907" s="2"/>
      <c r="AB6907" s="23"/>
      <c r="AC6907" s="23"/>
      <c r="AD6907" s="17"/>
      <c r="AE6907" s="10"/>
      <c r="AF6907" s="6"/>
    </row>
    <row r="6908" spans="22:32" x14ac:dyDescent="0.25">
      <c r="V6908" s="10"/>
      <c r="W6908" s="17"/>
      <c r="X6908" s="10"/>
      <c r="Y6908" s="2"/>
      <c r="Z6908" s="2"/>
      <c r="AA6908" s="2"/>
      <c r="AB6908" s="23"/>
      <c r="AC6908" s="23"/>
      <c r="AD6908" s="17"/>
      <c r="AE6908" s="10"/>
      <c r="AF6908" s="6"/>
    </row>
    <row r="6909" spans="22:32" x14ac:dyDescent="0.25">
      <c r="V6909" s="10"/>
      <c r="W6909" s="17"/>
      <c r="X6909" s="10"/>
      <c r="Y6909" s="2"/>
      <c r="Z6909" s="2"/>
      <c r="AA6909" s="2"/>
      <c r="AB6909" s="23"/>
      <c r="AC6909" s="23"/>
      <c r="AD6909" s="17"/>
      <c r="AE6909" s="10"/>
      <c r="AF6909" s="6"/>
    </row>
    <row r="6910" spans="22:32" x14ac:dyDescent="0.25">
      <c r="V6910" s="10"/>
      <c r="W6910" s="17"/>
      <c r="X6910" s="10"/>
      <c r="Y6910" s="2"/>
      <c r="Z6910" s="2"/>
      <c r="AA6910" s="2"/>
      <c r="AB6910" s="23"/>
      <c r="AC6910" s="23"/>
      <c r="AD6910" s="17"/>
      <c r="AE6910" s="10"/>
      <c r="AF6910" s="6"/>
    </row>
    <row r="6911" spans="22:32" x14ac:dyDescent="0.25">
      <c r="V6911" s="10"/>
      <c r="W6911" s="17"/>
      <c r="X6911" s="10"/>
      <c r="Y6911" s="2"/>
      <c r="Z6911" s="2"/>
      <c r="AA6911" s="2"/>
      <c r="AB6911" s="23"/>
      <c r="AC6911" s="23"/>
      <c r="AD6911" s="17"/>
      <c r="AE6911" s="10"/>
      <c r="AF6911" s="6"/>
    </row>
    <row r="6912" spans="22:32" x14ac:dyDescent="0.25">
      <c r="V6912" s="10"/>
      <c r="W6912" s="17"/>
      <c r="X6912" s="10"/>
      <c r="Y6912" s="2"/>
      <c r="Z6912" s="2"/>
      <c r="AA6912" s="2"/>
      <c r="AB6912" s="23"/>
      <c r="AC6912" s="23"/>
      <c r="AD6912" s="17"/>
      <c r="AE6912" s="10"/>
      <c r="AF6912" s="6"/>
    </row>
    <row r="6913" spans="22:32" x14ac:dyDescent="0.25">
      <c r="V6913" s="10"/>
      <c r="W6913" s="17"/>
      <c r="X6913" s="10"/>
      <c r="Y6913" s="2"/>
      <c r="Z6913" s="2"/>
      <c r="AA6913" s="2"/>
      <c r="AB6913" s="23"/>
      <c r="AC6913" s="23"/>
      <c r="AD6913" s="17"/>
      <c r="AE6913" s="10"/>
      <c r="AF6913" s="6"/>
    </row>
    <row r="6914" spans="22:32" x14ac:dyDescent="0.25">
      <c r="V6914" s="10"/>
      <c r="W6914" s="17"/>
      <c r="X6914" s="10"/>
      <c r="Y6914" s="2"/>
      <c r="Z6914" s="2"/>
      <c r="AA6914" s="2"/>
      <c r="AB6914" s="23"/>
      <c r="AC6914" s="23"/>
      <c r="AD6914" s="17"/>
      <c r="AE6914" s="10"/>
      <c r="AF6914" s="6"/>
    </row>
    <row r="6915" spans="22:32" x14ac:dyDescent="0.25">
      <c r="V6915" s="10"/>
      <c r="W6915" s="17"/>
      <c r="X6915" s="10"/>
      <c r="Y6915" s="2"/>
      <c r="Z6915" s="2"/>
      <c r="AA6915" s="2"/>
      <c r="AB6915" s="23"/>
      <c r="AC6915" s="23"/>
      <c r="AD6915" s="17"/>
      <c r="AE6915" s="10"/>
      <c r="AF6915" s="6"/>
    </row>
    <row r="6916" spans="22:32" x14ac:dyDescent="0.25">
      <c r="V6916" s="10"/>
      <c r="W6916" s="17"/>
      <c r="X6916" s="10"/>
      <c r="Y6916" s="2"/>
      <c r="Z6916" s="2"/>
      <c r="AA6916" s="2"/>
      <c r="AB6916" s="23"/>
      <c r="AC6916" s="23"/>
      <c r="AD6916" s="17"/>
      <c r="AE6916" s="10"/>
      <c r="AF6916" s="6"/>
    </row>
    <row r="6917" spans="22:32" x14ac:dyDescent="0.25">
      <c r="V6917" s="10"/>
      <c r="W6917" s="17"/>
      <c r="X6917" s="10"/>
      <c r="Y6917" s="2"/>
      <c r="Z6917" s="2"/>
      <c r="AA6917" s="2"/>
      <c r="AB6917" s="23"/>
      <c r="AC6917" s="23"/>
      <c r="AD6917" s="17"/>
      <c r="AE6917" s="10"/>
      <c r="AF6917" s="6"/>
    </row>
    <row r="6918" spans="22:32" x14ac:dyDescent="0.25">
      <c r="V6918" s="10"/>
      <c r="W6918" s="17"/>
      <c r="X6918" s="10"/>
      <c r="Y6918" s="2"/>
      <c r="Z6918" s="2"/>
      <c r="AA6918" s="2"/>
      <c r="AB6918" s="23"/>
      <c r="AC6918" s="23"/>
      <c r="AD6918" s="17"/>
      <c r="AE6918" s="10"/>
      <c r="AF6918" s="6"/>
    </row>
    <row r="6919" spans="22:32" x14ac:dyDescent="0.25">
      <c r="V6919" s="10"/>
      <c r="W6919" s="17"/>
      <c r="X6919" s="10"/>
      <c r="Y6919" s="2"/>
      <c r="Z6919" s="2"/>
      <c r="AA6919" s="2"/>
      <c r="AB6919" s="23"/>
      <c r="AC6919" s="23"/>
      <c r="AD6919" s="17"/>
      <c r="AE6919" s="10"/>
      <c r="AF6919" s="6"/>
    </row>
    <row r="6920" spans="22:32" x14ac:dyDescent="0.25">
      <c r="V6920" s="10"/>
      <c r="W6920" s="17"/>
      <c r="X6920" s="10"/>
      <c r="Y6920" s="2"/>
      <c r="Z6920" s="2"/>
      <c r="AA6920" s="2"/>
      <c r="AB6920" s="23"/>
      <c r="AC6920" s="23"/>
      <c r="AD6920" s="17"/>
      <c r="AE6920" s="10"/>
      <c r="AF6920" s="6"/>
    </row>
    <row r="6921" spans="22:32" x14ac:dyDescent="0.25">
      <c r="V6921" s="10"/>
      <c r="W6921" s="17"/>
      <c r="X6921" s="10"/>
      <c r="Y6921" s="2"/>
      <c r="Z6921" s="2"/>
      <c r="AA6921" s="2"/>
      <c r="AB6921" s="23"/>
      <c r="AC6921" s="23"/>
      <c r="AD6921" s="17"/>
      <c r="AE6921" s="10"/>
      <c r="AF6921" s="6"/>
    </row>
    <row r="6922" spans="22:32" x14ac:dyDescent="0.25">
      <c r="V6922" s="10"/>
      <c r="W6922" s="17"/>
      <c r="X6922" s="10"/>
      <c r="Y6922" s="2"/>
      <c r="Z6922" s="2"/>
      <c r="AA6922" s="2"/>
      <c r="AB6922" s="23"/>
      <c r="AC6922" s="23"/>
      <c r="AD6922" s="17"/>
      <c r="AE6922" s="10"/>
      <c r="AF6922" s="6"/>
    </row>
    <row r="6923" spans="22:32" x14ac:dyDescent="0.25">
      <c r="V6923" s="10"/>
      <c r="W6923" s="17"/>
      <c r="X6923" s="10"/>
      <c r="Y6923" s="2"/>
      <c r="Z6923" s="2"/>
      <c r="AA6923" s="2"/>
      <c r="AB6923" s="23"/>
      <c r="AC6923" s="23"/>
      <c r="AD6923" s="17"/>
      <c r="AE6923" s="10"/>
      <c r="AF6923" s="6"/>
    </row>
    <row r="6924" spans="22:32" x14ac:dyDescent="0.25">
      <c r="V6924" s="10"/>
      <c r="W6924" s="17"/>
      <c r="X6924" s="10"/>
      <c r="Y6924" s="2"/>
      <c r="Z6924" s="2"/>
      <c r="AA6924" s="2"/>
      <c r="AB6924" s="23"/>
      <c r="AC6924" s="23"/>
      <c r="AD6924" s="17"/>
      <c r="AE6924" s="10"/>
      <c r="AF6924" s="6"/>
    </row>
    <row r="6925" spans="22:32" x14ac:dyDescent="0.25">
      <c r="V6925" s="10"/>
      <c r="W6925" s="17"/>
      <c r="X6925" s="10"/>
      <c r="Y6925" s="2"/>
      <c r="Z6925" s="2"/>
      <c r="AA6925" s="2"/>
      <c r="AB6925" s="23"/>
      <c r="AC6925" s="23"/>
      <c r="AD6925" s="17"/>
      <c r="AE6925" s="10"/>
      <c r="AF6925" s="6"/>
    </row>
    <row r="6926" spans="22:32" x14ac:dyDescent="0.25">
      <c r="V6926" s="10"/>
      <c r="W6926" s="17"/>
      <c r="X6926" s="10"/>
      <c r="Y6926" s="2"/>
      <c r="Z6926" s="2"/>
      <c r="AA6926" s="2"/>
      <c r="AB6926" s="23"/>
      <c r="AC6926" s="23"/>
      <c r="AD6926" s="17"/>
      <c r="AE6926" s="10"/>
      <c r="AF6926" s="6"/>
    </row>
    <row r="6927" spans="22:32" x14ac:dyDescent="0.25">
      <c r="V6927" s="10"/>
      <c r="W6927" s="17"/>
      <c r="X6927" s="10"/>
      <c r="Y6927" s="2"/>
      <c r="Z6927" s="2"/>
      <c r="AA6927" s="2"/>
      <c r="AB6927" s="23"/>
      <c r="AC6927" s="23"/>
      <c r="AD6927" s="17"/>
      <c r="AE6927" s="10"/>
      <c r="AF6927" s="6"/>
    </row>
    <row r="6928" spans="22:32" x14ac:dyDescent="0.25">
      <c r="V6928" s="10"/>
      <c r="W6928" s="17"/>
      <c r="X6928" s="10"/>
      <c r="Y6928" s="2"/>
      <c r="Z6928" s="2"/>
      <c r="AA6928" s="2"/>
      <c r="AB6928" s="23"/>
      <c r="AC6928" s="23"/>
      <c r="AD6928" s="17"/>
      <c r="AE6928" s="10"/>
      <c r="AF6928" s="6"/>
    </row>
    <row r="6929" spans="22:32" x14ac:dyDescent="0.25">
      <c r="V6929" s="10"/>
      <c r="W6929" s="17"/>
      <c r="X6929" s="10"/>
      <c r="Y6929" s="2"/>
      <c r="Z6929" s="2"/>
      <c r="AA6929" s="2"/>
      <c r="AB6929" s="23"/>
      <c r="AC6929" s="23"/>
      <c r="AD6929" s="17"/>
      <c r="AE6929" s="10"/>
      <c r="AF6929" s="6"/>
    </row>
    <row r="6930" spans="22:32" x14ac:dyDescent="0.25">
      <c r="V6930" s="10"/>
      <c r="W6930" s="17"/>
      <c r="X6930" s="10"/>
      <c r="Y6930" s="2"/>
      <c r="Z6930" s="2"/>
      <c r="AA6930" s="2"/>
      <c r="AB6930" s="23"/>
      <c r="AC6930" s="23"/>
      <c r="AD6930" s="17"/>
      <c r="AE6930" s="10"/>
      <c r="AF6930" s="6"/>
    </row>
    <row r="6931" spans="22:32" x14ac:dyDescent="0.25">
      <c r="V6931" s="10"/>
      <c r="W6931" s="17"/>
      <c r="X6931" s="10"/>
      <c r="Y6931" s="2"/>
      <c r="Z6931" s="2"/>
      <c r="AA6931" s="2"/>
      <c r="AB6931" s="23"/>
      <c r="AC6931" s="23"/>
      <c r="AD6931" s="17"/>
      <c r="AE6931" s="10"/>
      <c r="AF6931" s="6"/>
    </row>
    <row r="6932" spans="22:32" x14ac:dyDescent="0.25">
      <c r="V6932" s="10"/>
      <c r="W6932" s="17"/>
      <c r="X6932" s="10"/>
      <c r="Y6932" s="2"/>
      <c r="Z6932" s="2"/>
      <c r="AA6932" s="2"/>
      <c r="AB6932" s="23"/>
      <c r="AC6932" s="23"/>
      <c r="AD6932" s="17"/>
      <c r="AE6932" s="10"/>
      <c r="AF6932" s="6"/>
    </row>
    <row r="6933" spans="22:32" x14ac:dyDescent="0.25">
      <c r="V6933" s="10"/>
      <c r="W6933" s="17"/>
      <c r="X6933" s="10"/>
      <c r="Y6933" s="2"/>
      <c r="Z6933" s="2"/>
      <c r="AA6933" s="2"/>
      <c r="AB6933" s="23"/>
      <c r="AC6933" s="23"/>
      <c r="AD6933" s="17"/>
      <c r="AE6933" s="10"/>
      <c r="AF6933" s="6"/>
    </row>
    <row r="6934" spans="22:32" x14ac:dyDescent="0.25">
      <c r="V6934" s="10"/>
      <c r="W6934" s="17"/>
      <c r="X6934" s="10"/>
      <c r="Y6934" s="2"/>
      <c r="Z6934" s="2"/>
      <c r="AA6934" s="2"/>
      <c r="AB6934" s="23"/>
      <c r="AC6934" s="23"/>
      <c r="AD6934" s="17"/>
      <c r="AE6934" s="10"/>
      <c r="AF6934" s="6"/>
    </row>
    <row r="6935" spans="22:32" x14ac:dyDescent="0.25">
      <c r="V6935" s="10"/>
      <c r="W6935" s="17"/>
      <c r="X6935" s="10"/>
      <c r="Y6935" s="2"/>
      <c r="Z6935" s="2"/>
      <c r="AA6935" s="2"/>
      <c r="AB6935" s="23"/>
      <c r="AC6935" s="23"/>
      <c r="AD6935" s="17"/>
      <c r="AE6935" s="10"/>
      <c r="AF6935" s="6"/>
    </row>
    <row r="6936" spans="22:32" x14ac:dyDescent="0.25">
      <c r="V6936" s="10"/>
      <c r="W6936" s="17"/>
      <c r="X6936" s="10"/>
      <c r="Y6936" s="2"/>
      <c r="Z6936" s="2"/>
      <c r="AA6936" s="2"/>
      <c r="AB6936" s="23"/>
      <c r="AC6936" s="23"/>
      <c r="AD6936" s="17"/>
      <c r="AE6936" s="10"/>
      <c r="AF6936" s="6"/>
    </row>
    <row r="6937" spans="22:32" x14ac:dyDescent="0.25">
      <c r="V6937" s="10"/>
      <c r="W6937" s="17"/>
      <c r="X6937" s="10"/>
      <c r="Y6937" s="2"/>
      <c r="Z6937" s="2"/>
      <c r="AA6937" s="2"/>
      <c r="AB6937" s="23"/>
      <c r="AC6937" s="23"/>
      <c r="AD6937" s="17"/>
      <c r="AE6937" s="10"/>
      <c r="AF6937" s="6"/>
    </row>
    <row r="6938" spans="22:32" x14ac:dyDescent="0.25">
      <c r="V6938" s="10"/>
      <c r="W6938" s="17"/>
      <c r="X6938" s="10"/>
      <c r="Y6938" s="2"/>
      <c r="Z6938" s="2"/>
      <c r="AA6938" s="2"/>
      <c r="AB6938" s="23"/>
      <c r="AC6938" s="23"/>
      <c r="AD6938" s="17"/>
      <c r="AE6938" s="10"/>
      <c r="AF6938" s="6"/>
    </row>
    <row r="6939" spans="22:32" x14ac:dyDescent="0.25">
      <c r="V6939" s="10"/>
      <c r="W6939" s="17"/>
      <c r="X6939" s="10"/>
      <c r="Y6939" s="2"/>
      <c r="Z6939" s="2"/>
      <c r="AA6939" s="2"/>
      <c r="AB6939" s="23"/>
      <c r="AC6939" s="23"/>
      <c r="AD6939" s="17"/>
      <c r="AE6939" s="10"/>
      <c r="AF6939" s="6"/>
    </row>
    <row r="6940" spans="22:32" x14ac:dyDescent="0.25">
      <c r="V6940" s="10"/>
      <c r="W6940" s="17"/>
      <c r="X6940" s="10"/>
      <c r="Y6940" s="2"/>
      <c r="Z6940" s="2"/>
      <c r="AA6940" s="2"/>
      <c r="AB6940" s="23"/>
      <c r="AC6940" s="23"/>
      <c r="AD6940" s="17"/>
      <c r="AE6940" s="10"/>
      <c r="AF6940" s="6"/>
    </row>
    <row r="6941" spans="22:32" x14ac:dyDescent="0.25">
      <c r="V6941" s="10"/>
      <c r="W6941" s="17"/>
      <c r="X6941" s="10"/>
      <c r="Y6941" s="2"/>
      <c r="Z6941" s="2"/>
      <c r="AA6941" s="2"/>
      <c r="AB6941" s="23"/>
      <c r="AC6941" s="23"/>
      <c r="AD6941" s="17"/>
      <c r="AE6941" s="10"/>
      <c r="AF6941" s="6"/>
    </row>
    <row r="6942" spans="22:32" x14ac:dyDescent="0.25">
      <c r="V6942" s="10"/>
      <c r="W6942" s="17"/>
      <c r="X6942" s="10"/>
      <c r="Y6942" s="2"/>
      <c r="Z6942" s="2"/>
      <c r="AA6942" s="2"/>
      <c r="AB6942" s="23"/>
      <c r="AC6942" s="23"/>
      <c r="AD6942" s="17"/>
      <c r="AE6942" s="10"/>
      <c r="AF6942" s="6"/>
    </row>
    <row r="6943" spans="22:32" x14ac:dyDescent="0.25">
      <c r="V6943" s="10"/>
      <c r="W6943" s="17"/>
      <c r="X6943" s="10"/>
      <c r="Y6943" s="2"/>
      <c r="Z6943" s="2"/>
      <c r="AA6943" s="2"/>
      <c r="AB6943" s="23"/>
      <c r="AC6943" s="23"/>
      <c r="AD6943" s="17"/>
      <c r="AE6943" s="10"/>
      <c r="AF6943" s="6"/>
    </row>
    <row r="6944" spans="22:32" x14ac:dyDescent="0.25">
      <c r="V6944" s="10"/>
      <c r="W6944" s="17"/>
      <c r="X6944" s="10"/>
      <c r="Y6944" s="2"/>
      <c r="Z6944" s="2"/>
      <c r="AA6944" s="2"/>
      <c r="AB6944" s="23"/>
      <c r="AC6944" s="23"/>
      <c r="AD6944" s="17"/>
      <c r="AE6944" s="10"/>
      <c r="AF6944" s="6"/>
    </row>
    <row r="6945" spans="22:32" x14ac:dyDescent="0.25">
      <c r="V6945" s="10"/>
      <c r="W6945" s="17"/>
      <c r="X6945" s="10"/>
      <c r="Y6945" s="2"/>
      <c r="Z6945" s="2"/>
      <c r="AA6945" s="2"/>
      <c r="AB6945" s="23"/>
      <c r="AC6945" s="23"/>
      <c r="AD6945" s="17"/>
      <c r="AE6945" s="10"/>
      <c r="AF6945" s="6"/>
    </row>
    <row r="6946" spans="22:32" x14ac:dyDescent="0.25">
      <c r="V6946" s="10"/>
      <c r="W6946" s="17"/>
      <c r="X6946" s="10"/>
      <c r="Y6946" s="2"/>
      <c r="Z6946" s="2"/>
      <c r="AA6946" s="2"/>
      <c r="AB6946" s="23"/>
      <c r="AC6946" s="23"/>
      <c r="AD6946" s="17"/>
      <c r="AE6946" s="10"/>
      <c r="AF6946" s="6"/>
    </row>
    <row r="6947" spans="22:32" x14ac:dyDescent="0.25">
      <c r="V6947" s="10"/>
      <c r="W6947" s="17"/>
      <c r="X6947" s="10"/>
      <c r="Y6947" s="2"/>
      <c r="Z6947" s="2"/>
      <c r="AA6947" s="2"/>
      <c r="AB6947" s="23"/>
      <c r="AC6947" s="23"/>
      <c r="AD6947" s="17"/>
      <c r="AE6947" s="10"/>
      <c r="AF6947" s="6"/>
    </row>
    <row r="6948" spans="22:32" x14ac:dyDescent="0.25">
      <c r="V6948" s="10"/>
      <c r="W6948" s="17"/>
      <c r="X6948" s="10"/>
      <c r="Y6948" s="2"/>
      <c r="Z6948" s="2"/>
      <c r="AA6948" s="2"/>
      <c r="AB6948" s="23"/>
      <c r="AC6948" s="23"/>
      <c r="AD6948" s="17"/>
      <c r="AE6948" s="10"/>
      <c r="AF6948" s="6"/>
    </row>
    <row r="6949" spans="22:32" x14ac:dyDescent="0.25">
      <c r="V6949" s="10"/>
      <c r="W6949" s="17"/>
      <c r="X6949" s="10"/>
      <c r="Y6949" s="2"/>
      <c r="Z6949" s="2"/>
      <c r="AA6949" s="2"/>
      <c r="AB6949" s="23"/>
      <c r="AC6949" s="23"/>
      <c r="AD6949" s="17"/>
      <c r="AE6949" s="10"/>
      <c r="AF6949" s="6"/>
    </row>
    <row r="6950" spans="22:32" x14ac:dyDescent="0.25">
      <c r="V6950" s="10"/>
      <c r="W6950" s="17"/>
      <c r="X6950" s="10"/>
      <c r="Y6950" s="2"/>
      <c r="Z6950" s="2"/>
      <c r="AA6950" s="2"/>
      <c r="AB6950" s="23"/>
      <c r="AC6950" s="23"/>
      <c r="AD6950" s="17"/>
      <c r="AE6950" s="10"/>
      <c r="AF6950" s="6"/>
    </row>
    <row r="6951" spans="22:32" x14ac:dyDescent="0.25">
      <c r="V6951" s="10"/>
      <c r="W6951" s="17"/>
      <c r="X6951" s="10"/>
      <c r="Y6951" s="2"/>
      <c r="Z6951" s="2"/>
      <c r="AA6951" s="2"/>
      <c r="AB6951" s="23"/>
      <c r="AC6951" s="23"/>
      <c r="AD6951" s="17"/>
      <c r="AE6951" s="10"/>
      <c r="AF6951" s="6"/>
    </row>
    <row r="6952" spans="22:32" x14ac:dyDescent="0.25">
      <c r="V6952" s="10"/>
      <c r="W6952" s="17"/>
      <c r="X6952" s="10"/>
      <c r="Y6952" s="2"/>
      <c r="Z6952" s="2"/>
      <c r="AA6952" s="2"/>
      <c r="AB6952" s="23"/>
      <c r="AC6952" s="23"/>
      <c r="AD6952" s="17"/>
      <c r="AE6952" s="10"/>
      <c r="AF6952" s="6"/>
    </row>
    <row r="6953" spans="22:32" x14ac:dyDescent="0.25">
      <c r="V6953" s="10"/>
      <c r="W6953" s="17"/>
      <c r="X6953" s="10"/>
      <c r="Y6953" s="2"/>
      <c r="Z6953" s="2"/>
      <c r="AA6953" s="2"/>
      <c r="AB6953" s="23"/>
      <c r="AC6953" s="23"/>
      <c r="AD6953" s="17"/>
      <c r="AE6953" s="10"/>
      <c r="AF6953" s="6"/>
    </row>
    <row r="6954" spans="22:32" x14ac:dyDescent="0.25">
      <c r="V6954" s="10"/>
      <c r="W6954" s="17"/>
      <c r="X6954" s="10"/>
      <c r="Y6954" s="2"/>
      <c r="Z6954" s="2"/>
      <c r="AA6954" s="2"/>
      <c r="AB6954" s="23"/>
      <c r="AC6954" s="23"/>
      <c r="AD6954" s="17"/>
      <c r="AE6954" s="10"/>
      <c r="AF6954" s="6"/>
    </row>
    <row r="6955" spans="22:32" x14ac:dyDescent="0.25">
      <c r="V6955" s="10"/>
      <c r="W6955" s="17"/>
      <c r="X6955" s="10"/>
      <c r="Y6955" s="2"/>
      <c r="Z6955" s="2"/>
      <c r="AA6955" s="2"/>
      <c r="AB6955" s="23"/>
      <c r="AC6955" s="23"/>
      <c r="AD6955" s="17"/>
      <c r="AE6955" s="10"/>
      <c r="AF6955" s="6"/>
    </row>
    <row r="6956" spans="22:32" x14ac:dyDescent="0.25">
      <c r="V6956" s="10"/>
      <c r="W6956" s="17"/>
      <c r="X6956" s="10"/>
      <c r="Y6956" s="2"/>
      <c r="Z6956" s="2"/>
      <c r="AA6956" s="2"/>
      <c r="AB6956" s="23"/>
      <c r="AC6956" s="23"/>
      <c r="AD6956" s="17"/>
      <c r="AE6956" s="10"/>
      <c r="AF6956" s="6"/>
    </row>
    <row r="6957" spans="22:32" x14ac:dyDescent="0.25">
      <c r="V6957" s="10"/>
      <c r="W6957" s="17"/>
      <c r="X6957" s="10"/>
      <c r="Y6957" s="2"/>
      <c r="Z6957" s="2"/>
      <c r="AA6957" s="2"/>
      <c r="AB6957" s="23"/>
      <c r="AC6957" s="23"/>
      <c r="AD6957" s="17"/>
      <c r="AE6957" s="10"/>
      <c r="AF6957" s="6"/>
    </row>
    <row r="6958" spans="22:32" x14ac:dyDescent="0.25">
      <c r="V6958" s="10"/>
      <c r="W6958" s="17"/>
      <c r="X6958" s="10"/>
      <c r="Y6958" s="2"/>
      <c r="Z6958" s="2"/>
      <c r="AA6958" s="2"/>
      <c r="AB6958" s="23"/>
      <c r="AC6958" s="23"/>
      <c r="AD6958" s="17"/>
      <c r="AE6958" s="10"/>
      <c r="AF6958" s="6"/>
    </row>
    <row r="6959" spans="22:32" x14ac:dyDescent="0.25">
      <c r="V6959" s="10"/>
      <c r="W6959" s="17"/>
      <c r="X6959" s="10"/>
      <c r="Y6959" s="2"/>
      <c r="Z6959" s="2"/>
      <c r="AA6959" s="2"/>
      <c r="AB6959" s="23"/>
      <c r="AC6959" s="23"/>
      <c r="AD6959" s="17"/>
      <c r="AE6959" s="10"/>
      <c r="AF6959" s="6"/>
    </row>
    <row r="6960" spans="22:32" x14ac:dyDescent="0.25">
      <c r="V6960" s="10"/>
      <c r="W6960" s="17"/>
      <c r="X6960" s="10"/>
      <c r="Y6960" s="2"/>
      <c r="Z6960" s="2"/>
      <c r="AA6960" s="2"/>
      <c r="AB6960" s="23"/>
      <c r="AC6960" s="23"/>
      <c r="AD6960" s="17"/>
      <c r="AE6960" s="10"/>
      <c r="AF6960" s="6"/>
    </row>
    <row r="6961" spans="22:32" x14ac:dyDescent="0.25">
      <c r="V6961" s="10"/>
      <c r="W6961" s="17"/>
      <c r="X6961" s="10"/>
      <c r="Y6961" s="2"/>
      <c r="Z6961" s="2"/>
      <c r="AA6961" s="2"/>
      <c r="AB6961" s="23"/>
      <c r="AC6961" s="23"/>
      <c r="AD6961" s="17"/>
      <c r="AE6961" s="10"/>
      <c r="AF6961" s="6"/>
    </row>
    <row r="6962" spans="22:32" x14ac:dyDescent="0.25">
      <c r="V6962" s="10"/>
      <c r="W6962" s="17"/>
      <c r="X6962" s="10"/>
      <c r="Y6962" s="2"/>
      <c r="Z6962" s="2"/>
      <c r="AA6962" s="2"/>
      <c r="AB6962" s="23"/>
      <c r="AC6962" s="23"/>
      <c r="AD6962" s="17"/>
      <c r="AE6962" s="10"/>
      <c r="AF6962" s="6"/>
    </row>
    <row r="6963" spans="22:32" x14ac:dyDescent="0.25">
      <c r="V6963" s="10"/>
      <c r="W6963" s="17"/>
      <c r="X6963" s="10"/>
      <c r="Y6963" s="2"/>
      <c r="Z6963" s="2"/>
      <c r="AA6963" s="2"/>
      <c r="AB6963" s="23"/>
      <c r="AC6963" s="23"/>
      <c r="AD6963" s="17"/>
      <c r="AE6963" s="10"/>
      <c r="AF6963" s="6"/>
    </row>
    <row r="6964" spans="22:32" x14ac:dyDescent="0.25">
      <c r="V6964" s="10"/>
      <c r="W6964" s="17"/>
      <c r="X6964" s="10"/>
      <c r="Y6964" s="2"/>
      <c r="Z6964" s="2"/>
      <c r="AA6964" s="2"/>
      <c r="AB6964" s="23"/>
      <c r="AC6964" s="23"/>
      <c r="AD6964" s="17"/>
      <c r="AE6964" s="10"/>
      <c r="AF6964" s="6"/>
    </row>
    <row r="6965" spans="22:32" x14ac:dyDescent="0.25">
      <c r="V6965" s="10"/>
      <c r="W6965" s="17"/>
      <c r="X6965" s="10"/>
      <c r="Y6965" s="2"/>
      <c r="Z6965" s="2"/>
      <c r="AA6965" s="2"/>
      <c r="AB6965" s="23"/>
      <c r="AC6965" s="23"/>
      <c r="AD6965" s="17"/>
      <c r="AE6965" s="10"/>
      <c r="AF6965" s="6"/>
    </row>
    <row r="6966" spans="22:32" x14ac:dyDescent="0.25">
      <c r="V6966" s="10"/>
      <c r="W6966" s="17"/>
      <c r="X6966" s="10"/>
      <c r="Y6966" s="2"/>
      <c r="Z6966" s="2"/>
      <c r="AA6966" s="2"/>
      <c r="AB6966" s="23"/>
      <c r="AC6966" s="23"/>
      <c r="AD6966" s="17"/>
      <c r="AE6966" s="10"/>
      <c r="AF6966" s="6"/>
    </row>
    <row r="6967" spans="22:32" x14ac:dyDescent="0.25">
      <c r="V6967" s="10"/>
      <c r="W6967" s="17"/>
      <c r="X6967" s="10"/>
      <c r="Y6967" s="2"/>
      <c r="Z6967" s="2"/>
      <c r="AA6967" s="2"/>
      <c r="AB6967" s="23"/>
      <c r="AC6967" s="23"/>
      <c r="AD6967" s="17"/>
      <c r="AE6967" s="10"/>
      <c r="AF6967" s="6"/>
    </row>
    <row r="6968" spans="22:32" x14ac:dyDescent="0.25">
      <c r="V6968" s="10"/>
      <c r="W6968" s="17"/>
      <c r="X6968" s="10"/>
      <c r="Y6968" s="2"/>
      <c r="Z6968" s="2"/>
      <c r="AA6968" s="2"/>
      <c r="AB6968" s="23"/>
      <c r="AC6968" s="23"/>
      <c r="AD6968" s="17"/>
      <c r="AE6968" s="10"/>
      <c r="AF6968" s="6"/>
    </row>
    <row r="6969" spans="22:32" x14ac:dyDescent="0.25">
      <c r="V6969" s="10"/>
      <c r="W6969" s="17"/>
      <c r="X6969" s="10"/>
      <c r="Y6969" s="2"/>
      <c r="Z6969" s="2"/>
      <c r="AA6969" s="2"/>
      <c r="AB6969" s="23"/>
      <c r="AC6969" s="23"/>
      <c r="AD6969" s="17"/>
      <c r="AE6969" s="10"/>
      <c r="AF6969" s="6"/>
    </row>
    <row r="6970" spans="22:32" x14ac:dyDescent="0.25">
      <c r="V6970" s="10"/>
      <c r="W6970" s="17"/>
      <c r="X6970" s="10"/>
      <c r="Y6970" s="2"/>
      <c r="Z6970" s="2"/>
      <c r="AA6970" s="2"/>
      <c r="AB6970" s="23"/>
      <c r="AC6970" s="23"/>
      <c r="AD6970" s="17"/>
      <c r="AE6970" s="10"/>
      <c r="AF6970" s="6"/>
    </row>
    <row r="6971" spans="22:32" x14ac:dyDescent="0.25">
      <c r="V6971" s="10"/>
      <c r="W6971" s="17"/>
      <c r="X6971" s="10"/>
      <c r="Y6971" s="2"/>
      <c r="Z6971" s="2"/>
      <c r="AA6971" s="2"/>
      <c r="AB6971" s="23"/>
      <c r="AC6971" s="23"/>
      <c r="AD6971" s="17"/>
      <c r="AE6971" s="10"/>
      <c r="AF6971" s="6"/>
    </row>
    <row r="6972" spans="22:32" x14ac:dyDescent="0.25">
      <c r="V6972" s="10"/>
      <c r="W6972" s="17"/>
      <c r="X6972" s="10"/>
      <c r="Y6972" s="2"/>
      <c r="Z6972" s="2"/>
      <c r="AA6972" s="2"/>
      <c r="AB6972" s="23"/>
      <c r="AC6972" s="23"/>
      <c r="AD6972" s="17"/>
      <c r="AE6972" s="10"/>
      <c r="AF6972" s="6"/>
    </row>
    <row r="6973" spans="22:32" x14ac:dyDescent="0.25">
      <c r="V6973" s="10"/>
      <c r="W6973" s="17"/>
      <c r="X6973" s="10"/>
      <c r="Y6973" s="2"/>
      <c r="Z6973" s="2"/>
      <c r="AA6973" s="2"/>
      <c r="AB6973" s="23"/>
      <c r="AC6973" s="23"/>
      <c r="AD6973" s="17"/>
      <c r="AE6973" s="10"/>
      <c r="AF6973" s="6"/>
    </row>
    <row r="6974" spans="22:32" x14ac:dyDescent="0.25">
      <c r="V6974" s="10"/>
      <c r="W6974" s="17"/>
      <c r="X6974" s="10"/>
      <c r="Y6974" s="2"/>
      <c r="Z6974" s="2"/>
      <c r="AA6974" s="2"/>
      <c r="AB6974" s="23"/>
      <c r="AC6974" s="23"/>
      <c r="AD6974" s="17"/>
      <c r="AE6974" s="10"/>
      <c r="AF6974" s="6"/>
    </row>
    <row r="6975" spans="22:32" x14ac:dyDescent="0.25">
      <c r="V6975" s="10"/>
      <c r="W6975" s="17"/>
      <c r="X6975" s="10"/>
      <c r="Y6975" s="2"/>
      <c r="Z6975" s="2"/>
      <c r="AA6975" s="2"/>
      <c r="AB6975" s="23"/>
      <c r="AC6975" s="23"/>
      <c r="AD6975" s="17"/>
      <c r="AE6975" s="10"/>
      <c r="AF6975" s="6"/>
    </row>
    <row r="6976" spans="22:32" x14ac:dyDescent="0.25">
      <c r="V6976" s="10"/>
      <c r="W6976" s="17"/>
      <c r="X6976" s="10"/>
      <c r="Y6976" s="2"/>
      <c r="Z6976" s="2"/>
      <c r="AA6976" s="2"/>
      <c r="AB6976" s="23"/>
      <c r="AC6976" s="23"/>
      <c r="AD6976" s="17"/>
      <c r="AE6976" s="10"/>
      <c r="AF6976" s="6"/>
    </row>
    <row r="6977" spans="22:32" x14ac:dyDescent="0.25">
      <c r="V6977" s="10"/>
      <c r="W6977" s="17"/>
      <c r="X6977" s="10"/>
      <c r="Y6977" s="2"/>
      <c r="Z6977" s="2"/>
      <c r="AA6977" s="2"/>
      <c r="AB6977" s="23"/>
      <c r="AC6977" s="23"/>
      <c r="AD6977" s="17"/>
      <c r="AE6977" s="10"/>
      <c r="AF6977" s="6"/>
    </row>
    <row r="6978" spans="22:32" x14ac:dyDescent="0.25">
      <c r="V6978" s="10"/>
      <c r="W6978" s="17"/>
      <c r="X6978" s="10"/>
      <c r="Y6978" s="2"/>
      <c r="Z6978" s="2"/>
      <c r="AA6978" s="2"/>
      <c r="AB6978" s="23"/>
      <c r="AC6978" s="23"/>
      <c r="AD6978" s="17"/>
      <c r="AE6978" s="10"/>
      <c r="AF6978" s="6"/>
    </row>
    <row r="6979" spans="22:32" x14ac:dyDescent="0.25">
      <c r="V6979" s="10"/>
      <c r="W6979" s="17"/>
      <c r="X6979" s="10"/>
      <c r="Y6979" s="2"/>
      <c r="Z6979" s="2"/>
      <c r="AA6979" s="2"/>
      <c r="AB6979" s="23"/>
      <c r="AC6979" s="23"/>
      <c r="AD6979" s="17"/>
      <c r="AE6979" s="10"/>
      <c r="AF6979" s="6"/>
    </row>
    <row r="6980" spans="22:32" x14ac:dyDescent="0.25">
      <c r="V6980" s="10"/>
      <c r="W6980" s="17"/>
      <c r="X6980" s="10"/>
      <c r="Y6980" s="2"/>
      <c r="Z6980" s="2"/>
      <c r="AA6980" s="2"/>
      <c r="AB6980" s="23"/>
      <c r="AC6980" s="23"/>
      <c r="AD6980" s="17"/>
      <c r="AE6980" s="10"/>
      <c r="AF6980" s="6"/>
    </row>
    <row r="6981" spans="22:32" x14ac:dyDescent="0.25">
      <c r="V6981" s="10"/>
      <c r="W6981" s="17"/>
      <c r="X6981" s="10"/>
      <c r="Y6981" s="2"/>
      <c r="Z6981" s="2"/>
      <c r="AA6981" s="2"/>
      <c r="AB6981" s="23"/>
      <c r="AC6981" s="23"/>
      <c r="AD6981" s="17"/>
      <c r="AE6981" s="10"/>
      <c r="AF6981" s="6"/>
    </row>
    <row r="6982" spans="22:32" x14ac:dyDescent="0.25">
      <c r="V6982" s="10"/>
      <c r="W6982" s="17"/>
      <c r="X6982" s="10"/>
      <c r="Y6982" s="2"/>
      <c r="Z6982" s="2"/>
      <c r="AA6982" s="2"/>
      <c r="AB6982" s="23"/>
      <c r="AC6982" s="23"/>
      <c r="AD6982" s="17"/>
      <c r="AE6982" s="10"/>
      <c r="AF6982" s="6"/>
    </row>
    <row r="6983" spans="22:32" x14ac:dyDescent="0.25">
      <c r="V6983" s="10"/>
      <c r="W6983" s="17"/>
      <c r="X6983" s="10"/>
      <c r="Y6983" s="2"/>
      <c r="Z6983" s="2"/>
      <c r="AA6983" s="2"/>
      <c r="AB6983" s="23"/>
      <c r="AC6983" s="23"/>
      <c r="AD6983" s="17"/>
      <c r="AE6983" s="10"/>
      <c r="AF6983" s="6"/>
    </row>
    <row r="6984" spans="22:32" x14ac:dyDescent="0.25">
      <c r="V6984" s="10"/>
      <c r="W6984" s="17"/>
      <c r="X6984" s="10"/>
      <c r="Y6984" s="2"/>
      <c r="Z6984" s="2"/>
      <c r="AA6984" s="2"/>
      <c r="AB6984" s="23"/>
      <c r="AC6984" s="23"/>
      <c r="AD6984" s="17"/>
      <c r="AE6984" s="10"/>
      <c r="AF6984" s="6"/>
    </row>
    <row r="6985" spans="22:32" x14ac:dyDescent="0.25">
      <c r="V6985" s="10"/>
      <c r="W6985" s="17"/>
      <c r="X6985" s="10"/>
      <c r="Y6985" s="2"/>
      <c r="Z6985" s="2"/>
      <c r="AA6985" s="2"/>
      <c r="AB6985" s="23"/>
      <c r="AC6985" s="23"/>
      <c r="AD6985" s="17"/>
      <c r="AE6985" s="10"/>
      <c r="AF6985" s="6"/>
    </row>
    <row r="6986" spans="22:32" x14ac:dyDescent="0.25">
      <c r="V6986" s="10"/>
      <c r="W6986" s="17"/>
      <c r="X6986" s="10"/>
      <c r="Y6986" s="2"/>
      <c r="Z6986" s="2"/>
      <c r="AA6986" s="2"/>
      <c r="AB6986" s="23"/>
      <c r="AC6986" s="23"/>
      <c r="AD6986" s="17"/>
      <c r="AE6986" s="10"/>
      <c r="AF6986" s="6"/>
    </row>
    <row r="6987" spans="22:32" x14ac:dyDescent="0.25">
      <c r="V6987" s="10"/>
      <c r="W6987" s="17"/>
      <c r="X6987" s="10"/>
      <c r="Y6987" s="2"/>
      <c r="Z6987" s="2"/>
      <c r="AA6987" s="2"/>
      <c r="AB6987" s="23"/>
      <c r="AC6987" s="23"/>
      <c r="AD6987" s="17"/>
      <c r="AE6987" s="10"/>
      <c r="AF6987" s="6"/>
    </row>
    <row r="6988" spans="22:32" x14ac:dyDescent="0.25">
      <c r="V6988" s="10"/>
      <c r="W6988" s="17"/>
      <c r="X6988" s="10"/>
      <c r="Y6988" s="2"/>
      <c r="Z6988" s="2"/>
      <c r="AA6988" s="2"/>
      <c r="AB6988" s="23"/>
      <c r="AC6988" s="23"/>
      <c r="AD6988" s="17"/>
      <c r="AE6988" s="10"/>
      <c r="AF6988" s="6"/>
    </row>
    <row r="6989" spans="22:32" x14ac:dyDescent="0.25">
      <c r="V6989" s="10"/>
      <c r="W6989" s="17"/>
      <c r="X6989" s="10"/>
      <c r="Y6989" s="2"/>
      <c r="Z6989" s="2"/>
      <c r="AA6989" s="2"/>
      <c r="AB6989" s="23"/>
      <c r="AC6989" s="23"/>
      <c r="AD6989" s="17"/>
      <c r="AE6989" s="10"/>
      <c r="AF6989" s="6"/>
    </row>
    <row r="6990" spans="22:32" x14ac:dyDescent="0.25">
      <c r="V6990" s="10"/>
      <c r="W6990" s="17"/>
      <c r="X6990" s="10"/>
      <c r="Y6990" s="2"/>
      <c r="Z6990" s="2"/>
      <c r="AA6990" s="2"/>
      <c r="AB6990" s="23"/>
      <c r="AC6990" s="23"/>
      <c r="AD6990" s="17"/>
      <c r="AE6990" s="10"/>
      <c r="AF6990" s="6"/>
    </row>
    <row r="6991" spans="22:32" x14ac:dyDescent="0.25">
      <c r="V6991" s="10"/>
      <c r="W6991" s="17"/>
      <c r="X6991" s="10"/>
      <c r="Y6991" s="2"/>
      <c r="Z6991" s="2"/>
      <c r="AA6991" s="2"/>
      <c r="AB6991" s="23"/>
      <c r="AC6991" s="23"/>
      <c r="AD6991" s="17"/>
      <c r="AE6991" s="10"/>
      <c r="AF6991" s="6"/>
    </row>
    <row r="6992" spans="22:32" x14ac:dyDescent="0.25">
      <c r="V6992" s="10"/>
      <c r="W6992" s="17"/>
      <c r="X6992" s="10"/>
      <c r="Y6992" s="2"/>
      <c r="Z6992" s="2"/>
      <c r="AA6992" s="2"/>
      <c r="AB6992" s="23"/>
      <c r="AC6992" s="23"/>
      <c r="AD6992" s="17"/>
      <c r="AE6992" s="10"/>
      <c r="AF6992" s="6"/>
    </row>
    <row r="6993" spans="22:32" x14ac:dyDescent="0.25">
      <c r="V6993" s="10"/>
      <c r="W6993" s="17"/>
      <c r="X6993" s="10"/>
      <c r="Y6993" s="2"/>
      <c r="Z6993" s="2"/>
      <c r="AA6993" s="2"/>
      <c r="AB6993" s="23"/>
      <c r="AC6993" s="23"/>
      <c r="AD6993" s="17"/>
      <c r="AE6993" s="10"/>
      <c r="AF6993" s="6"/>
    </row>
    <row r="6994" spans="22:32" x14ac:dyDescent="0.25">
      <c r="V6994" s="10"/>
      <c r="W6994" s="17"/>
      <c r="X6994" s="10"/>
      <c r="Y6994" s="2"/>
      <c r="Z6994" s="2"/>
      <c r="AA6994" s="2"/>
      <c r="AB6994" s="23"/>
      <c r="AC6994" s="23"/>
      <c r="AD6994" s="17"/>
      <c r="AE6994" s="10"/>
      <c r="AF6994" s="6"/>
    </row>
    <row r="6995" spans="22:32" x14ac:dyDescent="0.25">
      <c r="V6995" s="10"/>
      <c r="W6995" s="17"/>
      <c r="X6995" s="10"/>
      <c r="Y6995" s="2"/>
      <c r="Z6995" s="2"/>
      <c r="AA6995" s="2"/>
      <c r="AB6995" s="23"/>
      <c r="AC6995" s="23"/>
      <c r="AD6995" s="17"/>
      <c r="AE6995" s="10"/>
      <c r="AF6995" s="6"/>
    </row>
    <row r="6996" spans="22:32" x14ac:dyDescent="0.25">
      <c r="V6996" s="10"/>
      <c r="W6996" s="17"/>
      <c r="X6996" s="10"/>
      <c r="Y6996" s="2"/>
      <c r="Z6996" s="2"/>
      <c r="AA6996" s="2"/>
      <c r="AB6996" s="23"/>
      <c r="AC6996" s="23"/>
      <c r="AD6996" s="17"/>
      <c r="AE6996" s="10"/>
      <c r="AF6996" s="6"/>
    </row>
    <row r="6997" spans="22:32" x14ac:dyDescent="0.25">
      <c r="V6997" s="10"/>
      <c r="W6997" s="17"/>
      <c r="X6997" s="10"/>
      <c r="Y6997" s="2"/>
      <c r="Z6997" s="2"/>
      <c r="AA6997" s="2"/>
      <c r="AB6997" s="23"/>
      <c r="AC6997" s="23"/>
      <c r="AD6997" s="17"/>
      <c r="AE6997" s="10"/>
      <c r="AF6997" s="6"/>
    </row>
    <row r="6998" spans="22:32" x14ac:dyDescent="0.25">
      <c r="V6998" s="10"/>
      <c r="W6998" s="17"/>
      <c r="X6998" s="10"/>
      <c r="Y6998" s="2"/>
      <c r="Z6998" s="2"/>
      <c r="AA6998" s="2"/>
      <c r="AB6998" s="23"/>
      <c r="AC6998" s="23"/>
      <c r="AD6998" s="17"/>
      <c r="AE6998" s="10"/>
      <c r="AF6998" s="6"/>
    </row>
    <row r="6999" spans="22:32" x14ac:dyDescent="0.25">
      <c r="V6999" s="10"/>
      <c r="W6999" s="17"/>
      <c r="X6999" s="10"/>
      <c r="Y6999" s="2"/>
      <c r="Z6999" s="2"/>
      <c r="AA6999" s="2"/>
      <c r="AB6999" s="23"/>
      <c r="AC6999" s="23"/>
      <c r="AD6999" s="17"/>
      <c r="AE6999" s="10"/>
      <c r="AF6999" s="6"/>
    </row>
    <row r="7000" spans="22:32" x14ac:dyDescent="0.25">
      <c r="V7000" s="10"/>
      <c r="W7000" s="17"/>
      <c r="X7000" s="10"/>
      <c r="Y7000" s="2"/>
      <c r="Z7000" s="2"/>
      <c r="AA7000" s="2"/>
      <c r="AB7000" s="23"/>
      <c r="AC7000" s="23"/>
      <c r="AD7000" s="17"/>
      <c r="AE7000" s="10"/>
      <c r="AF7000" s="6"/>
    </row>
    <row r="7001" spans="22:32" x14ac:dyDescent="0.25">
      <c r="V7001" s="10"/>
      <c r="W7001" s="17"/>
      <c r="X7001" s="10"/>
      <c r="Y7001" s="2"/>
      <c r="Z7001" s="2"/>
      <c r="AA7001" s="2"/>
      <c r="AB7001" s="23"/>
      <c r="AC7001" s="23"/>
      <c r="AD7001" s="17"/>
      <c r="AE7001" s="10"/>
      <c r="AF7001" s="6"/>
    </row>
    <row r="7002" spans="22:32" x14ac:dyDescent="0.25">
      <c r="V7002" s="10"/>
      <c r="W7002" s="17"/>
      <c r="X7002" s="10"/>
      <c r="Y7002" s="2"/>
      <c r="Z7002" s="2"/>
      <c r="AA7002" s="2"/>
      <c r="AB7002" s="23"/>
      <c r="AC7002" s="23"/>
      <c r="AD7002" s="17"/>
      <c r="AE7002" s="10"/>
      <c r="AF7002" s="6"/>
    </row>
    <row r="7003" spans="22:32" x14ac:dyDescent="0.25">
      <c r="V7003" s="10"/>
      <c r="W7003" s="17"/>
      <c r="X7003" s="10"/>
      <c r="Y7003" s="2"/>
      <c r="Z7003" s="2"/>
      <c r="AA7003" s="2"/>
      <c r="AB7003" s="23"/>
      <c r="AC7003" s="23"/>
      <c r="AD7003" s="17"/>
      <c r="AE7003" s="10"/>
      <c r="AF7003" s="6"/>
    </row>
    <row r="7004" spans="22:32" x14ac:dyDescent="0.25">
      <c r="V7004" s="10"/>
      <c r="W7004" s="17"/>
      <c r="X7004" s="10"/>
      <c r="Y7004" s="2"/>
      <c r="Z7004" s="2"/>
      <c r="AA7004" s="2"/>
      <c r="AB7004" s="23"/>
      <c r="AC7004" s="23"/>
      <c r="AD7004" s="17"/>
      <c r="AE7004" s="10"/>
      <c r="AF7004" s="6"/>
    </row>
    <row r="7005" spans="22:32" x14ac:dyDescent="0.25">
      <c r="V7005" s="10"/>
      <c r="W7005" s="17"/>
      <c r="X7005" s="10"/>
      <c r="Y7005" s="2"/>
      <c r="Z7005" s="2"/>
      <c r="AA7005" s="2"/>
      <c r="AB7005" s="23"/>
      <c r="AC7005" s="23"/>
      <c r="AD7005" s="17"/>
      <c r="AE7005" s="10"/>
      <c r="AF7005" s="6"/>
    </row>
    <row r="7006" spans="22:32" x14ac:dyDescent="0.25">
      <c r="V7006" s="10"/>
      <c r="W7006" s="17"/>
      <c r="X7006" s="10"/>
      <c r="Y7006" s="2"/>
      <c r="Z7006" s="2"/>
      <c r="AA7006" s="2"/>
      <c r="AB7006" s="23"/>
      <c r="AC7006" s="23"/>
      <c r="AD7006" s="17"/>
      <c r="AE7006" s="10"/>
      <c r="AF7006" s="6"/>
    </row>
    <row r="7007" spans="22:32" x14ac:dyDescent="0.25">
      <c r="V7007" s="10"/>
      <c r="W7007" s="17"/>
      <c r="X7007" s="10"/>
      <c r="Y7007" s="2"/>
      <c r="Z7007" s="2"/>
      <c r="AA7007" s="2"/>
      <c r="AB7007" s="23"/>
      <c r="AC7007" s="23"/>
      <c r="AD7007" s="17"/>
      <c r="AE7007" s="10"/>
      <c r="AF7007" s="6"/>
    </row>
    <row r="7008" spans="22:32" x14ac:dyDescent="0.25">
      <c r="V7008" s="10"/>
      <c r="W7008" s="17"/>
      <c r="X7008" s="10"/>
      <c r="Y7008" s="2"/>
      <c r="Z7008" s="2"/>
      <c r="AA7008" s="2"/>
      <c r="AB7008" s="23"/>
      <c r="AC7008" s="23"/>
      <c r="AD7008" s="17"/>
      <c r="AE7008" s="10"/>
      <c r="AF7008" s="6"/>
    </row>
    <row r="7009" spans="22:32" x14ac:dyDescent="0.25">
      <c r="V7009" s="10"/>
      <c r="W7009" s="17"/>
      <c r="X7009" s="10"/>
      <c r="Y7009" s="2"/>
      <c r="Z7009" s="2"/>
      <c r="AA7009" s="2"/>
      <c r="AB7009" s="23"/>
      <c r="AC7009" s="23"/>
      <c r="AD7009" s="17"/>
      <c r="AE7009" s="10"/>
      <c r="AF7009" s="6"/>
    </row>
    <row r="7010" spans="22:32" x14ac:dyDescent="0.25">
      <c r="V7010" s="10"/>
      <c r="W7010" s="17"/>
      <c r="X7010" s="10"/>
      <c r="Y7010" s="2"/>
      <c r="Z7010" s="2"/>
      <c r="AA7010" s="2"/>
      <c r="AB7010" s="23"/>
      <c r="AC7010" s="23"/>
      <c r="AD7010" s="17"/>
      <c r="AE7010" s="10"/>
      <c r="AF7010" s="6"/>
    </row>
    <row r="7011" spans="22:32" x14ac:dyDescent="0.25">
      <c r="V7011" s="10"/>
      <c r="W7011" s="17"/>
      <c r="X7011" s="10"/>
      <c r="Y7011" s="2"/>
      <c r="Z7011" s="2"/>
      <c r="AA7011" s="2"/>
      <c r="AB7011" s="23"/>
      <c r="AC7011" s="23"/>
      <c r="AD7011" s="17"/>
      <c r="AE7011" s="10"/>
      <c r="AF7011" s="6"/>
    </row>
    <row r="7012" spans="22:32" x14ac:dyDescent="0.25">
      <c r="V7012" s="10"/>
      <c r="W7012" s="17"/>
      <c r="X7012" s="10"/>
      <c r="Y7012" s="2"/>
      <c r="Z7012" s="2"/>
      <c r="AA7012" s="2"/>
      <c r="AB7012" s="23"/>
      <c r="AC7012" s="23"/>
      <c r="AD7012" s="17"/>
      <c r="AE7012" s="10"/>
      <c r="AF7012" s="6"/>
    </row>
    <row r="7013" spans="22:32" x14ac:dyDescent="0.25">
      <c r="V7013" s="10"/>
      <c r="W7013" s="17"/>
      <c r="X7013" s="10"/>
      <c r="Y7013" s="2"/>
      <c r="Z7013" s="2"/>
      <c r="AA7013" s="2"/>
      <c r="AB7013" s="23"/>
      <c r="AC7013" s="23"/>
      <c r="AD7013" s="17"/>
      <c r="AE7013" s="10"/>
      <c r="AF7013" s="6"/>
    </row>
    <row r="7014" spans="22:32" x14ac:dyDescent="0.25">
      <c r="V7014" s="10"/>
      <c r="W7014" s="17"/>
      <c r="X7014" s="10"/>
      <c r="Y7014" s="2"/>
      <c r="Z7014" s="2"/>
      <c r="AA7014" s="2"/>
      <c r="AB7014" s="23"/>
      <c r="AC7014" s="23"/>
      <c r="AD7014" s="17"/>
      <c r="AE7014" s="10"/>
      <c r="AF7014" s="6"/>
    </row>
    <row r="7015" spans="22:32" x14ac:dyDescent="0.25">
      <c r="V7015" s="10"/>
      <c r="W7015" s="17"/>
      <c r="X7015" s="10"/>
      <c r="Y7015" s="2"/>
      <c r="Z7015" s="2"/>
      <c r="AA7015" s="2"/>
      <c r="AB7015" s="23"/>
      <c r="AC7015" s="23"/>
      <c r="AD7015" s="17"/>
      <c r="AE7015" s="10"/>
      <c r="AF7015" s="6"/>
    </row>
    <row r="7016" spans="22:32" x14ac:dyDescent="0.25">
      <c r="V7016" s="10"/>
      <c r="W7016" s="17"/>
      <c r="X7016" s="10"/>
      <c r="Y7016" s="2"/>
      <c r="Z7016" s="2"/>
      <c r="AA7016" s="2"/>
      <c r="AB7016" s="23"/>
      <c r="AC7016" s="23"/>
      <c r="AD7016" s="17"/>
      <c r="AE7016" s="10"/>
      <c r="AF7016" s="6"/>
    </row>
    <row r="7017" spans="22:32" x14ac:dyDescent="0.25">
      <c r="V7017" s="10"/>
      <c r="W7017" s="17"/>
      <c r="X7017" s="10"/>
      <c r="Y7017" s="2"/>
      <c r="Z7017" s="2"/>
      <c r="AA7017" s="2"/>
      <c r="AB7017" s="23"/>
      <c r="AC7017" s="23"/>
      <c r="AD7017" s="17"/>
      <c r="AE7017" s="10"/>
      <c r="AF7017" s="6"/>
    </row>
    <row r="7018" spans="22:32" x14ac:dyDescent="0.25">
      <c r="V7018" s="10"/>
      <c r="W7018" s="17"/>
      <c r="X7018" s="10"/>
      <c r="Y7018" s="2"/>
      <c r="Z7018" s="2"/>
      <c r="AA7018" s="2"/>
      <c r="AB7018" s="23"/>
      <c r="AC7018" s="23"/>
      <c r="AD7018" s="17"/>
      <c r="AE7018" s="10"/>
      <c r="AF7018" s="6"/>
    </row>
    <row r="7019" spans="22:32" x14ac:dyDescent="0.25">
      <c r="V7019" s="10"/>
      <c r="W7019" s="17"/>
      <c r="X7019" s="10"/>
      <c r="Y7019" s="2"/>
      <c r="Z7019" s="2"/>
      <c r="AA7019" s="2"/>
      <c r="AB7019" s="23"/>
      <c r="AC7019" s="23"/>
      <c r="AD7019" s="17"/>
      <c r="AE7019" s="10"/>
      <c r="AF7019" s="6"/>
    </row>
    <row r="7020" spans="22:32" x14ac:dyDescent="0.25">
      <c r="V7020" s="10"/>
      <c r="W7020" s="17"/>
      <c r="X7020" s="10"/>
      <c r="Y7020" s="2"/>
      <c r="Z7020" s="2"/>
      <c r="AA7020" s="2"/>
      <c r="AB7020" s="23"/>
      <c r="AC7020" s="23"/>
      <c r="AD7020" s="17"/>
      <c r="AE7020" s="10"/>
      <c r="AF7020" s="6"/>
    </row>
    <row r="7021" spans="22:32" x14ac:dyDescent="0.25">
      <c r="V7021" s="10"/>
      <c r="W7021" s="17"/>
      <c r="X7021" s="10"/>
      <c r="Y7021" s="2"/>
      <c r="Z7021" s="2"/>
      <c r="AA7021" s="2"/>
      <c r="AB7021" s="23"/>
      <c r="AC7021" s="23"/>
      <c r="AD7021" s="17"/>
      <c r="AE7021" s="10"/>
      <c r="AF7021" s="6"/>
    </row>
    <row r="7022" spans="22:32" x14ac:dyDescent="0.25">
      <c r="V7022" s="10"/>
      <c r="W7022" s="17"/>
      <c r="X7022" s="10"/>
      <c r="Y7022" s="2"/>
      <c r="Z7022" s="2"/>
      <c r="AA7022" s="2"/>
      <c r="AB7022" s="23"/>
      <c r="AC7022" s="23"/>
      <c r="AD7022" s="17"/>
      <c r="AE7022" s="10"/>
      <c r="AF7022" s="6"/>
    </row>
    <row r="7023" spans="22:32" x14ac:dyDescent="0.25">
      <c r="V7023" s="10"/>
      <c r="W7023" s="17"/>
      <c r="X7023" s="10"/>
      <c r="Y7023" s="2"/>
      <c r="Z7023" s="2"/>
      <c r="AA7023" s="2"/>
      <c r="AB7023" s="23"/>
      <c r="AC7023" s="23"/>
      <c r="AD7023" s="17"/>
      <c r="AE7023" s="10"/>
      <c r="AF7023" s="6"/>
    </row>
    <row r="7024" spans="22:32" x14ac:dyDescent="0.25">
      <c r="V7024" s="10"/>
      <c r="W7024" s="17"/>
      <c r="X7024" s="10"/>
      <c r="Y7024" s="2"/>
      <c r="Z7024" s="2"/>
      <c r="AA7024" s="2"/>
      <c r="AB7024" s="23"/>
      <c r="AC7024" s="23"/>
      <c r="AD7024" s="17"/>
      <c r="AE7024" s="10"/>
      <c r="AF7024" s="6"/>
    </row>
    <row r="7025" spans="22:32" x14ac:dyDescent="0.25">
      <c r="V7025" s="10"/>
      <c r="W7025" s="17"/>
      <c r="X7025" s="10"/>
      <c r="Y7025" s="2"/>
      <c r="Z7025" s="2"/>
      <c r="AA7025" s="2"/>
      <c r="AB7025" s="23"/>
      <c r="AC7025" s="23"/>
      <c r="AD7025" s="17"/>
      <c r="AE7025" s="10"/>
      <c r="AF7025" s="6"/>
    </row>
    <row r="7026" spans="22:32" x14ac:dyDescent="0.25">
      <c r="V7026" s="10"/>
      <c r="W7026" s="17"/>
      <c r="X7026" s="10"/>
      <c r="Y7026" s="2"/>
      <c r="Z7026" s="2"/>
      <c r="AA7026" s="2"/>
      <c r="AB7026" s="23"/>
      <c r="AC7026" s="23"/>
      <c r="AD7026" s="17"/>
      <c r="AE7026" s="10"/>
      <c r="AF7026" s="6"/>
    </row>
    <row r="7027" spans="22:32" x14ac:dyDescent="0.25">
      <c r="V7027" s="10"/>
      <c r="W7027" s="17"/>
      <c r="X7027" s="10"/>
      <c r="Y7027" s="2"/>
      <c r="Z7027" s="2"/>
      <c r="AA7027" s="2"/>
      <c r="AB7027" s="23"/>
      <c r="AC7027" s="23"/>
      <c r="AD7027" s="17"/>
      <c r="AE7027" s="10"/>
      <c r="AF7027" s="6"/>
    </row>
    <row r="7028" spans="22:32" x14ac:dyDescent="0.25">
      <c r="V7028" s="10"/>
      <c r="W7028" s="17"/>
      <c r="X7028" s="10"/>
      <c r="Y7028" s="2"/>
      <c r="Z7028" s="2"/>
      <c r="AA7028" s="2"/>
      <c r="AB7028" s="23"/>
      <c r="AC7028" s="23"/>
      <c r="AD7028" s="17"/>
      <c r="AE7028" s="10"/>
      <c r="AF7028" s="6"/>
    </row>
    <row r="7029" spans="22:32" x14ac:dyDescent="0.25">
      <c r="V7029" s="10"/>
      <c r="W7029" s="17"/>
      <c r="X7029" s="10"/>
      <c r="Y7029" s="2"/>
      <c r="Z7029" s="2"/>
      <c r="AA7029" s="2"/>
      <c r="AB7029" s="23"/>
      <c r="AC7029" s="23"/>
      <c r="AD7029" s="17"/>
      <c r="AE7029" s="10"/>
      <c r="AF7029" s="6"/>
    </row>
    <row r="7030" spans="22:32" x14ac:dyDescent="0.25">
      <c r="V7030" s="10"/>
      <c r="W7030" s="17"/>
      <c r="X7030" s="10"/>
      <c r="Y7030" s="2"/>
      <c r="Z7030" s="2"/>
      <c r="AA7030" s="2"/>
      <c r="AB7030" s="23"/>
      <c r="AC7030" s="23"/>
      <c r="AD7030" s="17"/>
      <c r="AE7030" s="10"/>
      <c r="AF7030" s="6"/>
    </row>
    <row r="7031" spans="22:32" x14ac:dyDescent="0.25">
      <c r="V7031" s="10"/>
      <c r="W7031" s="17"/>
      <c r="X7031" s="10"/>
      <c r="Y7031" s="2"/>
      <c r="Z7031" s="2"/>
      <c r="AA7031" s="2"/>
      <c r="AB7031" s="23"/>
      <c r="AC7031" s="23"/>
      <c r="AD7031" s="17"/>
      <c r="AE7031" s="10"/>
      <c r="AF7031" s="6"/>
    </row>
    <row r="7032" spans="22:32" x14ac:dyDescent="0.25">
      <c r="V7032" s="10"/>
      <c r="W7032" s="17"/>
      <c r="X7032" s="10"/>
      <c r="Y7032" s="2"/>
      <c r="Z7032" s="2"/>
      <c r="AA7032" s="2"/>
      <c r="AB7032" s="23"/>
      <c r="AC7032" s="23"/>
      <c r="AD7032" s="17"/>
      <c r="AE7032" s="10"/>
      <c r="AF7032" s="6"/>
    </row>
    <row r="7033" spans="22:32" x14ac:dyDescent="0.25">
      <c r="V7033" s="10"/>
      <c r="W7033" s="17"/>
      <c r="X7033" s="10"/>
      <c r="Y7033" s="2"/>
      <c r="Z7033" s="2"/>
      <c r="AA7033" s="2"/>
      <c r="AB7033" s="23"/>
      <c r="AC7033" s="23"/>
      <c r="AD7033" s="17"/>
      <c r="AE7033" s="10"/>
      <c r="AF7033" s="6"/>
    </row>
    <row r="7034" spans="22:32" x14ac:dyDescent="0.25">
      <c r="V7034" s="10"/>
      <c r="W7034" s="17"/>
      <c r="X7034" s="10"/>
      <c r="Y7034" s="2"/>
      <c r="Z7034" s="2"/>
      <c r="AA7034" s="2"/>
      <c r="AB7034" s="23"/>
      <c r="AC7034" s="23"/>
      <c r="AD7034" s="17"/>
      <c r="AE7034" s="10"/>
      <c r="AF7034" s="6"/>
    </row>
    <row r="7035" spans="22:32" x14ac:dyDescent="0.25">
      <c r="V7035" s="10"/>
      <c r="W7035" s="17"/>
      <c r="X7035" s="10"/>
      <c r="Y7035" s="2"/>
      <c r="Z7035" s="2"/>
      <c r="AA7035" s="2"/>
      <c r="AB7035" s="23"/>
      <c r="AC7035" s="23"/>
      <c r="AD7035" s="17"/>
      <c r="AE7035" s="10"/>
      <c r="AF7035" s="6"/>
    </row>
    <row r="7036" spans="22:32" x14ac:dyDescent="0.25">
      <c r="V7036" s="10"/>
      <c r="W7036" s="17"/>
      <c r="X7036" s="10"/>
      <c r="Y7036" s="2"/>
      <c r="Z7036" s="2"/>
      <c r="AA7036" s="2"/>
      <c r="AB7036" s="23"/>
      <c r="AC7036" s="23"/>
      <c r="AD7036" s="17"/>
      <c r="AE7036" s="10"/>
      <c r="AF7036" s="6"/>
    </row>
    <row r="7037" spans="22:32" x14ac:dyDescent="0.25">
      <c r="V7037" s="10"/>
      <c r="W7037" s="17"/>
      <c r="X7037" s="10"/>
      <c r="Y7037" s="2"/>
      <c r="Z7037" s="2"/>
      <c r="AA7037" s="2"/>
      <c r="AB7037" s="23"/>
      <c r="AC7037" s="23"/>
      <c r="AD7037" s="17"/>
      <c r="AE7037" s="10"/>
      <c r="AF7037" s="6"/>
    </row>
    <row r="7038" spans="22:32" x14ac:dyDescent="0.25">
      <c r="V7038" s="10"/>
      <c r="W7038" s="17"/>
      <c r="X7038" s="10"/>
      <c r="Y7038" s="2"/>
      <c r="Z7038" s="2"/>
      <c r="AA7038" s="2"/>
      <c r="AB7038" s="23"/>
      <c r="AC7038" s="23"/>
      <c r="AD7038" s="17"/>
      <c r="AE7038" s="10"/>
      <c r="AF7038" s="6"/>
    </row>
    <row r="7039" spans="22:32" x14ac:dyDescent="0.25">
      <c r="V7039" s="10"/>
      <c r="W7039" s="17"/>
      <c r="X7039" s="10"/>
      <c r="Y7039" s="2"/>
      <c r="Z7039" s="2"/>
      <c r="AA7039" s="2"/>
      <c r="AB7039" s="23"/>
      <c r="AC7039" s="23"/>
      <c r="AD7039" s="17"/>
      <c r="AE7039" s="10"/>
      <c r="AF7039" s="6"/>
    </row>
    <row r="7040" spans="22:32" x14ac:dyDescent="0.25">
      <c r="V7040" s="10"/>
      <c r="W7040" s="17"/>
      <c r="X7040" s="10"/>
      <c r="Y7040" s="2"/>
      <c r="Z7040" s="2"/>
      <c r="AA7040" s="2"/>
      <c r="AB7040" s="23"/>
      <c r="AC7040" s="23"/>
      <c r="AD7040" s="17"/>
      <c r="AE7040" s="10"/>
      <c r="AF7040" s="6"/>
    </row>
    <row r="7041" spans="22:32" x14ac:dyDescent="0.25">
      <c r="V7041" s="10"/>
      <c r="W7041" s="17"/>
      <c r="X7041" s="10"/>
      <c r="Y7041" s="2"/>
      <c r="Z7041" s="2"/>
      <c r="AA7041" s="2"/>
      <c r="AB7041" s="23"/>
      <c r="AC7041" s="23"/>
      <c r="AD7041" s="17"/>
      <c r="AE7041" s="10"/>
      <c r="AF7041" s="6"/>
    </row>
    <row r="7042" spans="22:32" x14ac:dyDescent="0.25">
      <c r="V7042" s="10"/>
      <c r="W7042" s="17"/>
      <c r="X7042" s="10"/>
      <c r="Y7042" s="2"/>
      <c r="Z7042" s="2"/>
      <c r="AA7042" s="2"/>
      <c r="AB7042" s="23"/>
      <c r="AC7042" s="23"/>
      <c r="AD7042" s="17"/>
      <c r="AE7042" s="10"/>
      <c r="AF7042" s="6"/>
    </row>
    <row r="7043" spans="22:32" x14ac:dyDescent="0.25">
      <c r="V7043" s="10"/>
      <c r="W7043" s="17"/>
      <c r="X7043" s="10"/>
      <c r="Y7043" s="2"/>
      <c r="Z7043" s="2"/>
      <c r="AA7043" s="2"/>
      <c r="AB7043" s="23"/>
      <c r="AC7043" s="23"/>
      <c r="AD7043" s="17"/>
      <c r="AE7043" s="10"/>
      <c r="AF7043" s="6"/>
    </row>
    <row r="7044" spans="22:32" x14ac:dyDescent="0.25">
      <c r="V7044" s="10"/>
      <c r="W7044" s="17"/>
      <c r="X7044" s="10"/>
      <c r="Y7044" s="2"/>
      <c r="Z7044" s="2"/>
      <c r="AA7044" s="2"/>
      <c r="AB7044" s="23"/>
      <c r="AC7044" s="23"/>
      <c r="AD7044" s="17"/>
      <c r="AE7044" s="10"/>
      <c r="AF7044" s="6"/>
    </row>
    <row r="7045" spans="22:32" x14ac:dyDescent="0.25">
      <c r="V7045" s="10"/>
      <c r="W7045" s="17"/>
      <c r="X7045" s="10"/>
      <c r="Y7045" s="2"/>
      <c r="Z7045" s="2"/>
      <c r="AA7045" s="2"/>
      <c r="AB7045" s="23"/>
      <c r="AC7045" s="23"/>
      <c r="AD7045" s="17"/>
      <c r="AE7045" s="10"/>
      <c r="AF7045" s="6"/>
    </row>
    <row r="7046" spans="22:32" x14ac:dyDescent="0.25">
      <c r="V7046" s="10"/>
      <c r="W7046" s="17"/>
      <c r="X7046" s="10"/>
      <c r="Y7046" s="2"/>
      <c r="Z7046" s="2"/>
      <c r="AA7046" s="2"/>
      <c r="AB7046" s="23"/>
      <c r="AC7046" s="23"/>
      <c r="AD7046" s="17"/>
      <c r="AE7046" s="10"/>
      <c r="AF7046" s="6"/>
    </row>
    <row r="7047" spans="22:32" x14ac:dyDescent="0.25">
      <c r="V7047" s="10"/>
      <c r="W7047" s="17"/>
      <c r="X7047" s="10"/>
      <c r="Y7047" s="2"/>
      <c r="Z7047" s="2"/>
      <c r="AA7047" s="2"/>
      <c r="AB7047" s="23"/>
      <c r="AC7047" s="23"/>
      <c r="AD7047" s="17"/>
      <c r="AE7047" s="10"/>
      <c r="AF7047" s="6"/>
    </row>
    <row r="7048" spans="22:32" x14ac:dyDescent="0.25">
      <c r="V7048" s="10"/>
      <c r="W7048" s="17"/>
      <c r="X7048" s="10"/>
      <c r="Y7048" s="2"/>
      <c r="Z7048" s="2"/>
      <c r="AA7048" s="2"/>
      <c r="AB7048" s="23"/>
      <c r="AC7048" s="23"/>
      <c r="AD7048" s="17"/>
      <c r="AE7048" s="10"/>
      <c r="AF7048" s="6"/>
    </row>
    <row r="7049" spans="22:32" x14ac:dyDescent="0.25">
      <c r="V7049" s="10"/>
      <c r="W7049" s="17"/>
      <c r="X7049" s="10"/>
      <c r="Y7049" s="2"/>
      <c r="Z7049" s="2"/>
      <c r="AA7049" s="2"/>
      <c r="AB7049" s="23"/>
      <c r="AC7049" s="23"/>
      <c r="AD7049" s="17"/>
      <c r="AE7049" s="10"/>
      <c r="AF7049" s="6"/>
    </row>
    <row r="7050" spans="22:32" x14ac:dyDescent="0.25">
      <c r="V7050" s="10"/>
      <c r="W7050" s="17"/>
      <c r="X7050" s="10"/>
      <c r="Y7050" s="2"/>
      <c r="Z7050" s="2"/>
      <c r="AA7050" s="2"/>
      <c r="AB7050" s="23"/>
      <c r="AC7050" s="23"/>
      <c r="AD7050" s="17"/>
      <c r="AE7050" s="10"/>
      <c r="AF7050" s="6"/>
    </row>
    <row r="7051" spans="22:32" x14ac:dyDescent="0.25">
      <c r="V7051" s="10"/>
      <c r="W7051" s="17"/>
      <c r="X7051" s="10"/>
      <c r="Y7051" s="2"/>
      <c r="Z7051" s="2"/>
      <c r="AA7051" s="2"/>
      <c r="AB7051" s="23"/>
      <c r="AC7051" s="23"/>
      <c r="AD7051" s="17"/>
      <c r="AE7051" s="10"/>
      <c r="AF7051" s="6"/>
    </row>
    <row r="7052" spans="22:32" x14ac:dyDescent="0.25">
      <c r="V7052" s="10"/>
      <c r="W7052" s="17"/>
      <c r="X7052" s="10"/>
      <c r="Y7052" s="2"/>
      <c r="Z7052" s="2"/>
      <c r="AA7052" s="2"/>
      <c r="AB7052" s="23"/>
      <c r="AC7052" s="23"/>
      <c r="AD7052" s="17"/>
      <c r="AE7052" s="10"/>
      <c r="AF7052" s="6"/>
    </row>
    <row r="7053" spans="22:32" x14ac:dyDescent="0.25">
      <c r="V7053" s="10"/>
      <c r="W7053" s="17"/>
      <c r="X7053" s="10"/>
      <c r="Y7053" s="2"/>
      <c r="Z7053" s="2"/>
      <c r="AA7053" s="2"/>
      <c r="AB7053" s="23"/>
      <c r="AC7053" s="23"/>
      <c r="AD7053" s="17"/>
      <c r="AE7053" s="10"/>
      <c r="AF7053" s="6"/>
    </row>
    <row r="7054" spans="22:32" x14ac:dyDescent="0.25">
      <c r="V7054" s="10"/>
      <c r="W7054" s="17"/>
      <c r="X7054" s="10"/>
      <c r="Y7054" s="2"/>
      <c r="Z7054" s="2"/>
      <c r="AA7054" s="2"/>
      <c r="AB7054" s="23"/>
      <c r="AC7054" s="23"/>
      <c r="AD7054" s="17"/>
      <c r="AE7054" s="10"/>
      <c r="AF7054" s="6"/>
    </row>
    <row r="7055" spans="22:32" x14ac:dyDescent="0.25">
      <c r="V7055" s="10"/>
      <c r="W7055" s="17"/>
      <c r="X7055" s="10"/>
      <c r="Y7055" s="2"/>
      <c r="Z7055" s="2"/>
      <c r="AA7055" s="2"/>
      <c r="AB7055" s="23"/>
      <c r="AC7055" s="23"/>
      <c r="AD7055" s="17"/>
      <c r="AE7055" s="10"/>
      <c r="AF7055" s="6"/>
    </row>
    <row r="7056" spans="22:32" x14ac:dyDescent="0.25">
      <c r="V7056" s="10"/>
      <c r="W7056" s="17"/>
      <c r="X7056" s="10"/>
      <c r="Y7056" s="2"/>
      <c r="Z7056" s="2"/>
      <c r="AA7056" s="2"/>
      <c r="AB7056" s="23"/>
      <c r="AC7056" s="23"/>
      <c r="AD7056" s="17"/>
      <c r="AE7056" s="10"/>
      <c r="AF7056" s="6"/>
    </row>
    <row r="7057" spans="22:32" x14ac:dyDescent="0.25">
      <c r="V7057" s="10"/>
      <c r="W7057" s="17"/>
      <c r="X7057" s="10"/>
      <c r="Y7057" s="2"/>
      <c r="Z7057" s="2"/>
      <c r="AA7057" s="2"/>
      <c r="AB7057" s="23"/>
      <c r="AC7057" s="23"/>
      <c r="AD7057" s="17"/>
      <c r="AE7057" s="10"/>
      <c r="AF7057" s="6"/>
    </row>
    <row r="7058" spans="22:32" x14ac:dyDescent="0.25">
      <c r="V7058" s="10"/>
      <c r="W7058" s="17"/>
      <c r="X7058" s="10"/>
      <c r="Y7058" s="2"/>
      <c r="Z7058" s="2"/>
      <c r="AA7058" s="2"/>
      <c r="AB7058" s="23"/>
      <c r="AC7058" s="23"/>
      <c r="AD7058" s="17"/>
      <c r="AE7058" s="10"/>
      <c r="AF7058" s="6"/>
    </row>
    <row r="7059" spans="22:32" x14ac:dyDescent="0.25">
      <c r="V7059" s="10"/>
      <c r="W7059" s="17"/>
      <c r="X7059" s="10"/>
      <c r="Y7059" s="2"/>
      <c r="Z7059" s="2"/>
      <c r="AA7059" s="2"/>
      <c r="AB7059" s="23"/>
      <c r="AC7059" s="23"/>
      <c r="AD7059" s="17"/>
      <c r="AE7059" s="10"/>
      <c r="AF7059" s="6"/>
    </row>
    <row r="7060" spans="22:32" x14ac:dyDescent="0.25">
      <c r="V7060" s="10"/>
      <c r="W7060" s="17"/>
      <c r="X7060" s="10"/>
      <c r="Y7060" s="2"/>
      <c r="Z7060" s="2"/>
      <c r="AA7060" s="2"/>
      <c r="AB7060" s="23"/>
      <c r="AC7060" s="23"/>
      <c r="AD7060" s="17"/>
      <c r="AE7060" s="10"/>
      <c r="AF7060" s="6"/>
    </row>
    <row r="7061" spans="22:32" x14ac:dyDescent="0.25">
      <c r="V7061" s="10"/>
      <c r="W7061" s="17"/>
      <c r="X7061" s="10"/>
      <c r="Y7061" s="2"/>
      <c r="Z7061" s="2"/>
      <c r="AA7061" s="2"/>
      <c r="AB7061" s="23"/>
      <c r="AC7061" s="23"/>
      <c r="AD7061" s="17"/>
      <c r="AE7061" s="10"/>
      <c r="AF7061" s="6"/>
    </row>
    <row r="7062" spans="22:32" x14ac:dyDescent="0.25">
      <c r="V7062" s="10"/>
      <c r="W7062" s="17"/>
      <c r="X7062" s="10"/>
      <c r="Y7062" s="2"/>
      <c r="Z7062" s="2"/>
      <c r="AA7062" s="2"/>
      <c r="AB7062" s="23"/>
      <c r="AC7062" s="23"/>
      <c r="AD7062" s="17"/>
      <c r="AE7062" s="10"/>
      <c r="AF7062" s="6"/>
    </row>
    <row r="7063" spans="22:32" x14ac:dyDescent="0.25">
      <c r="V7063" s="10"/>
      <c r="W7063" s="17"/>
      <c r="X7063" s="10"/>
      <c r="Y7063" s="2"/>
      <c r="Z7063" s="2"/>
      <c r="AA7063" s="2"/>
      <c r="AB7063" s="23"/>
      <c r="AC7063" s="23"/>
      <c r="AD7063" s="17"/>
      <c r="AE7063" s="10"/>
      <c r="AF7063" s="6"/>
    </row>
    <row r="7064" spans="22:32" x14ac:dyDescent="0.25">
      <c r="V7064" s="10"/>
      <c r="W7064" s="17"/>
      <c r="X7064" s="10"/>
      <c r="Y7064" s="2"/>
      <c r="Z7064" s="2"/>
      <c r="AA7064" s="2"/>
      <c r="AB7064" s="23"/>
      <c r="AC7064" s="23"/>
      <c r="AD7064" s="17"/>
      <c r="AE7064" s="10"/>
      <c r="AF7064" s="6"/>
    </row>
    <row r="7065" spans="22:32" x14ac:dyDescent="0.25">
      <c r="V7065" s="10"/>
      <c r="W7065" s="17"/>
      <c r="X7065" s="10"/>
      <c r="Y7065" s="2"/>
      <c r="Z7065" s="2"/>
      <c r="AA7065" s="2"/>
      <c r="AB7065" s="23"/>
      <c r="AC7065" s="23"/>
      <c r="AD7065" s="17"/>
      <c r="AE7065" s="10"/>
      <c r="AF7065" s="6"/>
    </row>
    <row r="7066" spans="22:32" x14ac:dyDescent="0.25">
      <c r="V7066" s="10"/>
      <c r="W7066" s="17"/>
      <c r="X7066" s="10"/>
      <c r="Y7066" s="2"/>
      <c r="Z7066" s="2"/>
      <c r="AA7066" s="2"/>
      <c r="AB7066" s="23"/>
      <c r="AC7066" s="23"/>
      <c r="AD7066" s="17"/>
      <c r="AE7066" s="10"/>
      <c r="AF7066" s="6"/>
    </row>
    <row r="7067" spans="22:32" x14ac:dyDescent="0.25">
      <c r="V7067" s="10"/>
      <c r="W7067" s="17"/>
      <c r="X7067" s="10"/>
      <c r="Y7067" s="2"/>
      <c r="Z7067" s="2"/>
      <c r="AA7067" s="2"/>
      <c r="AB7067" s="23"/>
      <c r="AC7067" s="23"/>
      <c r="AD7067" s="17"/>
      <c r="AE7067" s="10"/>
      <c r="AF7067" s="6"/>
    </row>
    <row r="7068" spans="22:32" x14ac:dyDescent="0.25">
      <c r="V7068" s="10"/>
      <c r="W7068" s="17"/>
      <c r="X7068" s="10"/>
      <c r="Y7068" s="2"/>
      <c r="Z7068" s="2"/>
      <c r="AA7068" s="2"/>
      <c r="AB7068" s="23"/>
      <c r="AC7068" s="23"/>
      <c r="AD7068" s="17"/>
      <c r="AE7068" s="10"/>
      <c r="AF7068" s="6"/>
    </row>
    <row r="7069" spans="22:32" x14ac:dyDescent="0.25">
      <c r="V7069" s="10"/>
      <c r="W7069" s="17"/>
      <c r="X7069" s="10"/>
      <c r="Y7069" s="2"/>
      <c r="Z7069" s="2"/>
      <c r="AA7069" s="2"/>
      <c r="AB7069" s="23"/>
      <c r="AC7069" s="23"/>
      <c r="AD7069" s="17"/>
      <c r="AE7069" s="10"/>
      <c r="AF7069" s="6"/>
    </row>
    <row r="7070" spans="22:32" x14ac:dyDescent="0.25">
      <c r="V7070" s="10"/>
      <c r="W7070" s="17"/>
      <c r="X7070" s="10"/>
      <c r="Y7070" s="2"/>
      <c r="Z7070" s="2"/>
      <c r="AA7070" s="2"/>
      <c r="AB7070" s="23"/>
      <c r="AC7070" s="23"/>
      <c r="AD7070" s="17"/>
      <c r="AE7070" s="10"/>
      <c r="AF7070" s="6"/>
    </row>
    <row r="7071" spans="22:32" x14ac:dyDescent="0.25">
      <c r="V7071" s="10"/>
      <c r="W7071" s="17"/>
      <c r="X7071" s="10"/>
      <c r="Y7071" s="2"/>
      <c r="Z7071" s="2"/>
      <c r="AA7071" s="2"/>
      <c r="AB7071" s="23"/>
      <c r="AC7071" s="23"/>
      <c r="AD7071" s="17"/>
      <c r="AE7071" s="10"/>
      <c r="AF7071" s="6"/>
    </row>
    <row r="7072" spans="22:32" x14ac:dyDescent="0.25">
      <c r="V7072" s="10"/>
      <c r="W7072" s="17"/>
      <c r="X7072" s="10"/>
      <c r="Y7072" s="2"/>
      <c r="Z7072" s="2"/>
      <c r="AA7072" s="2"/>
      <c r="AB7072" s="23"/>
      <c r="AC7072" s="23"/>
      <c r="AD7072" s="17"/>
      <c r="AE7072" s="10"/>
      <c r="AF7072" s="6"/>
    </row>
    <row r="7073" spans="22:32" x14ac:dyDescent="0.25">
      <c r="V7073" s="10"/>
      <c r="W7073" s="17"/>
      <c r="X7073" s="10"/>
      <c r="Y7073" s="2"/>
      <c r="Z7073" s="2"/>
      <c r="AA7073" s="2"/>
      <c r="AB7073" s="23"/>
      <c r="AC7073" s="23"/>
      <c r="AD7073" s="17"/>
      <c r="AE7073" s="10"/>
      <c r="AF7073" s="6"/>
    </row>
    <row r="7074" spans="22:32" x14ac:dyDescent="0.25">
      <c r="V7074" s="10"/>
      <c r="W7074" s="17"/>
      <c r="X7074" s="10"/>
      <c r="Y7074" s="2"/>
      <c r="Z7074" s="2"/>
      <c r="AA7074" s="2"/>
      <c r="AB7074" s="23"/>
      <c r="AC7074" s="23"/>
      <c r="AD7074" s="17"/>
      <c r="AE7074" s="10"/>
      <c r="AF7074" s="6"/>
    </row>
    <row r="7075" spans="22:32" x14ac:dyDescent="0.25">
      <c r="V7075" s="10"/>
      <c r="W7075" s="17"/>
      <c r="X7075" s="10"/>
      <c r="Y7075" s="2"/>
      <c r="Z7075" s="2"/>
      <c r="AA7075" s="2"/>
      <c r="AB7075" s="23"/>
      <c r="AC7075" s="23"/>
      <c r="AD7075" s="17"/>
      <c r="AE7075" s="10"/>
      <c r="AF7075" s="6"/>
    </row>
    <row r="7076" spans="22:32" x14ac:dyDescent="0.25">
      <c r="V7076" s="10"/>
      <c r="W7076" s="17"/>
      <c r="X7076" s="10"/>
      <c r="Y7076" s="2"/>
      <c r="Z7076" s="2"/>
      <c r="AA7076" s="2"/>
      <c r="AB7076" s="23"/>
      <c r="AC7076" s="23"/>
      <c r="AD7076" s="17"/>
      <c r="AE7076" s="10"/>
      <c r="AF7076" s="6"/>
    </row>
    <row r="7077" spans="22:32" x14ac:dyDescent="0.25">
      <c r="V7077" s="10"/>
      <c r="W7077" s="17"/>
      <c r="X7077" s="10"/>
      <c r="Y7077" s="2"/>
      <c r="Z7077" s="2"/>
      <c r="AA7077" s="2"/>
      <c r="AB7077" s="23"/>
      <c r="AC7077" s="23"/>
      <c r="AD7077" s="17"/>
      <c r="AE7077" s="10"/>
      <c r="AF7077" s="6"/>
    </row>
    <row r="7078" spans="22:32" x14ac:dyDescent="0.25">
      <c r="V7078" s="10"/>
      <c r="W7078" s="17"/>
      <c r="X7078" s="10"/>
      <c r="Y7078" s="2"/>
      <c r="Z7078" s="2"/>
      <c r="AA7078" s="2"/>
      <c r="AB7078" s="23"/>
      <c r="AC7078" s="23"/>
      <c r="AD7078" s="17"/>
      <c r="AE7078" s="10"/>
      <c r="AF7078" s="6"/>
    </row>
    <row r="7079" spans="22:32" x14ac:dyDescent="0.25">
      <c r="V7079" s="10"/>
      <c r="W7079" s="17"/>
      <c r="X7079" s="10"/>
      <c r="Y7079" s="2"/>
      <c r="Z7079" s="2"/>
      <c r="AA7079" s="2"/>
      <c r="AB7079" s="23"/>
      <c r="AC7079" s="23"/>
      <c r="AD7079" s="17"/>
      <c r="AE7079" s="10"/>
      <c r="AF7079" s="6"/>
    </row>
    <row r="7080" spans="22:32" x14ac:dyDescent="0.25">
      <c r="V7080" s="10"/>
      <c r="W7080" s="17"/>
      <c r="X7080" s="10"/>
      <c r="Y7080" s="2"/>
      <c r="Z7080" s="2"/>
      <c r="AA7080" s="2"/>
      <c r="AB7080" s="23"/>
      <c r="AC7080" s="23"/>
      <c r="AD7080" s="17"/>
      <c r="AE7080" s="10"/>
      <c r="AF7080" s="6"/>
    </row>
    <row r="7081" spans="22:32" x14ac:dyDescent="0.25">
      <c r="V7081" s="10"/>
      <c r="W7081" s="17"/>
      <c r="X7081" s="10"/>
      <c r="Y7081" s="2"/>
      <c r="Z7081" s="2"/>
      <c r="AA7081" s="2"/>
      <c r="AB7081" s="23"/>
      <c r="AC7081" s="23"/>
      <c r="AD7081" s="17"/>
      <c r="AE7081" s="10"/>
      <c r="AF7081" s="6"/>
    </row>
    <row r="7082" spans="22:32" x14ac:dyDescent="0.25">
      <c r="V7082" s="10"/>
      <c r="W7082" s="17"/>
      <c r="X7082" s="10"/>
      <c r="Y7082" s="2"/>
      <c r="Z7082" s="2"/>
      <c r="AA7082" s="2"/>
      <c r="AB7082" s="23"/>
      <c r="AC7082" s="23"/>
      <c r="AD7082" s="17"/>
      <c r="AE7082" s="10"/>
      <c r="AF7082" s="6"/>
    </row>
    <row r="7083" spans="22:32" x14ac:dyDescent="0.25">
      <c r="V7083" s="10"/>
      <c r="W7083" s="17"/>
      <c r="X7083" s="10"/>
      <c r="Y7083" s="2"/>
      <c r="Z7083" s="2"/>
      <c r="AA7083" s="2"/>
      <c r="AB7083" s="23"/>
      <c r="AC7083" s="23"/>
      <c r="AD7083" s="17"/>
      <c r="AE7083" s="10"/>
      <c r="AF7083" s="6"/>
    </row>
    <row r="7084" spans="22:32" x14ac:dyDescent="0.25">
      <c r="V7084" s="10"/>
      <c r="W7084" s="17"/>
      <c r="X7084" s="10"/>
      <c r="Y7084" s="2"/>
      <c r="Z7084" s="2"/>
      <c r="AA7084" s="2"/>
      <c r="AB7084" s="23"/>
      <c r="AC7084" s="23"/>
      <c r="AD7084" s="17"/>
      <c r="AE7084" s="10"/>
      <c r="AF7084" s="6"/>
    </row>
    <row r="7085" spans="22:32" x14ac:dyDescent="0.25">
      <c r="V7085" s="10"/>
      <c r="W7085" s="17"/>
      <c r="X7085" s="10"/>
      <c r="Y7085" s="2"/>
      <c r="Z7085" s="2"/>
      <c r="AA7085" s="2"/>
      <c r="AB7085" s="23"/>
      <c r="AC7085" s="23"/>
      <c r="AD7085" s="17"/>
      <c r="AE7085" s="10"/>
      <c r="AF7085" s="6"/>
    </row>
    <row r="7086" spans="22:32" x14ac:dyDescent="0.25">
      <c r="V7086" s="10"/>
      <c r="W7086" s="17"/>
      <c r="X7086" s="10"/>
      <c r="Y7086" s="2"/>
      <c r="Z7086" s="2"/>
      <c r="AA7086" s="2"/>
      <c r="AB7086" s="23"/>
      <c r="AC7086" s="23"/>
      <c r="AD7086" s="17"/>
      <c r="AE7086" s="10"/>
      <c r="AF7086" s="6"/>
    </row>
    <row r="7087" spans="22:32" x14ac:dyDescent="0.25">
      <c r="V7087" s="10"/>
      <c r="W7087" s="17"/>
      <c r="X7087" s="10"/>
      <c r="Y7087" s="2"/>
      <c r="Z7087" s="2"/>
      <c r="AA7087" s="2"/>
      <c r="AB7087" s="23"/>
      <c r="AC7087" s="23"/>
      <c r="AD7087" s="17"/>
      <c r="AE7087" s="10"/>
      <c r="AF7087" s="6"/>
    </row>
    <row r="7088" spans="22:32" x14ac:dyDescent="0.25">
      <c r="V7088" s="10"/>
      <c r="W7088" s="17"/>
      <c r="X7088" s="10"/>
      <c r="Y7088" s="2"/>
      <c r="Z7088" s="2"/>
      <c r="AA7088" s="2"/>
      <c r="AB7088" s="23"/>
      <c r="AC7088" s="23"/>
      <c r="AD7088" s="17"/>
      <c r="AE7088" s="10"/>
      <c r="AF7088" s="6"/>
    </row>
    <row r="7089" spans="22:32" x14ac:dyDescent="0.25">
      <c r="V7089" s="10"/>
      <c r="W7089" s="17"/>
      <c r="X7089" s="10"/>
      <c r="Y7089" s="2"/>
      <c r="Z7089" s="2"/>
      <c r="AA7089" s="2"/>
      <c r="AB7089" s="23"/>
      <c r="AC7089" s="23"/>
      <c r="AD7089" s="17"/>
      <c r="AE7089" s="10"/>
      <c r="AF7089" s="6"/>
    </row>
    <row r="7090" spans="22:32" x14ac:dyDescent="0.25">
      <c r="V7090" s="10"/>
      <c r="W7090" s="17"/>
      <c r="X7090" s="10"/>
      <c r="Y7090" s="2"/>
      <c r="Z7090" s="2"/>
      <c r="AA7090" s="2"/>
      <c r="AB7090" s="23"/>
      <c r="AC7090" s="23"/>
      <c r="AD7090" s="17"/>
      <c r="AE7090" s="10"/>
      <c r="AF7090" s="6"/>
    </row>
    <row r="7091" spans="22:32" x14ac:dyDescent="0.25">
      <c r="V7091" s="10"/>
      <c r="W7091" s="17"/>
      <c r="X7091" s="10"/>
      <c r="Y7091" s="2"/>
      <c r="Z7091" s="2"/>
      <c r="AA7091" s="2"/>
      <c r="AB7091" s="23"/>
      <c r="AC7091" s="23"/>
      <c r="AD7091" s="17"/>
      <c r="AE7091" s="10"/>
      <c r="AF7091" s="6"/>
    </row>
    <row r="7092" spans="22:32" x14ac:dyDescent="0.25">
      <c r="V7092" s="10"/>
      <c r="W7092" s="17"/>
      <c r="X7092" s="10"/>
      <c r="Y7092" s="2"/>
      <c r="Z7092" s="2"/>
      <c r="AA7092" s="2"/>
      <c r="AB7092" s="23"/>
      <c r="AC7092" s="23"/>
      <c r="AD7092" s="17"/>
      <c r="AE7092" s="10"/>
      <c r="AF7092" s="6"/>
    </row>
    <row r="7093" spans="22:32" x14ac:dyDescent="0.25">
      <c r="V7093" s="10"/>
      <c r="W7093" s="17"/>
      <c r="X7093" s="10"/>
      <c r="Y7093" s="2"/>
      <c r="Z7093" s="2"/>
      <c r="AA7093" s="2"/>
      <c r="AB7093" s="23"/>
      <c r="AC7093" s="23"/>
      <c r="AD7093" s="17"/>
      <c r="AE7093" s="10"/>
      <c r="AF7093" s="6"/>
    </row>
    <row r="7094" spans="22:32" x14ac:dyDescent="0.25">
      <c r="V7094" s="10"/>
      <c r="W7094" s="17"/>
      <c r="X7094" s="10"/>
      <c r="Y7094" s="2"/>
      <c r="Z7094" s="2"/>
      <c r="AA7094" s="2"/>
      <c r="AB7094" s="23"/>
      <c r="AC7094" s="23"/>
      <c r="AD7094" s="17"/>
      <c r="AE7094" s="10"/>
      <c r="AF7094" s="6"/>
    </row>
    <row r="7095" spans="22:32" x14ac:dyDescent="0.25">
      <c r="V7095" s="10"/>
      <c r="W7095" s="17"/>
      <c r="X7095" s="10"/>
      <c r="Y7095" s="2"/>
      <c r="Z7095" s="2"/>
      <c r="AA7095" s="2"/>
      <c r="AB7095" s="23"/>
      <c r="AC7095" s="23"/>
      <c r="AD7095" s="17"/>
      <c r="AE7095" s="10"/>
      <c r="AF7095" s="6"/>
    </row>
    <row r="7096" spans="22:32" x14ac:dyDescent="0.25">
      <c r="V7096" s="10"/>
      <c r="W7096" s="17"/>
      <c r="X7096" s="10"/>
      <c r="Y7096" s="2"/>
      <c r="Z7096" s="2"/>
      <c r="AA7096" s="2"/>
      <c r="AB7096" s="23"/>
      <c r="AC7096" s="23"/>
      <c r="AD7096" s="17"/>
      <c r="AE7096" s="10"/>
      <c r="AF7096" s="6"/>
    </row>
    <row r="7097" spans="22:32" x14ac:dyDescent="0.25">
      <c r="V7097" s="10"/>
      <c r="W7097" s="17"/>
      <c r="X7097" s="10"/>
      <c r="Y7097" s="2"/>
      <c r="Z7097" s="2"/>
      <c r="AA7097" s="2"/>
      <c r="AB7097" s="23"/>
      <c r="AC7097" s="23"/>
      <c r="AD7097" s="17"/>
      <c r="AE7097" s="10"/>
      <c r="AF7097" s="6"/>
    </row>
    <row r="7098" spans="22:32" x14ac:dyDescent="0.25">
      <c r="V7098" s="10"/>
      <c r="W7098" s="17"/>
      <c r="X7098" s="10"/>
      <c r="Y7098" s="2"/>
      <c r="Z7098" s="2"/>
      <c r="AA7098" s="2"/>
      <c r="AB7098" s="23"/>
      <c r="AC7098" s="23"/>
      <c r="AD7098" s="17"/>
      <c r="AE7098" s="10"/>
      <c r="AF7098" s="6"/>
    </row>
    <row r="7099" spans="22:32" x14ac:dyDescent="0.25">
      <c r="V7099" s="10"/>
      <c r="W7099" s="17"/>
      <c r="X7099" s="10"/>
      <c r="Y7099" s="2"/>
      <c r="Z7099" s="2"/>
      <c r="AA7099" s="2"/>
      <c r="AB7099" s="23"/>
      <c r="AC7099" s="23"/>
      <c r="AD7099" s="17"/>
      <c r="AE7099" s="10"/>
      <c r="AF7099" s="6"/>
    </row>
    <row r="7100" spans="22:32" x14ac:dyDescent="0.25">
      <c r="V7100" s="10"/>
      <c r="W7100" s="17"/>
      <c r="X7100" s="10"/>
      <c r="Y7100" s="2"/>
      <c r="Z7100" s="2"/>
      <c r="AA7100" s="2"/>
      <c r="AB7100" s="23"/>
      <c r="AC7100" s="23"/>
      <c r="AD7100" s="17"/>
      <c r="AE7100" s="10"/>
      <c r="AF7100" s="6"/>
    </row>
    <row r="7101" spans="22:32" x14ac:dyDescent="0.25">
      <c r="V7101" s="10"/>
      <c r="W7101" s="17"/>
      <c r="X7101" s="10"/>
      <c r="Y7101" s="2"/>
      <c r="Z7101" s="2"/>
      <c r="AA7101" s="2"/>
      <c r="AB7101" s="23"/>
      <c r="AC7101" s="23"/>
      <c r="AD7101" s="17"/>
      <c r="AE7101" s="10"/>
      <c r="AF7101" s="6"/>
    </row>
    <row r="7102" spans="22:32" x14ac:dyDescent="0.25">
      <c r="V7102" s="10"/>
      <c r="W7102" s="17"/>
      <c r="X7102" s="10"/>
      <c r="Y7102" s="2"/>
      <c r="Z7102" s="2"/>
      <c r="AA7102" s="2"/>
      <c r="AB7102" s="23"/>
      <c r="AC7102" s="23"/>
      <c r="AD7102" s="17"/>
      <c r="AE7102" s="10"/>
      <c r="AF7102" s="6"/>
    </row>
    <row r="7103" spans="22:32" x14ac:dyDescent="0.25">
      <c r="V7103" s="10"/>
      <c r="W7103" s="17"/>
      <c r="X7103" s="10"/>
      <c r="Y7103" s="2"/>
      <c r="Z7103" s="2"/>
      <c r="AA7103" s="2"/>
      <c r="AB7103" s="23"/>
      <c r="AC7103" s="23"/>
      <c r="AD7103" s="17"/>
      <c r="AE7103" s="10"/>
      <c r="AF7103" s="6"/>
    </row>
    <row r="7104" spans="22:32" x14ac:dyDescent="0.25">
      <c r="V7104" s="10"/>
      <c r="W7104" s="17"/>
      <c r="X7104" s="10"/>
      <c r="Y7104" s="2"/>
      <c r="Z7104" s="2"/>
      <c r="AA7104" s="2"/>
      <c r="AB7104" s="23"/>
      <c r="AC7104" s="23"/>
      <c r="AD7104" s="17"/>
      <c r="AE7104" s="10"/>
      <c r="AF7104" s="6"/>
    </row>
    <row r="7105" spans="22:32" x14ac:dyDescent="0.25">
      <c r="V7105" s="10"/>
      <c r="W7105" s="17"/>
      <c r="X7105" s="10"/>
      <c r="Y7105" s="2"/>
      <c r="Z7105" s="2"/>
      <c r="AA7105" s="2"/>
      <c r="AB7105" s="23"/>
      <c r="AC7105" s="23"/>
      <c r="AD7105" s="17"/>
      <c r="AE7105" s="10"/>
      <c r="AF7105" s="6"/>
    </row>
    <row r="7106" spans="22:32" x14ac:dyDescent="0.25">
      <c r="V7106" s="10"/>
      <c r="W7106" s="17"/>
      <c r="X7106" s="10"/>
      <c r="Y7106" s="2"/>
      <c r="Z7106" s="2"/>
      <c r="AA7106" s="2"/>
      <c r="AB7106" s="23"/>
      <c r="AC7106" s="23"/>
      <c r="AD7106" s="17"/>
      <c r="AE7106" s="10"/>
      <c r="AF7106" s="6"/>
    </row>
    <row r="7107" spans="22:32" x14ac:dyDescent="0.25">
      <c r="V7107" s="10"/>
      <c r="W7107" s="17"/>
      <c r="X7107" s="10"/>
      <c r="Y7107" s="2"/>
      <c r="Z7107" s="2"/>
      <c r="AA7107" s="2"/>
      <c r="AB7107" s="23"/>
      <c r="AC7107" s="23"/>
      <c r="AD7107" s="17"/>
      <c r="AE7107" s="10"/>
      <c r="AF7107" s="6"/>
    </row>
    <row r="7108" spans="22:32" x14ac:dyDescent="0.25">
      <c r="V7108" s="10"/>
      <c r="W7108" s="17"/>
      <c r="X7108" s="10"/>
      <c r="Y7108" s="2"/>
      <c r="Z7108" s="2"/>
      <c r="AA7108" s="2"/>
      <c r="AB7108" s="23"/>
      <c r="AC7108" s="23"/>
      <c r="AD7108" s="17"/>
      <c r="AE7108" s="10"/>
      <c r="AF7108" s="6"/>
    </row>
    <row r="7109" spans="22:32" x14ac:dyDescent="0.25">
      <c r="V7109" s="10"/>
      <c r="W7109" s="17"/>
      <c r="X7109" s="10"/>
      <c r="Y7109" s="2"/>
      <c r="Z7109" s="2"/>
      <c r="AA7109" s="2"/>
      <c r="AB7109" s="23"/>
      <c r="AC7109" s="23"/>
      <c r="AD7109" s="17"/>
      <c r="AE7109" s="10"/>
      <c r="AF7109" s="6"/>
    </row>
    <row r="7110" spans="22:32" x14ac:dyDescent="0.25">
      <c r="V7110" s="10"/>
      <c r="W7110" s="17"/>
      <c r="X7110" s="10"/>
      <c r="Y7110" s="2"/>
      <c r="Z7110" s="2"/>
      <c r="AA7110" s="2"/>
      <c r="AB7110" s="23"/>
      <c r="AC7110" s="23"/>
      <c r="AD7110" s="17"/>
      <c r="AE7110" s="10"/>
      <c r="AF7110" s="6"/>
    </row>
    <row r="7111" spans="22:32" x14ac:dyDescent="0.25">
      <c r="V7111" s="10"/>
      <c r="W7111" s="17"/>
      <c r="X7111" s="10"/>
      <c r="Y7111" s="2"/>
      <c r="Z7111" s="2"/>
      <c r="AA7111" s="2"/>
      <c r="AB7111" s="23"/>
      <c r="AC7111" s="23"/>
      <c r="AD7111" s="17"/>
      <c r="AE7111" s="10"/>
      <c r="AF7111" s="6"/>
    </row>
    <row r="7112" spans="22:32" x14ac:dyDescent="0.25">
      <c r="V7112" s="10"/>
      <c r="W7112" s="17"/>
      <c r="X7112" s="10"/>
      <c r="Y7112" s="2"/>
      <c r="Z7112" s="2"/>
      <c r="AA7112" s="2"/>
      <c r="AB7112" s="23"/>
      <c r="AC7112" s="23"/>
      <c r="AD7112" s="17"/>
      <c r="AE7112" s="10"/>
      <c r="AF7112" s="6"/>
    </row>
    <row r="7113" spans="22:32" x14ac:dyDescent="0.25">
      <c r="V7113" s="10"/>
      <c r="W7113" s="17"/>
      <c r="X7113" s="10"/>
      <c r="Y7113" s="2"/>
      <c r="Z7113" s="2"/>
      <c r="AA7113" s="2"/>
      <c r="AB7113" s="23"/>
      <c r="AC7113" s="23"/>
      <c r="AD7113" s="17"/>
      <c r="AE7113" s="10"/>
      <c r="AF7113" s="6"/>
    </row>
    <row r="7114" spans="22:32" x14ac:dyDescent="0.25">
      <c r="V7114" s="10"/>
      <c r="W7114" s="17"/>
      <c r="X7114" s="10"/>
      <c r="Y7114" s="2"/>
      <c r="Z7114" s="2"/>
      <c r="AA7114" s="2"/>
      <c r="AB7114" s="23"/>
      <c r="AC7114" s="23"/>
      <c r="AD7114" s="17"/>
      <c r="AE7114" s="10"/>
      <c r="AF7114" s="6"/>
    </row>
    <row r="7115" spans="22:32" x14ac:dyDescent="0.25">
      <c r="V7115" s="10"/>
      <c r="W7115" s="17"/>
      <c r="X7115" s="10"/>
      <c r="Y7115" s="2"/>
      <c r="Z7115" s="2"/>
      <c r="AA7115" s="2"/>
      <c r="AB7115" s="23"/>
      <c r="AC7115" s="23"/>
      <c r="AD7115" s="17"/>
      <c r="AE7115" s="10"/>
      <c r="AF7115" s="6"/>
    </row>
    <row r="7116" spans="22:32" x14ac:dyDescent="0.25">
      <c r="V7116" s="10"/>
      <c r="W7116" s="17"/>
      <c r="X7116" s="10"/>
      <c r="Y7116" s="2"/>
      <c r="Z7116" s="2"/>
      <c r="AA7116" s="2"/>
      <c r="AB7116" s="23"/>
      <c r="AC7116" s="23"/>
      <c r="AD7116" s="17"/>
      <c r="AE7116" s="10"/>
      <c r="AF7116" s="6"/>
    </row>
    <row r="7117" spans="22:32" x14ac:dyDescent="0.25">
      <c r="V7117" s="10"/>
      <c r="W7117" s="17"/>
      <c r="X7117" s="10"/>
      <c r="Y7117" s="2"/>
      <c r="Z7117" s="2"/>
      <c r="AA7117" s="2"/>
      <c r="AB7117" s="23"/>
      <c r="AC7117" s="23"/>
      <c r="AD7117" s="17"/>
      <c r="AE7117" s="10"/>
      <c r="AF7117" s="6"/>
    </row>
    <row r="7118" spans="22:32" x14ac:dyDescent="0.25">
      <c r="V7118" s="10"/>
      <c r="W7118" s="17"/>
      <c r="X7118" s="10"/>
      <c r="Y7118" s="2"/>
      <c r="Z7118" s="2"/>
      <c r="AA7118" s="2"/>
      <c r="AB7118" s="23"/>
      <c r="AC7118" s="23"/>
      <c r="AD7118" s="17"/>
      <c r="AE7118" s="10"/>
      <c r="AF7118" s="6"/>
    </row>
    <row r="7119" spans="22:32" x14ac:dyDescent="0.25">
      <c r="V7119" s="10"/>
      <c r="W7119" s="17"/>
      <c r="X7119" s="10"/>
      <c r="Y7119" s="2"/>
      <c r="Z7119" s="2"/>
      <c r="AA7119" s="2"/>
      <c r="AB7119" s="23"/>
      <c r="AC7119" s="23"/>
      <c r="AD7119" s="17"/>
      <c r="AE7119" s="10"/>
      <c r="AF7119" s="6"/>
    </row>
    <row r="7120" spans="22:32" x14ac:dyDescent="0.25">
      <c r="V7120" s="10"/>
      <c r="W7120" s="17"/>
      <c r="X7120" s="10"/>
      <c r="Y7120" s="2"/>
      <c r="Z7120" s="2"/>
      <c r="AA7120" s="2"/>
      <c r="AB7120" s="23"/>
      <c r="AC7120" s="23"/>
      <c r="AD7120" s="17"/>
      <c r="AE7120" s="10"/>
      <c r="AF7120" s="6"/>
    </row>
    <row r="7121" spans="22:32" x14ac:dyDescent="0.25">
      <c r="V7121" s="10"/>
      <c r="W7121" s="17"/>
      <c r="X7121" s="10"/>
      <c r="Y7121" s="2"/>
      <c r="Z7121" s="2"/>
      <c r="AA7121" s="2"/>
      <c r="AB7121" s="23"/>
      <c r="AC7121" s="23"/>
      <c r="AD7121" s="17"/>
      <c r="AE7121" s="10"/>
      <c r="AF7121" s="6"/>
    </row>
    <row r="7122" spans="22:32" x14ac:dyDescent="0.25">
      <c r="V7122" s="10"/>
      <c r="W7122" s="17"/>
      <c r="X7122" s="10"/>
      <c r="Y7122" s="2"/>
      <c r="Z7122" s="2"/>
      <c r="AA7122" s="2"/>
      <c r="AB7122" s="23"/>
      <c r="AC7122" s="23"/>
      <c r="AD7122" s="17"/>
      <c r="AE7122" s="10"/>
      <c r="AF7122" s="6"/>
    </row>
    <row r="7123" spans="22:32" x14ac:dyDescent="0.25">
      <c r="V7123" s="10"/>
      <c r="W7123" s="17"/>
      <c r="X7123" s="10"/>
      <c r="Y7123" s="2"/>
      <c r="Z7123" s="2"/>
      <c r="AA7123" s="2"/>
      <c r="AB7123" s="23"/>
      <c r="AC7123" s="23"/>
      <c r="AD7123" s="17"/>
      <c r="AE7123" s="10"/>
      <c r="AF7123" s="6"/>
    </row>
    <row r="7124" spans="22:32" x14ac:dyDescent="0.25">
      <c r="V7124" s="10"/>
      <c r="W7124" s="17"/>
      <c r="X7124" s="10"/>
      <c r="Y7124" s="2"/>
      <c r="Z7124" s="2"/>
      <c r="AA7124" s="2"/>
      <c r="AB7124" s="23"/>
      <c r="AC7124" s="23"/>
      <c r="AD7124" s="17"/>
      <c r="AE7124" s="10"/>
      <c r="AF7124" s="6"/>
    </row>
    <row r="7125" spans="22:32" x14ac:dyDescent="0.25">
      <c r="V7125" s="10"/>
      <c r="W7125" s="17"/>
      <c r="X7125" s="10"/>
      <c r="Y7125" s="2"/>
      <c r="Z7125" s="2"/>
      <c r="AA7125" s="2"/>
      <c r="AB7125" s="23"/>
      <c r="AC7125" s="23"/>
      <c r="AD7125" s="17"/>
      <c r="AE7125" s="10"/>
      <c r="AF7125" s="6"/>
    </row>
    <row r="7126" spans="22:32" x14ac:dyDescent="0.25">
      <c r="V7126" s="10"/>
      <c r="W7126" s="17"/>
      <c r="X7126" s="10"/>
      <c r="Y7126" s="2"/>
      <c r="Z7126" s="2"/>
      <c r="AA7126" s="2"/>
      <c r="AB7126" s="23"/>
      <c r="AC7126" s="23"/>
      <c r="AD7126" s="17"/>
      <c r="AE7126" s="10"/>
      <c r="AF7126" s="6"/>
    </row>
    <row r="7127" spans="22:32" x14ac:dyDescent="0.25">
      <c r="V7127" s="10"/>
      <c r="W7127" s="17"/>
      <c r="X7127" s="10"/>
      <c r="Y7127" s="2"/>
      <c r="Z7127" s="2"/>
      <c r="AA7127" s="2"/>
      <c r="AB7127" s="23"/>
      <c r="AC7127" s="23"/>
      <c r="AD7127" s="17"/>
      <c r="AE7127" s="10"/>
      <c r="AF7127" s="6"/>
    </row>
    <row r="7128" spans="22:32" x14ac:dyDescent="0.25">
      <c r="V7128" s="10"/>
      <c r="W7128" s="17"/>
      <c r="X7128" s="10"/>
      <c r="Y7128" s="2"/>
      <c r="Z7128" s="2"/>
      <c r="AA7128" s="2"/>
      <c r="AB7128" s="23"/>
      <c r="AC7128" s="23"/>
      <c r="AD7128" s="17"/>
      <c r="AE7128" s="10"/>
      <c r="AF7128" s="6"/>
    </row>
    <row r="7129" spans="22:32" x14ac:dyDescent="0.25">
      <c r="V7129" s="10"/>
      <c r="W7129" s="17"/>
      <c r="X7129" s="10"/>
      <c r="Y7129" s="2"/>
      <c r="Z7129" s="2"/>
      <c r="AA7129" s="2"/>
      <c r="AB7129" s="23"/>
      <c r="AC7129" s="23"/>
      <c r="AD7129" s="17"/>
      <c r="AE7129" s="10"/>
      <c r="AF7129" s="6"/>
    </row>
    <row r="7130" spans="22:32" x14ac:dyDescent="0.25">
      <c r="V7130" s="10"/>
      <c r="W7130" s="17"/>
      <c r="X7130" s="10"/>
      <c r="Y7130" s="2"/>
      <c r="Z7130" s="2"/>
      <c r="AA7130" s="2"/>
      <c r="AB7130" s="23"/>
      <c r="AC7130" s="23"/>
      <c r="AD7130" s="17"/>
      <c r="AE7130" s="10"/>
      <c r="AF7130" s="6"/>
    </row>
    <row r="7131" spans="22:32" x14ac:dyDescent="0.25">
      <c r="V7131" s="10"/>
      <c r="W7131" s="17"/>
      <c r="X7131" s="10"/>
      <c r="Y7131" s="2"/>
      <c r="Z7131" s="2"/>
      <c r="AA7131" s="2"/>
      <c r="AB7131" s="23"/>
      <c r="AC7131" s="23"/>
      <c r="AD7131" s="17"/>
      <c r="AE7131" s="10"/>
      <c r="AF7131" s="6"/>
    </row>
    <row r="7132" spans="22:32" x14ac:dyDescent="0.25">
      <c r="V7132" s="10"/>
      <c r="W7132" s="17"/>
      <c r="X7132" s="10"/>
      <c r="Y7132" s="2"/>
      <c r="Z7132" s="2"/>
      <c r="AA7132" s="2"/>
      <c r="AB7132" s="23"/>
      <c r="AC7132" s="23"/>
      <c r="AD7132" s="17"/>
      <c r="AE7132" s="10"/>
      <c r="AF7132" s="6"/>
    </row>
    <row r="7133" spans="22:32" x14ac:dyDescent="0.25">
      <c r="V7133" s="10"/>
      <c r="W7133" s="17"/>
      <c r="X7133" s="10"/>
      <c r="Y7133" s="2"/>
      <c r="Z7133" s="2"/>
      <c r="AA7133" s="2"/>
      <c r="AB7133" s="23"/>
      <c r="AC7133" s="23"/>
      <c r="AD7133" s="17"/>
      <c r="AE7133" s="10"/>
      <c r="AF7133" s="6"/>
    </row>
    <row r="7134" spans="22:32" x14ac:dyDescent="0.25">
      <c r="V7134" s="10"/>
      <c r="W7134" s="17"/>
      <c r="X7134" s="10"/>
      <c r="Y7134" s="2"/>
      <c r="Z7134" s="2"/>
      <c r="AA7134" s="2"/>
      <c r="AB7134" s="23"/>
      <c r="AC7134" s="23"/>
      <c r="AD7134" s="17"/>
      <c r="AE7134" s="10"/>
      <c r="AF7134" s="6"/>
    </row>
    <row r="7135" spans="22:32" x14ac:dyDescent="0.25">
      <c r="V7135" s="10"/>
      <c r="W7135" s="17"/>
      <c r="X7135" s="10"/>
      <c r="Y7135" s="2"/>
      <c r="Z7135" s="2"/>
      <c r="AA7135" s="2"/>
      <c r="AB7135" s="23"/>
      <c r="AC7135" s="23"/>
      <c r="AD7135" s="17"/>
      <c r="AE7135" s="10"/>
      <c r="AF7135" s="6"/>
    </row>
    <row r="7136" spans="22:32" x14ac:dyDescent="0.25">
      <c r="V7136" s="10"/>
      <c r="W7136" s="17"/>
      <c r="X7136" s="10"/>
      <c r="Y7136" s="2"/>
      <c r="Z7136" s="2"/>
      <c r="AA7136" s="2"/>
      <c r="AB7136" s="23"/>
      <c r="AC7136" s="23"/>
      <c r="AD7136" s="17"/>
      <c r="AE7136" s="10"/>
      <c r="AF7136" s="6"/>
    </row>
    <row r="7137" spans="22:32" x14ac:dyDescent="0.25">
      <c r="V7137" s="10"/>
      <c r="W7137" s="17"/>
      <c r="X7137" s="10"/>
      <c r="Y7137" s="2"/>
      <c r="Z7137" s="2"/>
      <c r="AA7137" s="2"/>
      <c r="AB7137" s="23"/>
      <c r="AC7137" s="23"/>
      <c r="AD7137" s="17"/>
      <c r="AE7137" s="10"/>
      <c r="AF7137" s="6"/>
    </row>
    <row r="7138" spans="22:32" x14ac:dyDescent="0.25">
      <c r="V7138" s="10"/>
      <c r="W7138" s="17"/>
      <c r="X7138" s="10"/>
      <c r="Y7138" s="2"/>
      <c r="Z7138" s="2"/>
      <c r="AA7138" s="2"/>
      <c r="AB7138" s="23"/>
      <c r="AC7138" s="23"/>
      <c r="AD7138" s="17"/>
      <c r="AE7138" s="10"/>
      <c r="AF7138" s="6"/>
    </row>
    <row r="7139" spans="22:32" x14ac:dyDescent="0.25">
      <c r="V7139" s="10"/>
      <c r="W7139" s="17"/>
      <c r="X7139" s="10"/>
      <c r="Y7139" s="2"/>
      <c r="Z7139" s="2"/>
      <c r="AA7139" s="2"/>
      <c r="AB7139" s="23"/>
      <c r="AC7139" s="23"/>
      <c r="AD7139" s="17"/>
      <c r="AE7139" s="10"/>
      <c r="AF7139" s="6"/>
    </row>
    <row r="7140" spans="22:32" x14ac:dyDescent="0.25">
      <c r="V7140" s="10"/>
      <c r="W7140" s="17"/>
      <c r="X7140" s="10"/>
      <c r="Y7140" s="2"/>
      <c r="Z7140" s="2"/>
      <c r="AA7140" s="2"/>
      <c r="AB7140" s="23"/>
      <c r="AC7140" s="23"/>
      <c r="AD7140" s="17"/>
      <c r="AE7140" s="10"/>
      <c r="AF7140" s="6"/>
    </row>
    <row r="7141" spans="22:32" x14ac:dyDescent="0.25">
      <c r="V7141" s="10"/>
      <c r="W7141" s="17"/>
      <c r="X7141" s="10"/>
      <c r="Y7141" s="2"/>
      <c r="Z7141" s="2"/>
      <c r="AA7141" s="2"/>
      <c r="AB7141" s="23"/>
      <c r="AC7141" s="23"/>
      <c r="AD7141" s="17"/>
      <c r="AE7141" s="10"/>
      <c r="AF7141" s="6"/>
    </row>
    <row r="7142" spans="22:32" x14ac:dyDescent="0.25">
      <c r="V7142" s="10"/>
      <c r="W7142" s="17"/>
      <c r="X7142" s="10"/>
      <c r="Y7142" s="2"/>
      <c r="Z7142" s="2"/>
      <c r="AA7142" s="2"/>
      <c r="AB7142" s="23"/>
      <c r="AC7142" s="23"/>
      <c r="AD7142" s="17"/>
      <c r="AE7142" s="10"/>
      <c r="AF7142" s="6"/>
    </row>
    <row r="7143" spans="22:32" x14ac:dyDescent="0.25">
      <c r="V7143" s="10"/>
      <c r="W7143" s="17"/>
      <c r="X7143" s="10"/>
      <c r="Y7143" s="2"/>
      <c r="Z7143" s="2"/>
      <c r="AA7143" s="2"/>
      <c r="AB7143" s="23"/>
      <c r="AC7143" s="23"/>
      <c r="AD7143" s="17"/>
      <c r="AE7143" s="10"/>
      <c r="AF7143" s="6"/>
    </row>
    <row r="7144" spans="22:32" x14ac:dyDescent="0.25">
      <c r="V7144" s="10"/>
      <c r="W7144" s="17"/>
      <c r="X7144" s="10"/>
      <c r="Y7144" s="2"/>
      <c r="Z7144" s="2"/>
      <c r="AA7144" s="2"/>
      <c r="AB7144" s="23"/>
      <c r="AC7144" s="23"/>
      <c r="AD7144" s="17"/>
      <c r="AE7144" s="10"/>
      <c r="AF7144" s="6"/>
    </row>
    <row r="7145" spans="22:32" x14ac:dyDescent="0.25">
      <c r="V7145" s="10"/>
      <c r="W7145" s="17"/>
      <c r="X7145" s="10"/>
      <c r="Y7145" s="2"/>
      <c r="Z7145" s="2"/>
      <c r="AA7145" s="2"/>
      <c r="AB7145" s="23"/>
      <c r="AC7145" s="23"/>
      <c r="AD7145" s="17"/>
      <c r="AE7145" s="10"/>
      <c r="AF7145" s="6"/>
    </row>
    <row r="7146" spans="22:32" x14ac:dyDescent="0.25">
      <c r="V7146" s="10"/>
      <c r="W7146" s="17"/>
      <c r="X7146" s="10"/>
      <c r="Y7146" s="2"/>
      <c r="Z7146" s="2"/>
      <c r="AA7146" s="2"/>
      <c r="AB7146" s="23"/>
      <c r="AC7146" s="23"/>
      <c r="AD7146" s="17"/>
      <c r="AE7146" s="10"/>
      <c r="AF7146" s="6"/>
    </row>
    <row r="7147" spans="22:32" x14ac:dyDescent="0.25">
      <c r="V7147" s="10"/>
      <c r="W7147" s="17"/>
      <c r="X7147" s="10"/>
      <c r="Y7147" s="2"/>
      <c r="Z7147" s="2"/>
      <c r="AA7147" s="2"/>
      <c r="AB7147" s="23"/>
      <c r="AC7147" s="23"/>
      <c r="AD7147" s="17"/>
      <c r="AE7147" s="10"/>
      <c r="AF7147" s="6"/>
    </row>
    <row r="7148" spans="22:32" x14ac:dyDescent="0.25">
      <c r="V7148" s="10"/>
      <c r="W7148" s="17"/>
      <c r="X7148" s="10"/>
      <c r="Y7148" s="2"/>
      <c r="Z7148" s="2"/>
      <c r="AA7148" s="2"/>
      <c r="AB7148" s="23"/>
      <c r="AC7148" s="23"/>
      <c r="AD7148" s="17"/>
      <c r="AE7148" s="10"/>
      <c r="AF7148" s="6"/>
    </row>
    <row r="7149" spans="22:32" x14ac:dyDescent="0.25">
      <c r="V7149" s="10"/>
      <c r="W7149" s="17"/>
      <c r="X7149" s="10"/>
      <c r="Y7149" s="2"/>
      <c r="Z7149" s="2"/>
      <c r="AA7149" s="2"/>
      <c r="AB7149" s="23"/>
      <c r="AC7149" s="23"/>
      <c r="AD7149" s="17"/>
      <c r="AE7149" s="10"/>
      <c r="AF7149" s="6"/>
    </row>
    <row r="7150" spans="22:32" x14ac:dyDescent="0.25">
      <c r="V7150" s="10"/>
      <c r="W7150" s="17"/>
      <c r="X7150" s="10"/>
      <c r="Y7150" s="2"/>
      <c r="Z7150" s="2"/>
      <c r="AA7150" s="2"/>
      <c r="AB7150" s="23"/>
      <c r="AC7150" s="23"/>
      <c r="AD7150" s="17"/>
      <c r="AE7150" s="10"/>
      <c r="AF7150" s="6"/>
    </row>
    <row r="7151" spans="22:32" x14ac:dyDescent="0.25">
      <c r="V7151" s="10"/>
      <c r="W7151" s="17"/>
      <c r="X7151" s="10"/>
      <c r="Y7151" s="2"/>
      <c r="Z7151" s="2"/>
      <c r="AA7151" s="2"/>
      <c r="AB7151" s="23"/>
      <c r="AC7151" s="23"/>
      <c r="AD7151" s="17"/>
      <c r="AE7151" s="10"/>
      <c r="AF7151" s="6"/>
    </row>
    <row r="7152" spans="22:32" x14ac:dyDescent="0.25">
      <c r="V7152" s="10"/>
      <c r="W7152" s="17"/>
      <c r="X7152" s="10"/>
      <c r="Y7152" s="2"/>
      <c r="Z7152" s="2"/>
      <c r="AA7152" s="2"/>
      <c r="AB7152" s="23"/>
      <c r="AC7152" s="23"/>
      <c r="AD7152" s="17"/>
      <c r="AE7152" s="10"/>
      <c r="AF7152" s="6"/>
    </row>
    <row r="7153" spans="22:32" x14ac:dyDescent="0.25">
      <c r="V7153" s="10"/>
      <c r="W7153" s="17"/>
      <c r="X7153" s="10"/>
      <c r="Y7153" s="2"/>
      <c r="Z7153" s="2"/>
      <c r="AA7153" s="2"/>
      <c r="AB7153" s="23"/>
      <c r="AC7153" s="23"/>
      <c r="AD7153" s="17"/>
      <c r="AE7153" s="10"/>
      <c r="AF7153" s="6"/>
    </row>
    <row r="7154" spans="22:32" x14ac:dyDescent="0.25">
      <c r="V7154" s="10"/>
      <c r="W7154" s="17"/>
      <c r="X7154" s="10"/>
      <c r="Y7154" s="2"/>
      <c r="Z7154" s="2"/>
      <c r="AA7154" s="2"/>
      <c r="AB7154" s="23"/>
      <c r="AC7154" s="23"/>
      <c r="AD7154" s="17"/>
      <c r="AE7154" s="10"/>
      <c r="AF7154" s="6"/>
    </row>
    <row r="7155" spans="22:32" x14ac:dyDescent="0.25">
      <c r="V7155" s="10"/>
      <c r="W7155" s="17"/>
      <c r="X7155" s="10"/>
      <c r="Y7155" s="2"/>
      <c r="Z7155" s="2"/>
      <c r="AA7155" s="2"/>
      <c r="AB7155" s="23"/>
      <c r="AC7155" s="23"/>
      <c r="AD7155" s="17"/>
      <c r="AE7155" s="10"/>
      <c r="AF7155" s="6"/>
    </row>
    <row r="7156" spans="22:32" x14ac:dyDescent="0.25">
      <c r="V7156" s="10"/>
      <c r="W7156" s="17"/>
      <c r="X7156" s="10"/>
      <c r="Y7156" s="2"/>
      <c r="Z7156" s="2"/>
      <c r="AA7156" s="2"/>
      <c r="AB7156" s="23"/>
      <c r="AC7156" s="23"/>
      <c r="AD7156" s="17"/>
      <c r="AE7156" s="10"/>
      <c r="AF7156" s="6"/>
    </row>
    <row r="7157" spans="22:32" x14ac:dyDescent="0.25">
      <c r="V7157" s="10"/>
      <c r="W7157" s="17"/>
      <c r="X7157" s="10"/>
      <c r="Y7157" s="2"/>
      <c r="Z7157" s="2"/>
      <c r="AA7157" s="2"/>
      <c r="AB7157" s="23"/>
      <c r="AC7157" s="23"/>
      <c r="AD7157" s="17"/>
      <c r="AE7157" s="10"/>
      <c r="AF7157" s="6"/>
    </row>
    <row r="7158" spans="22:32" x14ac:dyDescent="0.25">
      <c r="V7158" s="10"/>
      <c r="W7158" s="17"/>
      <c r="X7158" s="10"/>
      <c r="Y7158" s="2"/>
      <c r="Z7158" s="2"/>
      <c r="AA7158" s="2"/>
      <c r="AB7158" s="23"/>
      <c r="AC7158" s="23"/>
      <c r="AD7158" s="17"/>
      <c r="AE7158" s="10"/>
      <c r="AF7158" s="6"/>
    </row>
    <row r="7159" spans="22:32" x14ac:dyDescent="0.25">
      <c r="V7159" s="10"/>
      <c r="W7159" s="17"/>
      <c r="X7159" s="10"/>
      <c r="Y7159" s="2"/>
      <c r="Z7159" s="2"/>
      <c r="AA7159" s="2"/>
      <c r="AB7159" s="23"/>
      <c r="AC7159" s="23"/>
      <c r="AD7159" s="17"/>
      <c r="AE7159" s="10"/>
      <c r="AF7159" s="6"/>
    </row>
    <row r="7160" spans="22:32" x14ac:dyDescent="0.25">
      <c r="V7160" s="10"/>
      <c r="W7160" s="17"/>
      <c r="X7160" s="10"/>
      <c r="Y7160" s="2"/>
      <c r="Z7160" s="2"/>
      <c r="AA7160" s="2"/>
      <c r="AB7160" s="23"/>
      <c r="AC7160" s="23"/>
      <c r="AD7160" s="17"/>
      <c r="AE7160" s="10"/>
      <c r="AF7160" s="6"/>
    </row>
    <row r="7161" spans="22:32" x14ac:dyDescent="0.25">
      <c r="V7161" s="10"/>
      <c r="W7161" s="17"/>
      <c r="X7161" s="10"/>
      <c r="Y7161" s="2"/>
      <c r="Z7161" s="2"/>
      <c r="AA7161" s="2"/>
      <c r="AB7161" s="23"/>
      <c r="AC7161" s="23"/>
      <c r="AD7161" s="17"/>
      <c r="AE7161" s="10"/>
      <c r="AF7161" s="6"/>
    </row>
    <row r="7162" spans="22:32" x14ac:dyDescent="0.25">
      <c r="V7162" s="10"/>
      <c r="W7162" s="17"/>
      <c r="X7162" s="10"/>
      <c r="Y7162" s="2"/>
      <c r="Z7162" s="2"/>
      <c r="AA7162" s="2"/>
      <c r="AB7162" s="23"/>
      <c r="AC7162" s="23"/>
      <c r="AD7162" s="17"/>
      <c r="AE7162" s="10"/>
      <c r="AF7162" s="6"/>
    </row>
    <row r="7163" spans="22:32" x14ac:dyDescent="0.25">
      <c r="V7163" s="10"/>
      <c r="W7163" s="17"/>
      <c r="X7163" s="10"/>
      <c r="Y7163" s="2"/>
      <c r="Z7163" s="2"/>
      <c r="AA7163" s="2"/>
      <c r="AB7163" s="23"/>
      <c r="AC7163" s="23"/>
      <c r="AD7163" s="17"/>
      <c r="AE7163" s="10"/>
      <c r="AF7163" s="6"/>
    </row>
    <row r="7164" spans="22:32" x14ac:dyDescent="0.25">
      <c r="V7164" s="10"/>
      <c r="W7164" s="17"/>
      <c r="X7164" s="10"/>
      <c r="Y7164" s="2"/>
      <c r="Z7164" s="2"/>
      <c r="AA7164" s="2"/>
      <c r="AB7164" s="23"/>
      <c r="AC7164" s="23"/>
      <c r="AD7164" s="17"/>
      <c r="AE7164" s="10"/>
      <c r="AF7164" s="6"/>
    </row>
    <row r="7165" spans="22:32" x14ac:dyDescent="0.25">
      <c r="V7165" s="10"/>
      <c r="W7165" s="17"/>
      <c r="X7165" s="10"/>
      <c r="Y7165" s="2"/>
      <c r="Z7165" s="2"/>
      <c r="AA7165" s="2"/>
      <c r="AB7165" s="23"/>
      <c r="AC7165" s="23"/>
      <c r="AD7165" s="17"/>
      <c r="AE7165" s="10"/>
      <c r="AF7165" s="6"/>
    </row>
    <row r="7166" spans="22:32" x14ac:dyDescent="0.25">
      <c r="V7166" s="10"/>
      <c r="W7166" s="17"/>
      <c r="X7166" s="10"/>
      <c r="Y7166" s="2"/>
      <c r="Z7166" s="2"/>
      <c r="AA7166" s="2"/>
      <c r="AB7166" s="23"/>
      <c r="AC7166" s="23"/>
      <c r="AD7166" s="17"/>
      <c r="AE7166" s="10"/>
      <c r="AF7166" s="6"/>
    </row>
    <row r="7167" spans="22:32" x14ac:dyDescent="0.25">
      <c r="V7167" s="10"/>
      <c r="W7167" s="17"/>
      <c r="X7167" s="10"/>
      <c r="Y7167" s="2"/>
      <c r="Z7167" s="2"/>
      <c r="AA7167" s="2"/>
      <c r="AB7167" s="23"/>
      <c r="AC7167" s="23"/>
      <c r="AD7167" s="17"/>
      <c r="AE7167" s="10"/>
      <c r="AF7167" s="6"/>
    </row>
    <row r="7168" spans="22:32" x14ac:dyDescent="0.25">
      <c r="V7168" s="10"/>
      <c r="W7168" s="17"/>
      <c r="X7168" s="10"/>
      <c r="Y7168" s="2"/>
      <c r="Z7168" s="2"/>
      <c r="AA7168" s="2"/>
      <c r="AB7168" s="23"/>
      <c r="AC7168" s="23"/>
      <c r="AD7168" s="17"/>
      <c r="AE7168" s="10"/>
      <c r="AF7168" s="6"/>
    </row>
    <row r="7169" spans="22:32" x14ac:dyDescent="0.25">
      <c r="V7169" s="10"/>
      <c r="W7169" s="17"/>
      <c r="X7169" s="10"/>
      <c r="Y7169" s="2"/>
      <c r="Z7169" s="2"/>
      <c r="AA7169" s="2"/>
      <c r="AB7169" s="23"/>
      <c r="AC7169" s="23"/>
      <c r="AD7169" s="17"/>
      <c r="AE7169" s="10"/>
      <c r="AF7169" s="6"/>
    </row>
    <row r="7170" spans="22:32" x14ac:dyDescent="0.25">
      <c r="V7170" s="10"/>
      <c r="W7170" s="17"/>
      <c r="X7170" s="10"/>
      <c r="Y7170" s="2"/>
      <c r="Z7170" s="2"/>
      <c r="AA7170" s="2"/>
      <c r="AB7170" s="23"/>
      <c r="AC7170" s="23"/>
      <c r="AD7170" s="17"/>
      <c r="AE7170" s="10"/>
      <c r="AF7170" s="6"/>
    </row>
    <row r="7171" spans="22:32" x14ac:dyDescent="0.25">
      <c r="V7171" s="10"/>
      <c r="W7171" s="17"/>
      <c r="X7171" s="10"/>
      <c r="Y7171" s="2"/>
      <c r="Z7171" s="2"/>
      <c r="AA7171" s="2"/>
      <c r="AB7171" s="23"/>
      <c r="AC7171" s="23"/>
      <c r="AD7171" s="17"/>
      <c r="AE7171" s="10"/>
      <c r="AF7171" s="6"/>
    </row>
    <row r="7172" spans="22:32" x14ac:dyDescent="0.25">
      <c r="V7172" s="10"/>
      <c r="W7172" s="17"/>
      <c r="X7172" s="10"/>
      <c r="Y7172" s="2"/>
      <c r="Z7172" s="2"/>
      <c r="AA7172" s="2"/>
      <c r="AB7172" s="23"/>
      <c r="AC7172" s="23"/>
      <c r="AD7172" s="17"/>
      <c r="AE7172" s="10"/>
      <c r="AF7172" s="6"/>
    </row>
    <row r="7173" spans="22:32" x14ac:dyDescent="0.25">
      <c r="V7173" s="10"/>
      <c r="W7173" s="17"/>
      <c r="X7173" s="10"/>
      <c r="Y7173" s="2"/>
      <c r="Z7173" s="2"/>
      <c r="AA7173" s="2"/>
      <c r="AB7173" s="23"/>
      <c r="AC7173" s="23"/>
      <c r="AD7173" s="17"/>
      <c r="AE7173" s="10"/>
      <c r="AF7173" s="6"/>
    </row>
    <row r="7174" spans="22:32" x14ac:dyDescent="0.25">
      <c r="V7174" s="10"/>
      <c r="W7174" s="17"/>
      <c r="X7174" s="10"/>
      <c r="Y7174" s="2"/>
      <c r="Z7174" s="2"/>
      <c r="AA7174" s="2"/>
      <c r="AB7174" s="23"/>
      <c r="AC7174" s="23"/>
      <c r="AD7174" s="17"/>
      <c r="AE7174" s="10"/>
      <c r="AF7174" s="6"/>
    </row>
    <row r="7175" spans="22:32" x14ac:dyDescent="0.25">
      <c r="V7175" s="10"/>
      <c r="W7175" s="17"/>
      <c r="X7175" s="10"/>
      <c r="Y7175" s="2"/>
      <c r="Z7175" s="2"/>
      <c r="AA7175" s="2"/>
      <c r="AB7175" s="23"/>
      <c r="AC7175" s="23"/>
      <c r="AD7175" s="17"/>
      <c r="AE7175" s="10"/>
      <c r="AF7175" s="6"/>
    </row>
    <row r="7176" spans="22:32" x14ac:dyDescent="0.25">
      <c r="V7176" s="10"/>
      <c r="W7176" s="17"/>
      <c r="X7176" s="10"/>
      <c r="Y7176" s="2"/>
      <c r="Z7176" s="2"/>
      <c r="AA7176" s="2"/>
      <c r="AB7176" s="23"/>
      <c r="AC7176" s="23"/>
      <c r="AD7176" s="17"/>
      <c r="AE7176" s="10"/>
      <c r="AF7176" s="6"/>
    </row>
    <row r="7177" spans="22:32" x14ac:dyDescent="0.25">
      <c r="V7177" s="10"/>
      <c r="W7177" s="17"/>
      <c r="X7177" s="10"/>
      <c r="Y7177" s="2"/>
      <c r="Z7177" s="2"/>
      <c r="AA7177" s="2"/>
      <c r="AB7177" s="23"/>
      <c r="AC7177" s="23"/>
      <c r="AD7177" s="17"/>
      <c r="AE7177" s="10"/>
      <c r="AF7177" s="6"/>
    </row>
    <row r="7178" spans="22:32" x14ac:dyDescent="0.25">
      <c r="V7178" s="10"/>
      <c r="W7178" s="17"/>
      <c r="X7178" s="10"/>
      <c r="Y7178" s="2"/>
      <c r="Z7178" s="2"/>
      <c r="AA7178" s="2"/>
      <c r="AB7178" s="23"/>
      <c r="AC7178" s="23"/>
      <c r="AD7178" s="17"/>
      <c r="AE7178" s="10"/>
      <c r="AF7178" s="6"/>
    </row>
    <row r="7179" spans="22:32" x14ac:dyDescent="0.25">
      <c r="V7179" s="10"/>
      <c r="W7179" s="17"/>
      <c r="X7179" s="10"/>
      <c r="Y7179" s="2"/>
      <c r="Z7179" s="2"/>
      <c r="AA7179" s="2"/>
      <c r="AB7179" s="23"/>
      <c r="AC7179" s="23"/>
      <c r="AD7179" s="17"/>
      <c r="AE7179" s="10"/>
      <c r="AF7179" s="6"/>
    </row>
    <row r="7180" spans="22:32" x14ac:dyDescent="0.25">
      <c r="V7180" s="10"/>
      <c r="W7180" s="17"/>
      <c r="X7180" s="10"/>
      <c r="Y7180" s="2"/>
      <c r="Z7180" s="2"/>
      <c r="AA7180" s="2"/>
      <c r="AB7180" s="23"/>
      <c r="AC7180" s="23"/>
      <c r="AD7180" s="17"/>
      <c r="AE7180" s="10"/>
      <c r="AF7180" s="6"/>
    </row>
    <row r="7181" spans="22:32" x14ac:dyDescent="0.25">
      <c r="V7181" s="10"/>
      <c r="W7181" s="17"/>
      <c r="X7181" s="10"/>
      <c r="Y7181" s="2"/>
      <c r="Z7181" s="2"/>
      <c r="AA7181" s="2"/>
      <c r="AB7181" s="23"/>
      <c r="AC7181" s="23"/>
      <c r="AD7181" s="17"/>
      <c r="AE7181" s="10"/>
      <c r="AF7181" s="6"/>
    </row>
    <row r="7182" spans="22:32" x14ac:dyDescent="0.25">
      <c r="V7182" s="10"/>
      <c r="W7182" s="17"/>
      <c r="X7182" s="10"/>
      <c r="Y7182" s="2"/>
      <c r="Z7182" s="2"/>
      <c r="AA7182" s="2"/>
      <c r="AB7182" s="23"/>
      <c r="AC7182" s="23"/>
      <c r="AD7182" s="17"/>
      <c r="AE7182" s="10"/>
      <c r="AF7182" s="6"/>
    </row>
    <row r="7183" spans="22:32" x14ac:dyDescent="0.25">
      <c r="V7183" s="10"/>
      <c r="W7183" s="17"/>
      <c r="X7183" s="10"/>
      <c r="Y7183" s="2"/>
      <c r="Z7183" s="2"/>
      <c r="AA7183" s="2"/>
      <c r="AB7183" s="23"/>
      <c r="AC7183" s="23"/>
      <c r="AD7183" s="17"/>
      <c r="AE7183" s="10"/>
      <c r="AF7183" s="6"/>
    </row>
    <row r="7184" spans="22:32" x14ac:dyDescent="0.25">
      <c r="V7184" s="10"/>
      <c r="W7184" s="17"/>
      <c r="X7184" s="10"/>
      <c r="Y7184" s="2"/>
      <c r="Z7184" s="2"/>
      <c r="AA7184" s="2"/>
      <c r="AB7184" s="23"/>
      <c r="AC7184" s="23"/>
      <c r="AD7184" s="17"/>
      <c r="AE7184" s="10"/>
      <c r="AF7184" s="6"/>
    </row>
    <row r="7185" spans="22:32" x14ac:dyDescent="0.25">
      <c r="V7185" s="10"/>
      <c r="W7185" s="17"/>
      <c r="X7185" s="10"/>
      <c r="Y7185" s="2"/>
      <c r="Z7185" s="2"/>
      <c r="AA7185" s="2"/>
      <c r="AB7185" s="23"/>
      <c r="AC7185" s="23"/>
      <c r="AD7185" s="17"/>
      <c r="AE7185" s="10"/>
      <c r="AF7185" s="6"/>
    </row>
    <row r="7186" spans="22:32" x14ac:dyDescent="0.25">
      <c r="V7186" s="10"/>
      <c r="W7186" s="17"/>
      <c r="X7186" s="10"/>
      <c r="Y7186" s="2"/>
      <c r="Z7186" s="2"/>
      <c r="AA7186" s="2"/>
      <c r="AB7186" s="23"/>
      <c r="AC7186" s="23"/>
      <c r="AD7186" s="17"/>
      <c r="AE7186" s="10"/>
      <c r="AF7186" s="6"/>
    </row>
    <row r="7187" spans="22:32" x14ac:dyDescent="0.25">
      <c r="V7187" s="10"/>
      <c r="W7187" s="17"/>
      <c r="X7187" s="10"/>
      <c r="Y7187" s="2"/>
      <c r="Z7187" s="2"/>
      <c r="AA7187" s="2"/>
      <c r="AB7187" s="23"/>
      <c r="AC7187" s="23"/>
      <c r="AD7187" s="17"/>
      <c r="AE7187" s="10"/>
      <c r="AF7187" s="6"/>
    </row>
    <row r="7188" spans="22:32" x14ac:dyDescent="0.25">
      <c r="V7188" s="10"/>
      <c r="W7188" s="17"/>
      <c r="X7188" s="10"/>
      <c r="Y7188" s="2"/>
      <c r="Z7188" s="2"/>
      <c r="AA7188" s="2"/>
      <c r="AB7188" s="23"/>
      <c r="AC7188" s="23"/>
      <c r="AD7188" s="17"/>
      <c r="AE7188" s="10"/>
      <c r="AF7188" s="6"/>
    </row>
    <row r="7189" spans="22:32" x14ac:dyDescent="0.25">
      <c r="V7189" s="10"/>
      <c r="W7189" s="17"/>
      <c r="X7189" s="10"/>
      <c r="Y7189" s="2"/>
      <c r="Z7189" s="2"/>
      <c r="AA7189" s="2"/>
      <c r="AB7189" s="23"/>
      <c r="AC7189" s="23"/>
      <c r="AD7189" s="17"/>
      <c r="AE7189" s="10"/>
      <c r="AF7189" s="6"/>
    </row>
    <row r="7190" spans="22:32" x14ac:dyDescent="0.25">
      <c r="V7190" s="10"/>
      <c r="W7190" s="17"/>
      <c r="X7190" s="10"/>
      <c r="Y7190" s="2"/>
      <c r="Z7190" s="2"/>
      <c r="AA7190" s="2"/>
      <c r="AB7190" s="23"/>
      <c r="AC7190" s="23"/>
      <c r="AD7190" s="17"/>
      <c r="AE7190" s="10"/>
      <c r="AF7190" s="6"/>
    </row>
    <row r="7191" spans="22:32" x14ac:dyDescent="0.25">
      <c r="V7191" s="10"/>
      <c r="W7191" s="17"/>
      <c r="X7191" s="10"/>
      <c r="Y7191" s="2"/>
      <c r="Z7191" s="2"/>
      <c r="AA7191" s="2"/>
      <c r="AB7191" s="23"/>
      <c r="AC7191" s="23"/>
      <c r="AD7191" s="17"/>
      <c r="AE7191" s="10"/>
      <c r="AF7191" s="6"/>
    </row>
    <row r="7192" spans="22:32" x14ac:dyDescent="0.25">
      <c r="V7192" s="10"/>
      <c r="W7192" s="17"/>
      <c r="X7192" s="10"/>
      <c r="Y7192" s="2"/>
      <c r="Z7192" s="2"/>
      <c r="AA7192" s="2"/>
      <c r="AB7192" s="23"/>
      <c r="AC7192" s="23"/>
      <c r="AD7192" s="17"/>
      <c r="AE7192" s="10"/>
      <c r="AF7192" s="6"/>
    </row>
    <row r="7193" spans="22:32" x14ac:dyDescent="0.25">
      <c r="V7193" s="10"/>
      <c r="W7193" s="17"/>
      <c r="X7193" s="10"/>
      <c r="Y7193" s="2"/>
      <c r="Z7193" s="2"/>
      <c r="AA7193" s="2"/>
      <c r="AB7193" s="23"/>
      <c r="AC7193" s="23"/>
      <c r="AD7193" s="17"/>
      <c r="AE7193" s="10"/>
      <c r="AF7193" s="6"/>
    </row>
    <row r="7194" spans="22:32" x14ac:dyDescent="0.25">
      <c r="V7194" s="10"/>
      <c r="W7194" s="17"/>
      <c r="X7194" s="10"/>
      <c r="Y7194" s="2"/>
      <c r="Z7194" s="2"/>
      <c r="AA7194" s="2"/>
      <c r="AB7194" s="23"/>
      <c r="AC7194" s="23"/>
      <c r="AD7194" s="17"/>
      <c r="AE7194" s="10"/>
      <c r="AF7194" s="6"/>
    </row>
    <row r="7195" spans="22:32" x14ac:dyDescent="0.25">
      <c r="V7195" s="10"/>
      <c r="W7195" s="17"/>
      <c r="X7195" s="10"/>
      <c r="Y7195" s="2"/>
      <c r="Z7195" s="2"/>
      <c r="AA7195" s="2"/>
      <c r="AB7195" s="23"/>
      <c r="AC7195" s="23"/>
      <c r="AD7195" s="17"/>
      <c r="AE7195" s="10"/>
      <c r="AF7195" s="6"/>
    </row>
    <row r="7196" spans="22:32" x14ac:dyDescent="0.25">
      <c r="V7196" s="10"/>
      <c r="W7196" s="17"/>
      <c r="X7196" s="10"/>
      <c r="Y7196" s="2"/>
      <c r="Z7196" s="2"/>
      <c r="AA7196" s="2"/>
      <c r="AB7196" s="23"/>
      <c r="AC7196" s="23"/>
      <c r="AD7196" s="17"/>
      <c r="AE7196" s="10"/>
      <c r="AF7196" s="6"/>
    </row>
    <row r="7197" spans="22:32" x14ac:dyDescent="0.25">
      <c r="V7197" s="10"/>
      <c r="W7197" s="17"/>
      <c r="X7197" s="10"/>
      <c r="Y7197" s="2"/>
      <c r="Z7197" s="2"/>
      <c r="AA7197" s="2"/>
      <c r="AB7197" s="23"/>
      <c r="AC7197" s="23"/>
      <c r="AD7197" s="17"/>
      <c r="AE7197" s="10"/>
      <c r="AF7197" s="6"/>
    </row>
    <row r="7198" spans="22:32" x14ac:dyDescent="0.25">
      <c r="V7198" s="10"/>
      <c r="W7198" s="17"/>
      <c r="X7198" s="10"/>
      <c r="Y7198" s="2"/>
      <c r="Z7198" s="2"/>
      <c r="AA7198" s="2"/>
      <c r="AB7198" s="23"/>
      <c r="AC7198" s="23"/>
      <c r="AD7198" s="17"/>
      <c r="AE7198" s="10"/>
      <c r="AF7198" s="6"/>
    </row>
    <row r="7199" spans="22:32" x14ac:dyDescent="0.25">
      <c r="V7199" s="10"/>
      <c r="W7199" s="17"/>
      <c r="X7199" s="10"/>
      <c r="Y7199" s="2"/>
      <c r="Z7199" s="2"/>
      <c r="AA7199" s="2"/>
      <c r="AB7199" s="23"/>
      <c r="AC7199" s="23"/>
      <c r="AD7199" s="17"/>
      <c r="AE7199" s="10"/>
      <c r="AF7199" s="6"/>
    </row>
    <row r="7200" spans="22:32" x14ac:dyDescent="0.25">
      <c r="V7200" s="10"/>
      <c r="W7200" s="17"/>
      <c r="X7200" s="10"/>
      <c r="Y7200" s="2"/>
      <c r="Z7200" s="2"/>
      <c r="AA7200" s="2"/>
      <c r="AB7200" s="23"/>
      <c r="AC7200" s="23"/>
      <c r="AD7200" s="17"/>
      <c r="AE7200" s="10"/>
      <c r="AF7200" s="6"/>
    </row>
    <row r="7201" spans="22:32" x14ac:dyDescent="0.25">
      <c r="V7201" s="10"/>
      <c r="W7201" s="17"/>
      <c r="X7201" s="10"/>
      <c r="Y7201" s="2"/>
      <c r="Z7201" s="2"/>
      <c r="AA7201" s="2"/>
      <c r="AB7201" s="23"/>
      <c r="AC7201" s="23"/>
      <c r="AD7201" s="17"/>
      <c r="AE7201" s="10"/>
      <c r="AF7201" s="6"/>
    </row>
    <row r="7202" spans="22:32" x14ac:dyDescent="0.25">
      <c r="V7202" s="10"/>
      <c r="W7202" s="17"/>
      <c r="X7202" s="10"/>
      <c r="Y7202" s="2"/>
      <c r="Z7202" s="2"/>
      <c r="AA7202" s="2"/>
      <c r="AB7202" s="23"/>
      <c r="AC7202" s="23"/>
      <c r="AD7202" s="17"/>
      <c r="AE7202" s="10"/>
      <c r="AF7202" s="6"/>
    </row>
    <row r="7203" spans="22:32" x14ac:dyDescent="0.25">
      <c r="V7203" s="10"/>
      <c r="W7203" s="17"/>
      <c r="X7203" s="10"/>
      <c r="Y7203" s="2"/>
      <c r="Z7203" s="2"/>
      <c r="AA7203" s="2"/>
      <c r="AB7203" s="23"/>
      <c r="AC7203" s="23"/>
      <c r="AD7203" s="17"/>
      <c r="AE7203" s="10"/>
      <c r="AF7203" s="6"/>
    </row>
    <row r="7204" spans="22:32" x14ac:dyDescent="0.25">
      <c r="V7204" s="10"/>
      <c r="W7204" s="17"/>
      <c r="X7204" s="10"/>
      <c r="Y7204" s="2"/>
      <c r="Z7204" s="2"/>
      <c r="AA7204" s="2"/>
      <c r="AB7204" s="23"/>
      <c r="AC7204" s="23"/>
      <c r="AD7204" s="17"/>
      <c r="AE7204" s="10"/>
      <c r="AF7204" s="6"/>
    </row>
    <row r="7205" spans="22:32" x14ac:dyDescent="0.25">
      <c r="V7205" s="10"/>
      <c r="W7205" s="17"/>
      <c r="X7205" s="10"/>
      <c r="Y7205" s="2"/>
      <c r="Z7205" s="2"/>
      <c r="AA7205" s="2"/>
      <c r="AB7205" s="23"/>
      <c r="AC7205" s="23"/>
      <c r="AD7205" s="17"/>
      <c r="AE7205" s="10"/>
      <c r="AF7205" s="6"/>
    </row>
    <row r="7206" spans="22:32" x14ac:dyDescent="0.25">
      <c r="V7206" s="10"/>
      <c r="W7206" s="17"/>
      <c r="X7206" s="10"/>
      <c r="Y7206" s="2"/>
      <c r="Z7206" s="2"/>
      <c r="AA7206" s="2"/>
      <c r="AB7206" s="23"/>
      <c r="AC7206" s="23"/>
      <c r="AD7206" s="17"/>
      <c r="AE7206" s="10"/>
      <c r="AF7206" s="6"/>
    </row>
    <row r="7207" spans="22:32" x14ac:dyDescent="0.25">
      <c r="V7207" s="10"/>
      <c r="W7207" s="17"/>
      <c r="X7207" s="10"/>
      <c r="Y7207" s="2"/>
      <c r="Z7207" s="2"/>
      <c r="AA7207" s="2"/>
      <c r="AB7207" s="23"/>
      <c r="AC7207" s="23"/>
      <c r="AD7207" s="17"/>
      <c r="AE7207" s="10"/>
      <c r="AF7207" s="6"/>
    </row>
    <row r="7208" spans="22:32" x14ac:dyDescent="0.25">
      <c r="V7208" s="10"/>
      <c r="W7208" s="17"/>
      <c r="X7208" s="10"/>
      <c r="Y7208" s="2"/>
      <c r="Z7208" s="2"/>
      <c r="AA7208" s="2"/>
      <c r="AB7208" s="23"/>
      <c r="AC7208" s="23"/>
      <c r="AD7208" s="17"/>
      <c r="AE7208" s="10"/>
      <c r="AF7208" s="6"/>
    </row>
    <row r="7209" spans="22:32" x14ac:dyDescent="0.25">
      <c r="V7209" s="10"/>
      <c r="W7209" s="17"/>
      <c r="X7209" s="10"/>
      <c r="Y7209" s="2"/>
      <c r="Z7209" s="2"/>
      <c r="AA7209" s="2"/>
      <c r="AB7209" s="23"/>
      <c r="AC7209" s="23"/>
      <c r="AD7209" s="17"/>
      <c r="AE7209" s="10"/>
      <c r="AF7209" s="6"/>
    </row>
    <row r="7210" spans="22:32" x14ac:dyDescent="0.25">
      <c r="V7210" s="10"/>
      <c r="W7210" s="17"/>
      <c r="X7210" s="10"/>
      <c r="Y7210" s="2"/>
      <c r="Z7210" s="2"/>
      <c r="AA7210" s="2"/>
      <c r="AB7210" s="23"/>
      <c r="AC7210" s="23"/>
      <c r="AD7210" s="17"/>
      <c r="AE7210" s="10"/>
      <c r="AF7210" s="6"/>
    </row>
    <row r="7211" spans="22:32" x14ac:dyDescent="0.25">
      <c r="V7211" s="10"/>
      <c r="W7211" s="17"/>
      <c r="X7211" s="10"/>
      <c r="Y7211" s="2"/>
      <c r="Z7211" s="2"/>
      <c r="AA7211" s="2"/>
      <c r="AB7211" s="23"/>
      <c r="AC7211" s="23"/>
      <c r="AD7211" s="17"/>
      <c r="AE7211" s="10"/>
      <c r="AF7211" s="6"/>
    </row>
    <row r="7212" spans="22:32" x14ac:dyDescent="0.25">
      <c r="V7212" s="10"/>
      <c r="W7212" s="17"/>
      <c r="X7212" s="10"/>
      <c r="Y7212" s="2"/>
      <c r="Z7212" s="2"/>
      <c r="AA7212" s="2"/>
      <c r="AB7212" s="23"/>
      <c r="AC7212" s="23"/>
      <c r="AD7212" s="17"/>
      <c r="AE7212" s="10"/>
      <c r="AF7212" s="6"/>
    </row>
    <row r="7213" spans="22:32" x14ac:dyDescent="0.25">
      <c r="V7213" s="10"/>
      <c r="W7213" s="17"/>
      <c r="X7213" s="10"/>
      <c r="Y7213" s="2"/>
      <c r="Z7213" s="2"/>
      <c r="AA7213" s="2"/>
      <c r="AB7213" s="23"/>
      <c r="AC7213" s="23"/>
      <c r="AD7213" s="17"/>
      <c r="AE7213" s="10"/>
      <c r="AF7213" s="6"/>
    </row>
    <row r="7214" spans="22:32" x14ac:dyDescent="0.25">
      <c r="V7214" s="10"/>
      <c r="W7214" s="17"/>
      <c r="X7214" s="10"/>
      <c r="Y7214" s="2"/>
      <c r="Z7214" s="2"/>
      <c r="AA7214" s="2"/>
      <c r="AB7214" s="23"/>
      <c r="AC7214" s="23"/>
      <c r="AD7214" s="17"/>
      <c r="AE7214" s="10"/>
      <c r="AF7214" s="6"/>
    </row>
    <row r="7215" spans="22:32" x14ac:dyDescent="0.25">
      <c r="V7215" s="10"/>
      <c r="W7215" s="17"/>
      <c r="X7215" s="10"/>
      <c r="Y7215" s="2"/>
      <c r="Z7215" s="2"/>
      <c r="AA7215" s="2"/>
      <c r="AB7215" s="23"/>
      <c r="AC7215" s="23"/>
      <c r="AD7215" s="17"/>
      <c r="AE7215" s="10"/>
      <c r="AF7215" s="6"/>
    </row>
    <row r="7216" spans="22:32" x14ac:dyDescent="0.25">
      <c r="V7216" s="10"/>
      <c r="W7216" s="17"/>
      <c r="X7216" s="10"/>
      <c r="Y7216" s="2"/>
      <c r="Z7216" s="2"/>
      <c r="AA7216" s="2"/>
      <c r="AB7216" s="23"/>
      <c r="AC7216" s="23"/>
      <c r="AD7216" s="17"/>
      <c r="AE7216" s="10"/>
      <c r="AF7216" s="6"/>
    </row>
    <row r="7217" spans="22:32" x14ac:dyDescent="0.25">
      <c r="V7217" s="10"/>
      <c r="W7217" s="17"/>
      <c r="X7217" s="10"/>
      <c r="Y7217" s="2"/>
      <c r="Z7217" s="2"/>
      <c r="AA7217" s="2"/>
      <c r="AB7217" s="23"/>
      <c r="AC7217" s="23"/>
      <c r="AD7217" s="17"/>
      <c r="AE7217" s="10"/>
      <c r="AF7217" s="6"/>
    </row>
    <row r="7218" spans="22:32" x14ac:dyDescent="0.25">
      <c r="V7218" s="10"/>
      <c r="W7218" s="17"/>
      <c r="X7218" s="10"/>
      <c r="Y7218" s="2"/>
      <c r="Z7218" s="2"/>
      <c r="AA7218" s="2"/>
      <c r="AB7218" s="23"/>
      <c r="AC7218" s="23"/>
      <c r="AD7218" s="17"/>
      <c r="AE7218" s="10"/>
      <c r="AF7218" s="6"/>
    </row>
    <row r="7219" spans="22:32" x14ac:dyDescent="0.25">
      <c r="V7219" s="10"/>
      <c r="W7219" s="17"/>
      <c r="X7219" s="10"/>
      <c r="Y7219" s="2"/>
      <c r="Z7219" s="2"/>
      <c r="AA7219" s="2"/>
      <c r="AB7219" s="23"/>
      <c r="AC7219" s="23"/>
      <c r="AD7219" s="17"/>
      <c r="AE7219" s="10"/>
      <c r="AF7219" s="6"/>
    </row>
    <row r="7220" spans="22:32" x14ac:dyDescent="0.25">
      <c r="V7220" s="10"/>
      <c r="W7220" s="17"/>
      <c r="X7220" s="10"/>
      <c r="Y7220" s="2"/>
      <c r="Z7220" s="2"/>
      <c r="AA7220" s="2"/>
      <c r="AB7220" s="23"/>
      <c r="AC7220" s="23"/>
      <c r="AD7220" s="17"/>
      <c r="AE7220" s="10"/>
      <c r="AF7220" s="6"/>
    </row>
    <row r="7221" spans="22:32" x14ac:dyDescent="0.25">
      <c r="V7221" s="10"/>
      <c r="W7221" s="17"/>
      <c r="X7221" s="10"/>
      <c r="Y7221" s="2"/>
      <c r="Z7221" s="2"/>
      <c r="AA7221" s="2"/>
      <c r="AB7221" s="23"/>
      <c r="AC7221" s="23"/>
      <c r="AD7221" s="17"/>
      <c r="AE7221" s="10"/>
      <c r="AF7221" s="6"/>
    </row>
    <row r="7222" spans="22:32" x14ac:dyDescent="0.25">
      <c r="V7222" s="10"/>
      <c r="W7222" s="17"/>
      <c r="X7222" s="10"/>
      <c r="Y7222" s="2"/>
      <c r="Z7222" s="2"/>
      <c r="AA7222" s="2"/>
      <c r="AB7222" s="23"/>
      <c r="AC7222" s="23"/>
      <c r="AD7222" s="17"/>
      <c r="AE7222" s="10"/>
      <c r="AF7222" s="6"/>
    </row>
    <row r="7223" spans="22:32" x14ac:dyDescent="0.25">
      <c r="V7223" s="10"/>
      <c r="W7223" s="17"/>
      <c r="X7223" s="10"/>
      <c r="Y7223" s="2"/>
      <c r="Z7223" s="2"/>
      <c r="AA7223" s="2"/>
      <c r="AB7223" s="23"/>
      <c r="AC7223" s="23"/>
      <c r="AD7223" s="17"/>
      <c r="AE7223" s="10"/>
      <c r="AF7223" s="6"/>
    </row>
    <row r="7224" spans="22:32" x14ac:dyDescent="0.25">
      <c r="V7224" s="10"/>
      <c r="W7224" s="17"/>
      <c r="X7224" s="10"/>
      <c r="Y7224" s="2"/>
      <c r="Z7224" s="2"/>
      <c r="AA7224" s="2"/>
      <c r="AB7224" s="23"/>
      <c r="AC7224" s="23"/>
      <c r="AD7224" s="17"/>
      <c r="AE7224" s="10"/>
      <c r="AF7224" s="6"/>
    </row>
    <row r="7225" spans="22:32" x14ac:dyDescent="0.25">
      <c r="V7225" s="10"/>
      <c r="W7225" s="17"/>
      <c r="X7225" s="10"/>
      <c r="Y7225" s="2"/>
      <c r="Z7225" s="2"/>
      <c r="AA7225" s="2"/>
      <c r="AB7225" s="23"/>
      <c r="AC7225" s="23"/>
      <c r="AD7225" s="17"/>
      <c r="AE7225" s="10"/>
      <c r="AF7225" s="6"/>
    </row>
    <row r="7226" spans="22:32" x14ac:dyDescent="0.25">
      <c r="V7226" s="10"/>
      <c r="W7226" s="17"/>
      <c r="X7226" s="10"/>
      <c r="Y7226" s="2"/>
      <c r="Z7226" s="2"/>
      <c r="AA7226" s="2"/>
      <c r="AB7226" s="23"/>
      <c r="AC7226" s="23"/>
      <c r="AD7226" s="17"/>
      <c r="AE7226" s="10"/>
      <c r="AF7226" s="6"/>
    </row>
    <row r="7227" spans="22:32" x14ac:dyDescent="0.25">
      <c r="V7227" s="10"/>
      <c r="W7227" s="17"/>
      <c r="X7227" s="10"/>
      <c r="Y7227" s="2"/>
      <c r="Z7227" s="2"/>
      <c r="AA7227" s="2"/>
      <c r="AB7227" s="23"/>
      <c r="AC7227" s="23"/>
      <c r="AD7227" s="17"/>
      <c r="AE7227" s="10"/>
      <c r="AF7227" s="6"/>
    </row>
    <row r="7228" spans="22:32" x14ac:dyDescent="0.25">
      <c r="V7228" s="10"/>
      <c r="W7228" s="17"/>
      <c r="X7228" s="10"/>
      <c r="Y7228" s="2"/>
      <c r="Z7228" s="2"/>
      <c r="AA7228" s="2"/>
      <c r="AB7228" s="23"/>
      <c r="AC7228" s="23"/>
      <c r="AD7228" s="17"/>
      <c r="AE7228" s="10"/>
      <c r="AF7228" s="6"/>
    </row>
    <row r="7229" spans="22:32" x14ac:dyDescent="0.25">
      <c r="V7229" s="10"/>
      <c r="W7229" s="17"/>
      <c r="X7229" s="10"/>
      <c r="Y7229" s="2"/>
      <c r="Z7229" s="2"/>
      <c r="AA7229" s="2"/>
      <c r="AB7229" s="23"/>
      <c r="AC7229" s="23"/>
      <c r="AD7229" s="17"/>
      <c r="AE7229" s="10"/>
      <c r="AF7229" s="6"/>
    </row>
    <row r="7230" spans="22:32" x14ac:dyDescent="0.25">
      <c r="V7230" s="10"/>
      <c r="W7230" s="17"/>
      <c r="X7230" s="10"/>
      <c r="Y7230" s="2"/>
      <c r="Z7230" s="2"/>
      <c r="AA7230" s="2"/>
      <c r="AB7230" s="23"/>
      <c r="AC7230" s="23"/>
      <c r="AD7230" s="17"/>
      <c r="AE7230" s="10"/>
      <c r="AF7230" s="6"/>
    </row>
    <row r="7231" spans="22:32" x14ac:dyDescent="0.25">
      <c r="V7231" s="10"/>
      <c r="W7231" s="17"/>
      <c r="X7231" s="10"/>
      <c r="Y7231" s="2"/>
      <c r="Z7231" s="2"/>
      <c r="AA7231" s="2"/>
      <c r="AB7231" s="23"/>
      <c r="AC7231" s="23"/>
      <c r="AD7231" s="17"/>
      <c r="AE7231" s="10"/>
      <c r="AF7231" s="6"/>
    </row>
    <row r="7232" spans="22:32" x14ac:dyDescent="0.25">
      <c r="V7232" s="10"/>
      <c r="W7232" s="17"/>
      <c r="X7232" s="10"/>
      <c r="Y7232" s="2"/>
      <c r="Z7232" s="2"/>
      <c r="AA7232" s="2"/>
      <c r="AB7232" s="23"/>
      <c r="AC7232" s="23"/>
      <c r="AD7232" s="17"/>
      <c r="AE7232" s="10"/>
      <c r="AF7232" s="6"/>
    </row>
    <row r="7233" spans="22:32" x14ac:dyDescent="0.25">
      <c r="V7233" s="10"/>
      <c r="W7233" s="17"/>
      <c r="X7233" s="10"/>
      <c r="Y7233" s="2"/>
      <c r="Z7233" s="2"/>
      <c r="AA7233" s="2"/>
      <c r="AB7233" s="23"/>
      <c r="AC7233" s="23"/>
      <c r="AD7233" s="17"/>
      <c r="AE7233" s="10"/>
      <c r="AF7233" s="6"/>
    </row>
    <row r="7234" spans="22:32" x14ac:dyDescent="0.25">
      <c r="V7234" s="10"/>
      <c r="W7234" s="17"/>
      <c r="X7234" s="10"/>
      <c r="Y7234" s="2"/>
      <c r="Z7234" s="2"/>
      <c r="AA7234" s="2"/>
      <c r="AB7234" s="23"/>
      <c r="AC7234" s="23"/>
      <c r="AD7234" s="17"/>
      <c r="AE7234" s="10"/>
      <c r="AF7234" s="6"/>
    </row>
    <row r="7235" spans="22:32" x14ac:dyDescent="0.25">
      <c r="V7235" s="10"/>
      <c r="W7235" s="17"/>
      <c r="X7235" s="10"/>
      <c r="Y7235" s="2"/>
      <c r="Z7235" s="2"/>
      <c r="AA7235" s="2"/>
      <c r="AB7235" s="23"/>
      <c r="AC7235" s="23"/>
      <c r="AD7235" s="17"/>
      <c r="AE7235" s="10"/>
      <c r="AF7235" s="6"/>
    </row>
    <row r="7236" spans="22:32" x14ac:dyDescent="0.25">
      <c r="V7236" s="10"/>
      <c r="W7236" s="17"/>
      <c r="X7236" s="10"/>
      <c r="Y7236" s="2"/>
      <c r="Z7236" s="2"/>
      <c r="AA7236" s="2"/>
      <c r="AB7236" s="23"/>
      <c r="AC7236" s="23"/>
      <c r="AD7236" s="17"/>
      <c r="AE7236" s="10"/>
      <c r="AF7236" s="6"/>
    </row>
    <row r="7237" spans="22:32" x14ac:dyDescent="0.25">
      <c r="V7237" s="10"/>
      <c r="W7237" s="17"/>
      <c r="X7237" s="10"/>
      <c r="Y7237" s="2"/>
      <c r="Z7237" s="2"/>
      <c r="AA7237" s="2"/>
      <c r="AB7237" s="23"/>
      <c r="AC7237" s="23"/>
      <c r="AD7237" s="17"/>
      <c r="AE7237" s="10"/>
      <c r="AF7237" s="6"/>
    </row>
    <row r="7238" spans="22:32" x14ac:dyDescent="0.25">
      <c r="V7238" s="10"/>
      <c r="W7238" s="17"/>
      <c r="X7238" s="10"/>
      <c r="Y7238" s="2"/>
      <c r="Z7238" s="2"/>
      <c r="AA7238" s="2"/>
      <c r="AB7238" s="23"/>
      <c r="AC7238" s="23"/>
      <c r="AD7238" s="17"/>
      <c r="AE7238" s="10"/>
      <c r="AF7238" s="6"/>
    </row>
    <row r="7239" spans="22:32" x14ac:dyDescent="0.25">
      <c r="V7239" s="10"/>
      <c r="W7239" s="17"/>
      <c r="X7239" s="10"/>
      <c r="Y7239" s="2"/>
      <c r="Z7239" s="2"/>
      <c r="AA7239" s="2"/>
      <c r="AB7239" s="23"/>
      <c r="AC7239" s="23"/>
      <c r="AD7239" s="17"/>
      <c r="AE7239" s="10"/>
      <c r="AF7239" s="6"/>
    </row>
    <row r="7240" spans="22:32" x14ac:dyDescent="0.25">
      <c r="V7240" s="10"/>
      <c r="W7240" s="17"/>
      <c r="X7240" s="10"/>
      <c r="Y7240" s="2"/>
      <c r="Z7240" s="2"/>
      <c r="AA7240" s="2"/>
      <c r="AB7240" s="23"/>
      <c r="AC7240" s="23"/>
      <c r="AD7240" s="17"/>
      <c r="AE7240" s="10"/>
      <c r="AF7240" s="6"/>
    </row>
    <row r="7241" spans="22:32" x14ac:dyDescent="0.25">
      <c r="V7241" s="10"/>
      <c r="W7241" s="17"/>
      <c r="X7241" s="10"/>
      <c r="Y7241" s="2"/>
      <c r="Z7241" s="2"/>
      <c r="AA7241" s="2"/>
      <c r="AB7241" s="23"/>
      <c r="AC7241" s="23"/>
      <c r="AD7241" s="17"/>
      <c r="AE7241" s="10"/>
      <c r="AF7241" s="6"/>
    </row>
    <row r="7242" spans="22:32" x14ac:dyDescent="0.25">
      <c r="V7242" s="10"/>
      <c r="W7242" s="17"/>
      <c r="X7242" s="10"/>
      <c r="Y7242" s="2"/>
      <c r="Z7242" s="2"/>
      <c r="AA7242" s="2"/>
      <c r="AB7242" s="23"/>
      <c r="AC7242" s="23"/>
      <c r="AD7242" s="17"/>
      <c r="AE7242" s="10"/>
      <c r="AF7242" s="6"/>
    </row>
    <row r="7243" spans="22:32" x14ac:dyDescent="0.25">
      <c r="V7243" s="10"/>
      <c r="W7243" s="17"/>
      <c r="X7243" s="10"/>
      <c r="Y7243" s="2"/>
      <c r="Z7243" s="2"/>
      <c r="AA7243" s="2"/>
      <c r="AB7243" s="23"/>
      <c r="AC7243" s="23"/>
      <c r="AD7243" s="17"/>
      <c r="AE7243" s="10"/>
      <c r="AF7243" s="6"/>
    </row>
    <row r="7244" spans="22:32" x14ac:dyDescent="0.25">
      <c r="V7244" s="10"/>
      <c r="W7244" s="17"/>
      <c r="X7244" s="10"/>
      <c r="Y7244" s="2"/>
      <c r="Z7244" s="2"/>
      <c r="AA7244" s="2"/>
      <c r="AB7244" s="23"/>
      <c r="AC7244" s="23"/>
      <c r="AD7244" s="17"/>
      <c r="AE7244" s="10"/>
      <c r="AF7244" s="6"/>
    </row>
    <row r="7245" spans="22:32" x14ac:dyDescent="0.25">
      <c r="V7245" s="10"/>
      <c r="W7245" s="17"/>
      <c r="X7245" s="10"/>
      <c r="Y7245" s="2"/>
      <c r="Z7245" s="2"/>
      <c r="AA7245" s="2"/>
      <c r="AB7245" s="23"/>
      <c r="AC7245" s="23"/>
      <c r="AD7245" s="17"/>
      <c r="AE7245" s="10"/>
      <c r="AF7245" s="6"/>
    </row>
    <row r="7246" spans="22:32" x14ac:dyDescent="0.25">
      <c r="V7246" s="10"/>
      <c r="W7246" s="17"/>
      <c r="X7246" s="10"/>
      <c r="Y7246" s="2"/>
      <c r="Z7246" s="2"/>
      <c r="AA7246" s="2"/>
      <c r="AB7246" s="23"/>
      <c r="AC7246" s="23"/>
      <c r="AD7246" s="17"/>
      <c r="AE7246" s="10"/>
      <c r="AF7246" s="6"/>
    </row>
    <row r="7247" spans="22:32" x14ac:dyDescent="0.25">
      <c r="V7247" s="10"/>
      <c r="W7247" s="17"/>
      <c r="X7247" s="10"/>
      <c r="Y7247" s="2"/>
      <c r="Z7247" s="2"/>
      <c r="AA7247" s="2"/>
      <c r="AB7247" s="23"/>
      <c r="AC7247" s="23"/>
      <c r="AD7247" s="17"/>
      <c r="AE7247" s="10"/>
      <c r="AF7247" s="6"/>
    </row>
    <row r="7248" spans="22:32" x14ac:dyDescent="0.25">
      <c r="V7248" s="10"/>
      <c r="W7248" s="17"/>
      <c r="X7248" s="10"/>
      <c r="Y7248" s="2"/>
      <c r="Z7248" s="2"/>
      <c r="AA7248" s="2"/>
      <c r="AB7248" s="23"/>
      <c r="AC7248" s="23"/>
      <c r="AD7248" s="17"/>
      <c r="AE7248" s="10"/>
      <c r="AF7248" s="6"/>
    </row>
    <row r="7249" spans="22:32" x14ac:dyDescent="0.25">
      <c r="V7249" s="10"/>
      <c r="W7249" s="17"/>
      <c r="X7249" s="10"/>
      <c r="Y7249" s="2"/>
      <c r="Z7249" s="2"/>
      <c r="AA7249" s="2"/>
      <c r="AB7249" s="23"/>
      <c r="AC7249" s="23"/>
      <c r="AD7249" s="17"/>
      <c r="AE7249" s="10"/>
      <c r="AF7249" s="6"/>
    </row>
    <row r="7250" spans="22:32" x14ac:dyDescent="0.25">
      <c r="V7250" s="10"/>
      <c r="W7250" s="17"/>
      <c r="X7250" s="10"/>
      <c r="Y7250" s="2"/>
      <c r="Z7250" s="2"/>
      <c r="AA7250" s="2"/>
      <c r="AB7250" s="23"/>
      <c r="AC7250" s="23"/>
      <c r="AD7250" s="17"/>
      <c r="AE7250" s="10"/>
      <c r="AF7250" s="6"/>
    </row>
    <row r="7251" spans="22:32" x14ac:dyDescent="0.25">
      <c r="V7251" s="10"/>
      <c r="W7251" s="17"/>
      <c r="X7251" s="10"/>
      <c r="Y7251" s="2"/>
      <c r="Z7251" s="2"/>
      <c r="AA7251" s="2"/>
      <c r="AB7251" s="23"/>
      <c r="AC7251" s="23"/>
      <c r="AD7251" s="17"/>
      <c r="AE7251" s="10"/>
      <c r="AF7251" s="6"/>
    </row>
    <row r="7252" spans="22:32" x14ac:dyDescent="0.25">
      <c r="V7252" s="10"/>
      <c r="W7252" s="17"/>
      <c r="X7252" s="10"/>
      <c r="Y7252" s="2"/>
      <c r="Z7252" s="2"/>
      <c r="AA7252" s="2"/>
      <c r="AB7252" s="23"/>
      <c r="AC7252" s="23"/>
      <c r="AD7252" s="17"/>
      <c r="AE7252" s="10"/>
      <c r="AF7252" s="6"/>
    </row>
    <row r="7253" spans="22:32" x14ac:dyDescent="0.25">
      <c r="V7253" s="10"/>
      <c r="W7253" s="17"/>
      <c r="X7253" s="10"/>
      <c r="Y7253" s="2"/>
      <c r="Z7253" s="2"/>
      <c r="AA7253" s="2"/>
      <c r="AB7253" s="23"/>
      <c r="AC7253" s="23"/>
      <c r="AD7253" s="17"/>
      <c r="AE7253" s="10"/>
      <c r="AF7253" s="6"/>
    </row>
    <row r="7254" spans="22:32" x14ac:dyDescent="0.25">
      <c r="V7254" s="10"/>
      <c r="W7254" s="17"/>
      <c r="X7254" s="10"/>
      <c r="Y7254" s="2"/>
      <c r="Z7254" s="2"/>
      <c r="AA7254" s="2"/>
      <c r="AB7254" s="23"/>
      <c r="AC7254" s="23"/>
      <c r="AD7254" s="17"/>
      <c r="AE7254" s="10"/>
      <c r="AF7254" s="6"/>
    </row>
    <row r="7255" spans="22:32" x14ac:dyDescent="0.25">
      <c r="V7255" s="10"/>
      <c r="W7255" s="17"/>
      <c r="X7255" s="10"/>
      <c r="Y7255" s="2"/>
      <c r="Z7255" s="2"/>
      <c r="AA7255" s="2"/>
      <c r="AB7255" s="23"/>
      <c r="AC7255" s="23"/>
      <c r="AD7255" s="17"/>
      <c r="AE7255" s="10"/>
      <c r="AF7255" s="6"/>
    </row>
    <row r="7256" spans="22:32" x14ac:dyDescent="0.25">
      <c r="V7256" s="10"/>
      <c r="W7256" s="17"/>
      <c r="X7256" s="10"/>
      <c r="Y7256" s="2"/>
      <c r="Z7256" s="2"/>
      <c r="AA7256" s="2"/>
      <c r="AB7256" s="23"/>
      <c r="AC7256" s="23"/>
      <c r="AD7256" s="17"/>
      <c r="AE7256" s="10"/>
      <c r="AF7256" s="6"/>
    </row>
    <row r="7257" spans="22:32" x14ac:dyDescent="0.25">
      <c r="V7257" s="10"/>
      <c r="W7257" s="17"/>
      <c r="X7257" s="10"/>
      <c r="Y7257" s="2"/>
      <c r="Z7257" s="2"/>
      <c r="AA7257" s="2"/>
      <c r="AB7257" s="23"/>
      <c r="AC7257" s="23"/>
      <c r="AD7257" s="17"/>
      <c r="AE7257" s="10"/>
      <c r="AF7257" s="6"/>
    </row>
    <row r="7258" spans="22:32" x14ac:dyDescent="0.25">
      <c r="V7258" s="10"/>
      <c r="W7258" s="17"/>
      <c r="X7258" s="10"/>
      <c r="Y7258" s="2"/>
      <c r="Z7258" s="2"/>
      <c r="AA7258" s="2"/>
      <c r="AB7258" s="23"/>
      <c r="AC7258" s="23"/>
      <c r="AD7258" s="17"/>
      <c r="AE7258" s="10"/>
      <c r="AF7258" s="6"/>
    </row>
    <row r="7259" spans="22:32" x14ac:dyDescent="0.25">
      <c r="V7259" s="10"/>
      <c r="W7259" s="17"/>
      <c r="X7259" s="10"/>
      <c r="Y7259" s="2"/>
      <c r="Z7259" s="2"/>
      <c r="AA7259" s="2"/>
      <c r="AB7259" s="23"/>
      <c r="AC7259" s="23"/>
      <c r="AD7259" s="17"/>
      <c r="AE7259" s="10"/>
      <c r="AF7259" s="6"/>
    </row>
    <row r="7260" spans="22:32" x14ac:dyDescent="0.25">
      <c r="V7260" s="10"/>
      <c r="W7260" s="17"/>
      <c r="X7260" s="10"/>
      <c r="Y7260" s="2"/>
      <c r="Z7260" s="2"/>
      <c r="AA7260" s="2"/>
      <c r="AB7260" s="23"/>
      <c r="AC7260" s="23"/>
      <c r="AD7260" s="17"/>
      <c r="AE7260" s="10"/>
      <c r="AF7260" s="6"/>
    </row>
    <row r="7261" spans="22:32" x14ac:dyDescent="0.25">
      <c r="V7261" s="10"/>
      <c r="W7261" s="17"/>
      <c r="X7261" s="10"/>
      <c r="Y7261" s="2"/>
      <c r="Z7261" s="2"/>
      <c r="AA7261" s="2"/>
      <c r="AB7261" s="23"/>
      <c r="AC7261" s="23"/>
      <c r="AD7261" s="17"/>
      <c r="AE7261" s="10"/>
      <c r="AF7261" s="6"/>
    </row>
    <row r="7262" spans="22:32" x14ac:dyDescent="0.25">
      <c r="V7262" s="10"/>
      <c r="W7262" s="17"/>
      <c r="X7262" s="10"/>
      <c r="Y7262" s="2"/>
      <c r="Z7262" s="2"/>
      <c r="AA7262" s="2"/>
      <c r="AB7262" s="23"/>
      <c r="AC7262" s="23"/>
      <c r="AD7262" s="17"/>
      <c r="AE7262" s="10"/>
      <c r="AF7262" s="6"/>
    </row>
    <row r="7263" spans="22:32" x14ac:dyDescent="0.25">
      <c r="V7263" s="10"/>
      <c r="W7263" s="17"/>
      <c r="X7263" s="10"/>
      <c r="Y7263" s="2"/>
      <c r="Z7263" s="2"/>
      <c r="AA7263" s="2"/>
      <c r="AB7263" s="23"/>
      <c r="AC7263" s="23"/>
      <c r="AD7263" s="17"/>
      <c r="AE7263" s="10"/>
      <c r="AF7263" s="6"/>
    </row>
    <row r="7264" spans="22:32" x14ac:dyDescent="0.25">
      <c r="V7264" s="10"/>
      <c r="W7264" s="17"/>
      <c r="X7264" s="10"/>
      <c r="Y7264" s="2"/>
      <c r="Z7264" s="2"/>
      <c r="AA7264" s="2"/>
      <c r="AB7264" s="23"/>
      <c r="AC7264" s="23"/>
      <c r="AD7264" s="17"/>
      <c r="AE7264" s="10"/>
      <c r="AF7264" s="6"/>
    </row>
    <row r="7265" spans="22:32" x14ac:dyDescent="0.25">
      <c r="V7265" s="10"/>
      <c r="W7265" s="17"/>
      <c r="X7265" s="10"/>
      <c r="Y7265" s="2"/>
      <c r="Z7265" s="2"/>
      <c r="AA7265" s="2"/>
      <c r="AB7265" s="23"/>
      <c r="AC7265" s="23"/>
      <c r="AD7265" s="17"/>
      <c r="AE7265" s="10"/>
      <c r="AF7265" s="6"/>
    </row>
    <row r="7266" spans="22:32" x14ac:dyDescent="0.25">
      <c r="V7266" s="10"/>
      <c r="W7266" s="17"/>
      <c r="X7266" s="10"/>
      <c r="Y7266" s="2"/>
      <c r="Z7266" s="2"/>
      <c r="AA7266" s="2"/>
      <c r="AB7266" s="23"/>
      <c r="AC7266" s="23"/>
      <c r="AD7266" s="17"/>
      <c r="AE7266" s="10"/>
      <c r="AF7266" s="6"/>
    </row>
    <row r="7267" spans="22:32" x14ac:dyDescent="0.25">
      <c r="V7267" s="10"/>
      <c r="W7267" s="17"/>
      <c r="X7267" s="10"/>
      <c r="Y7267" s="2"/>
      <c r="Z7267" s="2"/>
      <c r="AA7267" s="2"/>
      <c r="AB7267" s="23"/>
      <c r="AC7267" s="23"/>
      <c r="AD7267" s="17"/>
      <c r="AE7267" s="10"/>
      <c r="AF7267" s="6"/>
    </row>
    <row r="7268" spans="22:32" x14ac:dyDescent="0.25">
      <c r="V7268" s="10"/>
      <c r="W7268" s="17"/>
      <c r="X7268" s="10"/>
      <c r="Y7268" s="2"/>
      <c r="Z7268" s="2"/>
      <c r="AA7268" s="2"/>
      <c r="AB7268" s="23"/>
      <c r="AC7268" s="23"/>
      <c r="AD7268" s="17"/>
      <c r="AE7268" s="10"/>
      <c r="AF7268" s="6"/>
    </row>
    <row r="7269" spans="22:32" x14ac:dyDescent="0.25">
      <c r="V7269" s="10"/>
      <c r="W7269" s="17"/>
      <c r="X7269" s="10"/>
      <c r="Y7269" s="2"/>
      <c r="Z7269" s="2"/>
      <c r="AA7269" s="2"/>
      <c r="AB7269" s="23"/>
      <c r="AC7269" s="23"/>
      <c r="AD7269" s="17"/>
      <c r="AE7269" s="10"/>
      <c r="AF7269" s="6"/>
    </row>
    <row r="7270" spans="22:32" x14ac:dyDescent="0.25">
      <c r="V7270" s="10"/>
      <c r="W7270" s="17"/>
      <c r="X7270" s="10"/>
      <c r="Y7270" s="2"/>
      <c r="Z7270" s="2"/>
      <c r="AA7270" s="2"/>
      <c r="AB7270" s="23"/>
      <c r="AC7270" s="23"/>
      <c r="AD7270" s="17"/>
      <c r="AE7270" s="10"/>
      <c r="AF7270" s="6"/>
    </row>
    <row r="7271" spans="22:32" x14ac:dyDescent="0.25">
      <c r="V7271" s="10"/>
      <c r="W7271" s="17"/>
      <c r="X7271" s="10"/>
      <c r="Y7271" s="2"/>
      <c r="Z7271" s="2"/>
      <c r="AA7271" s="2"/>
      <c r="AB7271" s="23"/>
      <c r="AC7271" s="23"/>
      <c r="AD7271" s="17"/>
      <c r="AE7271" s="10"/>
      <c r="AF7271" s="6"/>
    </row>
    <row r="7272" spans="22:32" x14ac:dyDescent="0.25">
      <c r="V7272" s="10"/>
      <c r="W7272" s="17"/>
      <c r="X7272" s="10"/>
      <c r="Y7272" s="2"/>
      <c r="Z7272" s="2"/>
      <c r="AA7272" s="2"/>
      <c r="AB7272" s="23"/>
      <c r="AC7272" s="23"/>
      <c r="AD7272" s="17"/>
      <c r="AE7272" s="10"/>
      <c r="AF7272" s="6"/>
    </row>
    <row r="7273" spans="22:32" x14ac:dyDescent="0.25">
      <c r="V7273" s="10"/>
      <c r="W7273" s="17"/>
      <c r="X7273" s="10"/>
      <c r="Y7273" s="2"/>
      <c r="Z7273" s="2"/>
      <c r="AA7273" s="2"/>
      <c r="AB7273" s="23"/>
      <c r="AC7273" s="23"/>
      <c r="AD7273" s="17"/>
      <c r="AE7273" s="10"/>
      <c r="AF7273" s="6"/>
    </row>
    <row r="7274" spans="22:32" x14ac:dyDescent="0.25">
      <c r="V7274" s="10"/>
      <c r="W7274" s="17"/>
      <c r="X7274" s="10"/>
      <c r="Y7274" s="2"/>
      <c r="Z7274" s="2"/>
      <c r="AA7274" s="2"/>
      <c r="AB7274" s="23"/>
      <c r="AC7274" s="23"/>
      <c r="AD7274" s="17"/>
      <c r="AE7274" s="10"/>
      <c r="AF7274" s="6"/>
    </row>
    <row r="7275" spans="22:32" x14ac:dyDescent="0.25">
      <c r="V7275" s="10"/>
      <c r="W7275" s="17"/>
      <c r="X7275" s="10"/>
      <c r="Y7275" s="2"/>
      <c r="Z7275" s="2"/>
      <c r="AA7275" s="2"/>
      <c r="AB7275" s="23"/>
      <c r="AC7275" s="23"/>
      <c r="AD7275" s="17"/>
      <c r="AE7275" s="10"/>
      <c r="AF7275" s="6"/>
    </row>
    <row r="7276" spans="22:32" x14ac:dyDescent="0.25">
      <c r="V7276" s="10"/>
      <c r="W7276" s="17"/>
      <c r="X7276" s="10"/>
      <c r="Y7276" s="2"/>
      <c r="Z7276" s="2"/>
      <c r="AA7276" s="2"/>
      <c r="AB7276" s="23"/>
      <c r="AC7276" s="23"/>
      <c r="AD7276" s="17"/>
      <c r="AE7276" s="10"/>
      <c r="AF7276" s="6"/>
    </row>
    <row r="7277" spans="22:32" x14ac:dyDescent="0.25">
      <c r="V7277" s="10"/>
      <c r="W7277" s="17"/>
      <c r="X7277" s="10"/>
      <c r="Y7277" s="2"/>
      <c r="Z7277" s="2"/>
      <c r="AA7277" s="2"/>
      <c r="AB7277" s="23"/>
      <c r="AC7277" s="23"/>
      <c r="AD7277" s="17"/>
      <c r="AE7277" s="10"/>
      <c r="AF7277" s="6"/>
    </row>
    <row r="7278" spans="22:32" x14ac:dyDescent="0.25">
      <c r="V7278" s="10"/>
      <c r="W7278" s="17"/>
      <c r="X7278" s="10"/>
      <c r="Y7278" s="2"/>
      <c r="Z7278" s="2"/>
      <c r="AA7278" s="2"/>
      <c r="AB7278" s="23"/>
      <c r="AC7278" s="23"/>
      <c r="AD7278" s="17"/>
      <c r="AE7278" s="10"/>
      <c r="AF7278" s="6"/>
    </row>
    <row r="7279" spans="22:32" x14ac:dyDescent="0.25">
      <c r="V7279" s="10"/>
      <c r="W7279" s="17"/>
      <c r="X7279" s="10"/>
      <c r="Y7279" s="2"/>
      <c r="Z7279" s="2"/>
      <c r="AA7279" s="2"/>
      <c r="AB7279" s="23"/>
      <c r="AC7279" s="23"/>
      <c r="AD7279" s="17"/>
      <c r="AE7279" s="10"/>
      <c r="AF7279" s="6"/>
    </row>
    <row r="7280" spans="22:32" x14ac:dyDescent="0.25">
      <c r="V7280" s="10"/>
      <c r="W7280" s="17"/>
      <c r="X7280" s="10"/>
      <c r="Y7280" s="2"/>
      <c r="Z7280" s="2"/>
      <c r="AA7280" s="2"/>
      <c r="AB7280" s="23"/>
      <c r="AC7280" s="23"/>
      <c r="AD7280" s="17"/>
      <c r="AE7280" s="10"/>
      <c r="AF7280" s="6"/>
    </row>
    <row r="7281" spans="22:32" x14ac:dyDescent="0.25">
      <c r="V7281" s="10"/>
      <c r="W7281" s="17"/>
      <c r="X7281" s="10"/>
      <c r="Y7281" s="2"/>
      <c r="Z7281" s="2"/>
      <c r="AA7281" s="2"/>
      <c r="AB7281" s="23"/>
      <c r="AC7281" s="23"/>
      <c r="AD7281" s="17"/>
      <c r="AE7281" s="10"/>
      <c r="AF7281" s="6"/>
    </row>
    <row r="7282" spans="22:32" x14ac:dyDescent="0.25">
      <c r="V7282" s="10"/>
      <c r="W7282" s="17"/>
      <c r="X7282" s="10"/>
      <c r="Y7282" s="2"/>
      <c r="Z7282" s="2"/>
      <c r="AA7282" s="2"/>
      <c r="AB7282" s="23"/>
      <c r="AC7282" s="23"/>
      <c r="AD7282" s="17"/>
      <c r="AE7282" s="10"/>
      <c r="AF7282" s="6"/>
    </row>
    <row r="7283" spans="22:32" x14ac:dyDescent="0.25">
      <c r="V7283" s="10"/>
      <c r="W7283" s="17"/>
      <c r="X7283" s="10"/>
      <c r="Y7283" s="2"/>
      <c r="Z7283" s="2"/>
      <c r="AA7283" s="2"/>
      <c r="AB7283" s="23"/>
      <c r="AC7283" s="23"/>
      <c r="AD7283" s="17"/>
      <c r="AE7283" s="10"/>
      <c r="AF7283" s="6"/>
    </row>
    <row r="7284" spans="22:32" x14ac:dyDescent="0.25">
      <c r="V7284" s="10"/>
      <c r="W7284" s="17"/>
      <c r="X7284" s="10"/>
      <c r="Y7284" s="2"/>
      <c r="Z7284" s="2"/>
      <c r="AA7284" s="2"/>
      <c r="AB7284" s="23"/>
      <c r="AC7284" s="23"/>
      <c r="AD7284" s="17"/>
      <c r="AE7284" s="10"/>
      <c r="AF7284" s="6"/>
    </row>
    <row r="7285" spans="22:32" x14ac:dyDescent="0.25">
      <c r="V7285" s="10"/>
      <c r="W7285" s="17"/>
      <c r="X7285" s="10"/>
      <c r="Y7285" s="2"/>
      <c r="Z7285" s="2"/>
      <c r="AA7285" s="2"/>
      <c r="AB7285" s="23"/>
      <c r="AC7285" s="23"/>
      <c r="AD7285" s="17"/>
      <c r="AE7285" s="10"/>
      <c r="AF7285" s="6"/>
    </row>
    <row r="7286" spans="22:32" x14ac:dyDescent="0.25">
      <c r="V7286" s="10"/>
      <c r="W7286" s="17"/>
      <c r="X7286" s="10"/>
      <c r="Y7286" s="2"/>
      <c r="Z7286" s="2"/>
      <c r="AA7286" s="2"/>
      <c r="AB7286" s="23"/>
      <c r="AC7286" s="23"/>
      <c r="AD7286" s="17"/>
      <c r="AE7286" s="10"/>
      <c r="AF7286" s="6"/>
    </row>
    <row r="7287" spans="22:32" x14ac:dyDescent="0.25">
      <c r="V7287" s="10"/>
      <c r="W7287" s="17"/>
      <c r="X7287" s="10"/>
      <c r="Y7287" s="2"/>
      <c r="Z7287" s="2"/>
      <c r="AA7287" s="2"/>
      <c r="AB7287" s="23"/>
      <c r="AC7287" s="23"/>
      <c r="AD7287" s="17"/>
      <c r="AE7287" s="10"/>
      <c r="AF7287" s="6"/>
    </row>
    <row r="7288" spans="22:32" x14ac:dyDescent="0.25">
      <c r="V7288" s="10"/>
      <c r="W7288" s="17"/>
      <c r="X7288" s="10"/>
      <c r="Y7288" s="2"/>
      <c r="Z7288" s="2"/>
      <c r="AA7288" s="2"/>
      <c r="AB7288" s="23"/>
      <c r="AC7288" s="23"/>
      <c r="AD7288" s="17"/>
      <c r="AE7288" s="10"/>
      <c r="AF7288" s="6"/>
    </row>
    <row r="7289" spans="22:32" x14ac:dyDescent="0.25">
      <c r="V7289" s="10"/>
      <c r="W7289" s="17"/>
      <c r="X7289" s="10"/>
      <c r="Y7289" s="2"/>
      <c r="Z7289" s="2"/>
      <c r="AA7289" s="2"/>
      <c r="AB7289" s="23"/>
      <c r="AC7289" s="23"/>
      <c r="AD7289" s="17"/>
      <c r="AE7289" s="10"/>
      <c r="AF7289" s="6"/>
    </row>
    <row r="7290" spans="22:32" x14ac:dyDescent="0.25">
      <c r="V7290" s="10"/>
      <c r="W7290" s="17"/>
      <c r="X7290" s="10"/>
      <c r="Y7290" s="2"/>
      <c r="Z7290" s="2"/>
      <c r="AA7290" s="2"/>
      <c r="AB7290" s="23"/>
      <c r="AC7290" s="23"/>
      <c r="AD7290" s="17"/>
      <c r="AE7290" s="10"/>
      <c r="AF7290" s="6"/>
    </row>
    <row r="7291" spans="22:32" x14ac:dyDescent="0.25">
      <c r="V7291" s="10"/>
      <c r="W7291" s="17"/>
      <c r="X7291" s="10"/>
      <c r="Y7291" s="2"/>
      <c r="Z7291" s="2"/>
      <c r="AA7291" s="2"/>
      <c r="AB7291" s="23"/>
      <c r="AC7291" s="23"/>
      <c r="AD7291" s="17"/>
      <c r="AE7291" s="10"/>
      <c r="AF7291" s="6"/>
    </row>
    <row r="7292" spans="22:32" x14ac:dyDescent="0.25">
      <c r="V7292" s="10"/>
      <c r="W7292" s="17"/>
      <c r="X7292" s="10"/>
      <c r="Y7292" s="2"/>
      <c r="Z7292" s="2"/>
      <c r="AA7292" s="2"/>
      <c r="AB7292" s="23"/>
      <c r="AC7292" s="23"/>
      <c r="AD7292" s="17"/>
      <c r="AE7292" s="10"/>
      <c r="AF7292" s="6"/>
    </row>
    <row r="7293" spans="22:32" x14ac:dyDescent="0.25">
      <c r="V7293" s="10"/>
      <c r="W7293" s="17"/>
      <c r="X7293" s="10"/>
      <c r="Y7293" s="2"/>
      <c r="Z7293" s="2"/>
      <c r="AA7293" s="2"/>
      <c r="AB7293" s="23"/>
      <c r="AC7293" s="23"/>
      <c r="AD7293" s="17"/>
      <c r="AE7293" s="10"/>
      <c r="AF7293" s="6"/>
    </row>
    <row r="7294" spans="22:32" x14ac:dyDescent="0.25">
      <c r="V7294" s="10"/>
      <c r="W7294" s="17"/>
      <c r="X7294" s="10"/>
      <c r="Y7294" s="2"/>
      <c r="Z7294" s="2"/>
      <c r="AA7294" s="2"/>
      <c r="AB7294" s="23"/>
      <c r="AC7294" s="23"/>
      <c r="AD7294" s="17"/>
      <c r="AE7294" s="10"/>
      <c r="AF7294" s="6"/>
    </row>
    <row r="7295" spans="22:32" x14ac:dyDescent="0.25">
      <c r="V7295" s="10"/>
      <c r="W7295" s="17"/>
      <c r="X7295" s="10"/>
      <c r="Y7295" s="2"/>
      <c r="Z7295" s="2"/>
      <c r="AA7295" s="2"/>
      <c r="AB7295" s="23"/>
      <c r="AC7295" s="23"/>
      <c r="AD7295" s="17"/>
      <c r="AE7295" s="10"/>
      <c r="AF7295" s="6"/>
    </row>
    <row r="7296" spans="22:32" x14ac:dyDescent="0.25">
      <c r="V7296" s="10"/>
      <c r="W7296" s="17"/>
      <c r="X7296" s="10"/>
      <c r="Y7296" s="2"/>
      <c r="Z7296" s="2"/>
      <c r="AA7296" s="2"/>
      <c r="AB7296" s="23"/>
      <c r="AC7296" s="23"/>
      <c r="AD7296" s="17"/>
      <c r="AE7296" s="10"/>
      <c r="AF7296" s="6"/>
    </row>
    <row r="7297" spans="22:32" x14ac:dyDescent="0.25">
      <c r="V7297" s="10"/>
      <c r="W7297" s="17"/>
      <c r="X7297" s="10"/>
      <c r="Y7297" s="2"/>
      <c r="Z7297" s="2"/>
      <c r="AA7297" s="2"/>
      <c r="AB7297" s="23"/>
      <c r="AC7297" s="23"/>
      <c r="AD7297" s="17"/>
      <c r="AE7297" s="10"/>
      <c r="AF7297" s="6"/>
    </row>
    <row r="7298" spans="22:32" x14ac:dyDescent="0.25">
      <c r="V7298" s="10"/>
      <c r="W7298" s="17"/>
      <c r="X7298" s="10"/>
      <c r="Y7298" s="2"/>
      <c r="Z7298" s="2"/>
      <c r="AA7298" s="2"/>
      <c r="AB7298" s="23"/>
      <c r="AC7298" s="23"/>
      <c r="AD7298" s="17"/>
      <c r="AE7298" s="10"/>
      <c r="AF7298" s="6"/>
    </row>
    <row r="7299" spans="22:32" x14ac:dyDescent="0.25">
      <c r="V7299" s="10"/>
      <c r="W7299" s="17"/>
      <c r="X7299" s="10"/>
      <c r="Y7299" s="2"/>
      <c r="Z7299" s="2"/>
      <c r="AA7299" s="2"/>
      <c r="AB7299" s="23"/>
      <c r="AC7299" s="23"/>
      <c r="AD7299" s="17"/>
      <c r="AE7299" s="10"/>
      <c r="AF7299" s="6"/>
    </row>
    <row r="7300" spans="22:32" x14ac:dyDescent="0.25">
      <c r="V7300" s="10"/>
      <c r="W7300" s="17"/>
      <c r="X7300" s="10"/>
      <c r="Y7300" s="2"/>
      <c r="Z7300" s="2"/>
      <c r="AA7300" s="2"/>
      <c r="AB7300" s="23"/>
      <c r="AC7300" s="23"/>
      <c r="AD7300" s="17"/>
      <c r="AE7300" s="10"/>
      <c r="AF7300" s="6"/>
    </row>
    <row r="7301" spans="22:32" x14ac:dyDescent="0.25">
      <c r="V7301" s="10"/>
      <c r="W7301" s="17"/>
      <c r="X7301" s="10"/>
      <c r="Y7301" s="2"/>
      <c r="Z7301" s="2"/>
      <c r="AA7301" s="2"/>
      <c r="AB7301" s="23"/>
      <c r="AC7301" s="23"/>
      <c r="AD7301" s="17"/>
      <c r="AE7301" s="10"/>
      <c r="AF7301" s="6"/>
    </row>
    <row r="7302" spans="22:32" x14ac:dyDescent="0.25">
      <c r="V7302" s="10"/>
      <c r="W7302" s="17"/>
      <c r="X7302" s="10"/>
      <c r="Y7302" s="2"/>
      <c r="Z7302" s="2"/>
      <c r="AA7302" s="2"/>
      <c r="AB7302" s="23"/>
      <c r="AC7302" s="23"/>
      <c r="AD7302" s="17"/>
      <c r="AE7302" s="10"/>
      <c r="AF7302" s="6"/>
    </row>
    <row r="7303" spans="22:32" x14ac:dyDescent="0.25">
      <c r="V7303" s="10"/>
      <c r="W7303" s="17"/>
      <c r="X7303" s="10"/>
      <c r="Y7303" s="2"/>
      <c r="Z7303" s="2"/>
      <c r="AA7303" s="2"/>
      <c r="AB7303" s="23"/>
      <c r="AC7303" s="23"/>
      <c r="AD7303" s="17"/>
      <c r="AE7303" s="10"/>
      <c r="AF7303" s="6"/>
    </row>
    <row r="7304" spans="22:32" x14ac:dyDescent="0.25">
      <c r="V7304" s="10"/>
      <c r="W7304" s="17"/>
      <c r="X7304" s="10"/>
      <c r="Y7304" s="2"/>
      <c r="Z7304" s="2"/>
      <c r="AA7304" s="2"/>
      <c r="AB7304" s="23"/>
      <c r="AC7304" s="23"/>
      <c r="AD7304" s="17"/>
      <c r="AE7304" s="10"/>
      <c r="AF7304" s="6"/>
    </row>
    <row r="7305" spans="22:32" x14ac:dyDescent="0.25">
      <c r="V7305" s="10"/>
      <c r="W7305" s="17"/>
      <c r="X7305" s="10"/>
      <c r="Y7305" s="2"/>
      <c r="Z7305" s="2"/>
      <c r="AA7305" s="2"/>
      <c r="AB7305" s="23"/>
      <c r="AC7305" s="23"/>
      <c r="AD7305" s="17"/>
      <c r="AE7305" s="10"/>
      <c r="AF7305" s="6"/>
    </row>
    <row r="7306" spans="22:32" x14ac:dyDescent="0.25">
      <c r="V7306" s="10"/>
      <c r="W7306" s="17"/>
      <c r="X7306" s="10"/>
      <c r="Y7306" s="2"/>
      <c r="Z7306" s="2"/>
      <c r="AA7306" s="2"/>
      <c r="AB7306" s="23"/>
      <c r="AC7306" s="23"/>
      <c r="AD7306" s="17"/>
      <c r="AE7306" s="10"/>
      <c r="AF7306" s="6"/>
    </row>
    <row r="7307" spans="22:32" x14ac:dyDescent="0.25">
      <c r="V7307" s="10"/>
      <c r="W7307" s="17"/>
      <c r="X7307" s="10"/>
      <c r="Y7307" s="2"/>
      <c r="Z7307" s="2"/>
      <c r="AA7307" s="2"/>
      <c r="AB7307" s="23"/>
      <c r="AC7307" s="23"/>
      <c r="AD7307" s="17"/>
      <c r="AE7307" s="10"/>
      <c r="AF7307" s="6"/>
    </row>
    <row r="7308" spans="22:32" x14ac:dyDescent="0.25">
      <c r="V7308" s="10"/>
      <c r="W7308" s="17"/>
      <c r="X7308" s="10"/>
      <c r="Y7308" s="2"/>
      <c r="Z7308" s="2"/>
      <c r="AA7308" s="2"/>
      <c r="AB7308" s="23"/>
      <c r="AC7308" s="23"/>
      <c r="AD7308" s="17"/>
      <c r="AE7308" s="10"/>
      <c r="AF7308" s="6"/>
    </row>
    <row r="7309" spans="22:32" x14ac:dyDescent="0.25">
      <c r="V7309" s="10"/>
      <c r="W7309" s="17"/>
      <c r="X7309" s="10"/>
      <c r="Y7309" s="2"/>
      <c r="Z7309" s="2"/>
      <c r="AA7309" s="2"/>
      <c r="AB7309" s="23"/>
      <c r="AC7309" s="23"/>
      <c r="AD7309" s="17"/>
      <c r="AE7309" s="10"/>
      <c r="AF7309" s="6"/>
    </row>
    <row r="7310" spans="22:32" x14ac:dyDescent="0.25">
      <c r="V7310" s="10"/>
      <c r="W7310" s="17"/>
      <c r="X7310" s="10"/>
      <c r="Y7310" s="2"/>
      <c r="Z7310" s="2"/>
      <c r="AA7310" s="2"/>
      <c r="AB7310" s="23"/>
      <c r="AC7310" s="23"/>
      <c r="AD7310" s="17"/>
      <c r="AE7310" s="10"/>
      <c r="AF7310" s="6"/>
    </row>
    <row r="7311" spans="22:32" x14ac:dyDescent="0.25">
      <c r="V7311" s="10"/>
      <c r="W7311" s="17"/>
      <c r="X7311" s="10"/>
      <c r="Y7311" s="2"/>
      <c r="Z7311" s="2"/>
      <c r="AA7311" s="2"/>
      <c r="AB7311" s="23"/>
      <c r="AC7311" s="23"/>
      <c r="AD7311" s="17"/>
      <c r="AE7311" s="10"/>
      <c r="AF7311" s="6"/>
    </row>
    <row r="7312" spans="22:32" x14ac:dyDescent="0.25">
      <c r="V7312" s="10"/>
      <c r="W7312" s="17"/>
      <c r="X7312" s="10"/>
      <c r="Y7312" s="2"/>
      <c r="Z7312" s="2"/>
      <c r="AA7312" s="2"/>
      <c r="AB7312" s="23"/>
      <c r="AC7312" s="23"/>
      <c r="AD7312" s="17"/>
      <c r="AE7312" s="10"/>
      <c r="AF7312" s="6"/>
    </row>
    <row r="7313" spans="22:32" x14ac:dyDescent="0.25">
      <c r="V7313" s="10"/>
      <c r="W7313" s="17"/>
      <c r="X7313" s="10"/>
      <c r="Y7313" s="2"/>
      <c r="Z7313" s="2"/>
      <c r="AA7313" s="2"/>
      <c r="AB7313" s="23"/>
      <c r="AC7313" s="23"/>
      <c r="AD7313" s="17"/>
      <c r="AE7313" s="10"/>
      <c r="AF7313" s="6"/>
    </row>
    <row r="7314" spans="22:32" x14ac:dyDescent="0.25">
      <c r="V7314" s="10"/>
      <c r="W7314" s="17"/>
      <c r="X7314" s="10"/>
      <c r="Y7314" s="2"/>
      <c r="Z7314" s="2"/>
      <c r="AA7314" s="2"/>
      <c r="AB7314" s="23"/>
      <c r="AC7314" s="23"/>
      <c r="AD7314" s="17"/>
      <c r="AE7314" s="10"/>
      <c r="AF7314" s="6"/>
    </row>
    <row r="7315" spans="22:32" x14ac:dyDescent="0.25">
      <c r="V7315" s="10"/>
      <c r="W7315" s="17"/>
      <c r="X7315" s="10"/>
      <c r="Y7315" s="2"/>
      <c r="Z7315" s="2"/>
      <c r="AA7315" s="2"/>
      <c r="AB7315" s="23"/>
      <c r="AC7315" s="23"/>
      <c r="AD7315" s="17"/>
      <c r="AE7315" s="10"/>
      <c r="AF7315" s="6"/>
    </row>
    <row r="7316" spans="22:32" x14ac:dyDescent="0.25">
      <c r="V7316" s="10"/>
      <c r="W7316" s="17"/>
      <c r="X7316" s="10"/>
      <c r="Y7316" s="2"/>
      <c r="Z7316" s="2"/>
      <c r="AA7316" s="2"/>
      <c r="AB7316" s="23"/>
      <c r="AC7316" s="23"/>
      <c r="AD7316" s="17"/>
      <c r="AE7316" s="10"/>
      <c r="AF7316" s="6"/>
    </row>
    <row r="7317" spans="22:32" x14ac:dyDescent="0.25">
      <c r="V7317" s="10"/>
      <c r="W7317" s="17"/>
      <c r="X7317" s="10"/>
      <c r="Y7317" s="2"/>
      <c r="Z7317" s="2"/>
      <c r="AA7317" s="2"/>
      <c r="AB7317" s="23"/>
      <c r="AC7317" s="23"/>
      <c r="AD7317" s="17"/>
      <c r="AE7317" s="10"/>
      <c r="AF7317" s="6"/>
    </row>
    <row r="7318" spans="22:32" x14ac:dyDescent="0.25">
      <c r="V7318" s="10"/>
      <c r="W7318" s="17"/>
      <c r="X7318" s="10"/>
      <c r="Y7318" s="2"/>
      <c r="Z7318" s="2"/>
      <c r="AA7318" s="2"/>
      <c r="AB7318" s="23"/>
      <c r="AC7318" s="23"/>
      <c r="AD7318" s="17"/>
      <c r="AE7318" s="10"/>
      <c r="AF7318" s="6"/>
    </row>
    <row r="7319" spans="22:32" x14ac:dyDescent="0.25">
      <c r="V7319" s="10"/>
      <c r="W7319" s="17"/>
      <c r="X7319" s="10"/>
      <c r="Y7319" s="2"/>
      <c r="Z7319" s="2"/>
      <c r="AA7319" s="2"/>
      <c r="AB7319" s="23"/>
      <c r="AC7319" s="23"/>
      <c r="AD7319" s="17"/>
      <c r="AE7319" s="10"/>
      <c r="AF7319" s="6"/>
    </row>
    <row r="7320" spans="22:32" x14ac:dyDescent="0.25">
      <c r="V7320" s="10"/>
      <c r="W7320" s="17"/>
      <c r="X7320" s="10"/>
      <c r="Y7320" s="2"/>
      <c r="Z7320" s="2"/>
      <c r="AA7320" s="2"/>
      <c r="AB7320" s="23"/>
      <c r="AC7320" s="23"/>
      <c r="AD7320" s="17"/>
      <c r="AE7320" s="10"/>
      <c r="AF7320" s="6"/>
    </row>
    <row r="7321" spans="22:32" x14ac:dyDescent="0.25">
      <c r="V7321" s="10"/>
      <c r="W7321" s="17"/>
      <c r="X7321" s="10"/>
      <c r="Y7321" s="2"/>
      <c r="Z7321" s="2"/>
      <c r="AA7321" s="2"/>
      <c r="AB7321" s="23"/>
      <c r="AC7321" s="23"/>
      <c r="AD7321" s="17"/>
      <c r="AE7321" s="10"/>
      <c r="AF7321" s="6"/>
    </row>
    <row r="7322" spans="22:32" x14ac:dyDescent="0.25">
      <c r="V7322" s="10"/>
      <c r="W7322" s="17"/>
      <c r="X7322" s="10"/>
      <c r="Y7322" s="2"/>
      <c r="Z7322" s="2"/>
      <c r="AA7322" s="2"/>
      <c r="AB7322" s="23"/>
      <c r="AC7322" s="23"/>
      <c r="AD7322" s="17"/>
      <c r="AE7322" s="10"/>
      <c r="AF7322" s="6"/>
    </row>
    <row r="7323" spans="22:32" x14ac:dyDescent="0.25">
      <c r="V7323" s="10"/>
      <c r="W7323" s="17"/>
      <c r="X7323" s="10"/>
      <c r="Y7323" s="2"/>
      <c r="Z7323" s="2"/>
      <c r="AA7323" s="2"/>
      <c r="AB7323" s="23"/>
      <c r="AC7323" s="23"/>
      <c r="AD7323" s="17"/>
      <c r="AE7323" s="10"/>
      <c r="AF7323" s="6"/>
    </row>
    <row r="7324" spans="22:32" x14ac:dyDescent="0.25">
      <c r="V7324" s="10"/>
      <c r="W7324" s="17"/>
      <c r="X7324" s="10"/>
      <c r="Y7324" s="2"/>
      <c r="Z7324" s="2"/>
      <c r="AA7324" s="2"/>
      <c r="AB7324" s="23"/>
      <c r="AC7324" s="23"/>
      <c r="AD7324" s="17"/>
      <c r="AE7324" s="10"/>
      <c r="AF7324" s="6"/>
    </row>
    <row r="7325" spans="22:32" x14ac:dyDescent="0.25">
      <c r="V7325" s="10"/>
      <c r="W7325" s="17"/>
      <c r="X7325" s="10"/>
      <c r="Y7325" s="2"/>
      <c r="Z7325" s="2"/>
      <c r="AA7325" s="2"/>
      <c r="AB7325" s="23"/>
      <c r="AC7325" s="23"/>
      <c r="AD7325" s="17"/>
      <c r="AE7325" s="10"/>
      <c r="AF7325" s="6"/>
    </row>
    <row r="7326" spans="22:32" x14ac:dyDescent="0.25">
      <c r="V7326" s="10"/>
      <c r="W7326" s="17"/>
      <c r="X7326" s="10"/>
      <c r="Y7326" s="2"/>
      <c r="Z7326" s="2"/>
      <c r="AA7326" s="2"/>
      <c r="AB7326" s="23"/>
      <c r="AC7326" s="23"/>
      <c r="AD7326" s="17"/>
      <c r="AE7326" s="10"/>
      <c r="AF7326" s="6"/>
    </row>
    <row r="7327" spans="22:32" x14ac:dyDescent="0.25">
      <c r="V7327" s="10"/>
      <c r="W7327" s="17"/>
      <c r="X7327" s="10"/>
      <c r="Y7327" s="2"/>
      <c r="Z7327" s="2"/>
      <c r="AA7327" s="2"/>
      <c r="AB7327" s="23"/>
      <c r="AC7327" s="23"/>
      <c r="AD7327" s="17"/>
      <c r="AE7327" s="10"/>
      <c r="AF7327" s="6"/>
    </row>
    <row r="7328" spans="22:32" x14ac:dyDescent="0.25">
      <c r="V7328" s="10"/>
      <c r="W7328" s="17"/>
      <c r="X7328" s="10"/>
      <c r="Y7328" s="2"/>
      <c r="Z7328" s="2"/>
      <c r="AA7328" s="2"/>
      <c r="AB7328" s="23"/>
      <c r="AC7328" s="23"/>
      <c r="AD7328" s="17"/>
      <c r="AE7328" s="10"/>
      <c r="AF7328" s="6"/>
    </row>
    <row r="7329" spans="22:32" x14ac:dyDescent="0.25">
      <c r="V7329" s="10"/>
      <c r="W7329" s="17"/>
      <c r="X7329" s="10"/>
      <c r="Y7329" s="2"/>
      <c r="Z7329" s="2"/>
      <c r="AA7329" s="2"/>
      <c r="AB7329" s="23"/>
      <c r="AC7329" s="23"/>
      <c r="AD7329" s="17"/>
      <c r="AE7329" s="10"/>
      <c r="AF7329" s="6"/>
    </row>
    <row r="7330" spans="22:32" x14ac:dyDescent="0.25">
      <c r="V7330" s="10"/>
      <c r="W7330" s="17"/>
      <c r="X7330" s="10"/>
      <c r="Y7330" s="2"/>
      <c r="Z7330" s="2"/>
      <c r="AA7330" s="2"/>
      <c r="AB7330" s="23"/>
      <c r="AC7330" s="23"/>
      <c r="AD7330" s="17"/>
      <c r="AE7330" s="10"/>
      <c r="AF7330" s="6"/>
    </row>
    <row r="7331" spans="22:32" x14ac:dyDescent="0.25">
      <c r="V7331" s="10"/>
      <c r="W7331" s="17"/>
      <c r="X7331" s="10"/>
      <c r="Y7331" s="2"/>
      <c r="Z7331" s="2"/>
      <c r="AA7331" s="2"/>
      <c r="AB7331" s="23"/>
      <c r="AC7331" s="23"/>
      <c r="AD7331" s="17"/>
      <c r="AE7331" s="10"/>
      <c r="AF7331" s="6"/>
    </row>
    <row r="7332" spans="22:32" x14ac:dyDescent="0.25">
      <c r="V7332" s="10"/>
      <c r="W7332" s="17"/>
      <c r="X7332" s="10"/>
      <c r="Y7332" s="2"/>
      <c r="Z7332" s="2"/>
      <c r="AA7332" s="2"/>
      <c r="AB7332" s="23"/>
      <c r="AC7332" s="23"/>
      <c r="AD7332" s="17"/>
      <c r="AE7332" s="10"/>
      <c r="AF7332" s="6"/>
    </row>
    <row r="7333" spans="22:32" x14ac:dyDescent="0.25">
      <c r="V7333" s="10"/>
      <c r="W7333" s="17"/>
      <c r="X7333" s="10"/>
      <c r="Y7333" s="2"/>
      <c r="Z7333" s="2"/>
      <c r="AA7333" s="2"/>
      <c r="AB7333" s="23"/>
      <c r="AC7333" s="23"/>
      <c r="AD7333" s="17"/>
      <c r="AE7333" s="10"/>
      <c r="AF7333" s="6"/>
    </row>
    <row r="7334" spans="22:32" x14ac:dyDescent="0.25">
      <c r="V7334" s="10"/>
      <c r="W7334" s="17"/>
      <c r="X7334" s="10"/>
      <c r="Y7334" s="2"/>
      <c r="Z7334" s="2"/>
      <c r="AA7334" s="2"/>
      <c r="AB7334" s="23"/>
      <c r="AC7334" s="23"/>
      <c r="AD7334" s="17"/>
      <c r="AE7334" s="10"/>
      <c r="AF7334" s="6"/>
    </row>
    <row r="7335" spans="22:32" x14ac:dyDescent="0.25">
      <c r="V7335" s="10"/>
      <c r="W7335" s="17"/>
      <c r="X7335" s="10"/>
      <c r="Y7335" s="2"/>
      <c r="Z7335" s="2"/>
      <c r="AA7335" s="2"/>
      <c r="AB7335" s="23"/>
      <c r="AC7335" s="23"/>
      <c r="AD7335" s="17"/>
      <c r="AE7335" s="10"/>
      <c r="AF7335" s="6"/>
    </row>
    <row r="7336" spans="22:32" x14ac:dyDescent="0.25">
      <c r="V7336" s="10"/>
      <c r="W7336" s="17"/>
      <c r="X7336" s="10"/>
      <c r="Y7336" s="2"/>
      <c r="Z7336" s="2"/>
      <c r="AA7336" s="2"/>
      <c r="AB7336" s="23"/>
      <c r="AC7336" s="23"/>
      <c r="AD7336" s="17"/>
      <c r="AE7336" s="10"/>
      <c r="AF7336" s="6"/>
    </row>
    <row r="7337" spans="22:32" x14ac:dyDescent="0.25">
      <c r="V7337" s="10"/>
      <c r="W7337" s="17"/>
      <c r="X7337" s="10"/>
      <c r="Y7337" s="2"/>
      <c r="Z7337" s="2"/>
      <c r="AA7337" s="2"/>
      <c r="AB7337" s="23"/>
      <c r="AC7337" s="23"/>
      <c r="AD7337" s="17"/>
      <c r="AE7337" s="10"/>
      <c r="AF7337" s="6"/>
    </row>
    <row r="7338" spans="22:32" x14ac:dyDescent="0.25">
      <c r="V7338" s="10"/>
      <c r="W7338" s="17"/>
      <c r="X7338" s="10"/>
      <c r="Y7338" s="2"/>
      <c r="Z7338" s="2"/>
      <c r="AA7338" s="2"/>
      <c r="AB7338" s="23"/>
      <c r="AC7338" s="23"/>
      <c r="AD7338" s="17"/>
      <c r="AE7338" s="10"/>
      <c r="AF7338" s="6"/>
    </row>
    <row r="7339" spans="22:32" x14ac:dyDescent="0.25">
      <c r="V7339" s="10"/>
      <c r="W7339" s="17"/>
      <c r="X7339" s="10"/>
      <c r="Y7339" s="2"/>
      <c r="Z7339" s="2"/>
      <c r="AA7339" s="2"/>
      <c r="AB7339" s="23"/>
      <c r="AC7339" s="23"/>
      <c r="AD7339" s="17"/>
      <c r="AE7339" s="10"/>
      <c r="AF7339" s="6"/>
    </row>
    <row r="7340" spans="22:32" x14ac:dyDescent="0.25">
      <c r="V7340" s="10"/>
      <c r="W7340" s="17"/>
      <c r="X7340" s="10"/>
      <c r="Y7340" s="2"/>
      <c r="Z7340" s="2"/>
      <c r="AA7340" s="2"/>
      <c r="AB7340" s="23"/>
      <c r="AC7340" s="23"/>
      <c r="AD7340" s="17"/>
      <c r="AE7340" s="10"/>
      <c r="AF7340" s="6"/>
    </row>
    <row r="7341" spans="22:32" x14ac:dyDescent="0.25">
      <c r="V7341" s="10"/>
      <c r="W7341" s="17"/>
      <c r="X7341" s="10"/>
      <c r="Y7341" s="2"/>
      <c r="Z7341" s="2"/>
      <c r="AA7341" s="2"/>
      <c r="AB7341" s="23"/>
      <c r="AC7341" s="23"/>
      <c r="AD7341" s="17"/>
      <c r="AE7341" s="10"/>
      <c r="AF7341" s="6"/>
    </row>
    <row r="7342" spans="22:32" x14ac:dyDescent="0.25">
      <c r="V7342" s="10"/>
      <c r="W7342" s="17"/>
      <c r="X7342" s="10"/>
      <c r="Y7342" s="2"/>
      <c r="Z7342" s="2"/>
      <c r="AA7342" s="2"/>
      <c r="AB7342" s="23"/>
      <c r="AC7342" s="23"/>
      <c r="AD7342" s="17"/>
      <c r="AE7342" s="10"/>
      <c r="AF7342" s="6"/>
    </row>
    <row r="7343" spans="22:32" x14ac:dyDescent="0.25">
      <c r="V7343" s="10"/>
      <c r="W7343" s="17"/>
      <c r="X7343" s="10"/>
      <c r="Y7343" s="2"/>
      <c r="Z7343" s="2"/>
      <c r="AA7343" s="2"/>
      <c r="AB7343" s="23"/>
      <c r="AC7343" s="23"/>
      <c r="AD7343" s="17"/>
      <c r="AE7343" s="10"/>
      <c r="AF7343" s="6"/>
    </row>
    <row r="7344" spans="22:32" x14ac:dyDescent="0.25">
      <c r="V7344" s="10"/>
      <c r="W7344" s="17"/>
      <c r="X7344" s="10"/>
      <c r="Y7344" s="2"/>
      <c r="Z7344" s="2"/>
      <c r="AA7344" s="2"/>
      <c r="AB7344" s="23"/>
      <c r="AC7344" s="23"/>
      <c r="AD7344" s="17"/>
      <c r="AE7344" s="10"/>
      <c r="AF7344" s="6"/>
    </row>
    <row r="7345" spans="22:32" x14ac:dyDescent="0.25">
      <c r="V7345" s="10"/>
      <c r="W7345" s="17"/>
      <c r="X7345" s="10"/>
      <c r="Y7345" s="2"/>
      <c r="Z7345" s="2"/>
      <c r="AA7345" s="2"/>
      <c r="AB7345" s="23"/>
      <c r="AC7345" s="23"/>
      <c r="AD7345" s="17"/>
      <c r="AE7345" s="10"/>
      <c r="AF7345" s="6"/>
    </row>
    <row r="7346" spans="22:32" x14ac:dyDescent="0.25">
      <c r="V7346" s="10"/>
      <c r="W7346" s="17"/>
      <c r="X7346" s="10"/>
      <c r="Y7346" s="2"/>
      <c r="Z7346" s="2"/>
      <c r="AA7346" s="2"/>
      <c r="AB7346" s="23"/>
      <c r="AC7346" s="23"/>
      <c r="AD7346" s="17"/>
      <c r="AE7346" s="10"/>
      <c r="AF7346" s="6"/>
    </row>
    <row r="7347" spans="22:32" x14ac:dyDescent="0.25">
      <c r="V7347" s="10"/>
      <c r="W7347" s="17"/>
      <c r="X7347" s="10"/>
      <c r="Y7347" s="2"/>
      <c r="Z7347" s="2"/>
      <c r="AA7347" s="2"/>
      <c r="AB7347" s="23"/>
      <c r="AC7347" s="23"/>
      <c r="AD7347" s="17"/>
      <c r="AE7347" s="10"/>
      <c r="AF7347" s="6"/>
    </row>
    <row r="7348" spans="22:32" x14ac:dyDescent="0.25">
      <c r="V7348" s="10"/>
      <c r="W7348" s="17"/>
      <c r="X7348" s="10"/>
      <c r="Y7348" s="2"/>
      <c r="Z7348" s="2"/>
      <c r="AA7348" s="2"/>
      <c r="AB7348" s="23"/>
      <c r="AC7348" s="23"/>
      <c r="AD7348" s="17"/>
      <c r="AE7348" s="10"/>
      <c r="AF7348" s="6"/>
    </row>
    <row r="7349" spans="22:32" x14ac:dyDescent="0.25">
      <c r="V7349" s="10"/>
      <c r="W7349" s="17"/>
      <c r="X7349" s="10"/>
      <c r="Y7349" s="2"/>
      <c r="Z7349" s="2"/>
      <c r="AA7349" s="2"/>
      <c r="AB7349" s="23"/>
      <c r="AC7349" s="23"/>
      <c r="AD7349" s="17"/>
      <c r="AE7349" s="10"/>
      <c r="AF7349" s="6"/>
    </row>
    <row r="7350" spans="22:32" x14ac:dyDescent="0.25">
      <c r="V7350" s="10"/>
      <c r="W7350" s="17"/>
      <c r="X7350" s="10"/>
      <c r="Y7350" s="2"/>
      <c r="Z7350" s="2"/>
      <c r="AA7350" s="2"/>
      <c r="AB7350" s="23"/>
      <c r="AC7350" s="23"/>
      <c r="AD7350" s="17"/>
      <c r="AE7350" s="10"/>
      <c r="AF7350" s="6"/>
    </row>
    <row r="7351" spans="22:32" x14ac:dyDescent="0.25">
      <c r="V7351" s="10"/>
      <c r="W7351" s="17"/>
      <c r="X7351" s="10"/>
      <c r="Y7351" s="2"/>
      <c r="Z7351" s="2"/>
      <c r="AA7351" s="2"/>
      <c r="AB7351" s="23"/>
      <c r="AC7351" s="23"/>
      <c r="AD7351" s="17"/>
      <c r="AE7351" s="10"/>
      <c r="AF7351" s="6"/>
    </row>
    <row r="7352" spans="22:32" x14ac:dyDescent="0.25">
      <c r="V7352" s="10"/>
      <c r="W7352" s="17"/>
      <c r="X7352" s="10"/>
      <c r="Y7352" s="2"/>
      <c r="Z7352" s="2"/>
      <c r="AA7352" s="2"/>
      <c r="AB7352" s="23"/>
      <c r="AC7352" s="23"/>
      <c r="AD7352" s="17"/>
      <c r="AE7352" s="10"/>
      <c r="AF7352" s="6"/>
    </row>
    <row r="7353" spans="22:32" x14ac:dyDescent="0.25">
      <c r="V7353" s="10"/>
      <c r="W7353" s="17"/>
      <c r="X7353" s="10"/>
      <c r="Y7353" s="2"/>
      <c r="Z7353" s="2"/>
      <c r="AA7353" s="2"/>
      <c r="AB7353" s="23"/>
      <c r="AC7353" s="23"/>
      <c r="AD7353" s="17"/>
      <c r="AE7353" s="10"/>
      <c r="AF7353" s="6"/>
    </row>
    <row r="7354" spans="22:32" x14ac:dyDescent="0.25">
      <c r="V7354" s="10"/>
      <c r="W7354" s="17"/>
      <c r="X7354" s="10"/>
      <c r="Y7354" s="2"/>
      <c r="Z7354" s="2"/>
      <c r="AA7354" s="2"/>
      <c r="AB7354" s="23"/>
      <c r="AC7354" s="23"/>
      <c r="AD7354" s="17"/>
      <c r="AE7354" s="10"/>
      <c r="AF7354" s="6"/>
    </row>
    <row r="7355" spans="22:32" x14ac:dyDescent="0.25">
      <c r="V7355" s="10"/>
      <c r="W7355" s="17"/>
      <c r="X7355" s="10"/>
      <c r="Y7355" s="2"/>
      <c r="Z7355" s="2"/>
      <c r="AA7355" s="2"/>
      <c r="AB7355" s="23"/>
      <c r="AC7355" s="23"/>
      <c r="AD7355" s="17"/>
      <c r="AE7355" s="10"/>
      <c r="AF7355" s="6"/>
    </row>
    <row r="7356" spans="22:32" x14ac:dyDescent="0.25">
      <c r="V7356" s="10"/>
      <c r="W7356" s="17"/>
      <c r="X7356" s="10"/>
      <c r="Y7356" s="2"/>
      <c r="Z7356" s="2"/>
      <c r="AA7356" s="2"/>
      <c r="AB7356" s="23"/>
      <c r="AC7356" s="23"/>
      <c r="AD7356" s="17"/>
      <c r="AE7356" s="10"/>
      <c r="AF7356" s="6"/>
    </row>
    <row r="7357" spans="22:32" x14ac:dyDescent="0.25">
      <c r="V7357" s="10"/>
      <c r="W7357" s="17"/>
      <c r="X7357" s="10"/>
      <c r="Y7357" s="2"/>
      <c r="Z7357" s="2"/>
      <c r="AA7357" s="2"/>
      <c r="AB7357" s="23"/>
      <c r="AC7357" s="23"/>
      <c r="AD7357" s="17"/>
      <c r="AE7357" s="10"/>
      <c r="AF7357" s="6"/>
    </row>
    <row r="7358" spans="22:32" x14ac:dyDescent="0.25">
      <c r="V7358" s="10"/>
      <c r="W7358" s="17"/>
      <c r="X7358" s="10"/>
      <c r="Y7358" s="2"/>
      <c r="Z7358" s="2"/>
      <c r="AA7358" s="2"/>
      <c r="AB7358" s="23"/>
      <c r="AC7358" s="23"/>
      <c r="AD7358" s="17"/>
      <c r="AE7358" s="10"/>
      <c r="AF7358" s="6"/>
    </row>
    <row r="7359" spans="22:32" x14ac:dyDescent="0.25">
      <c r="V7359" s="10"/>
      <c r="W7359" s="17"/>
      <c r="X7359" s="10"/>
      <c r="Y7359" s="2"/>
      <c r="Z7359" s="2"/>
      <c r="AA7359" s="2"/>
      <c r="AB7359" s="23"/>
      <c r="AC7359" s="23"/>
      <c r="AD7359" s="17"/>
      <c r="AE7359" s="10"/>
      <c r="AF7359" s="6"/>
    </row>
    <row r="7360" spans="22:32" x14ac:dyDescent="0.25">
      <c r="V7360" s="10"/>
      <c r="W7360" s="17"/>
      <c r="X7360" s="10"/>
      <c r="Y7360" s="2"/>
      <c r="Z7360" s="2"/>
      <c r="AA7360" s="2"/>
      <c r="AB7360" s="23"/>
      <c r="AC7360" s="23"/>
      <c r="AD7360" s="17"/>
      <c r="AE7360" s="10"/>
      <c r="AF7360" s="6"/>
    </row>
    <row r="7361" spans="22:32" x14ac:dyDescent="0.25">
      <c r="V7361" s="10"/>
      <c r="W7361" s="17"/>
      <c r="X7361" s="10"/>
      <c r="Y7361" s="2"/>
      <c r="Z7361" s="2"/>
      <c r="AA7361" s="2"/>
      <c r="AB7361" s="23"/>
      <c r="AC7361" s="23"/>
      <c r="AD7361" s="17"/>
      <c r="AE7361" s="10"/>
      <c r="AF7361" s="6"/>
    </row>
    <row r="7362" spans="22:32" x14ac:dyDescent="0.25">
      <c r="V7362" s="10"/>
      <c r="W7362" s="17"/>
      <c r="X7362" s="10"/>
      <c r="Y7362" s="2"/>
      <c r="Z7362" s="2"/>
      <c r="AA7362" s="2"/>
      <c r="AB7362" s="23"/>
      <c r="AC7362" s="23"/>
      <c r="AD7362" s="17"/>
      <c r="AE7362" s="10"/>
      <c r="AF7362" s="6"/>
    </row>
    <row r="7363" spans="22:32" x14ac:dyDescent="0.25">
      <c r="V7363" s="10"/>
      <c r="W7363" s="17"/>
      <c r="X7363" s="10"/>
      <c r="Y7363" s="2"/>
      <c r="Z7363" s="2"/>
      <c r="AA7363" s="2"/>
      <c r="AB7363" s="23"/>
      <c r="AC7363" s="23"/>
      <c r="AD7363" s="17"/>
      <c r="AE7363" s="10"/>
      <c r="AF7363" s="6"/>
    </row>
    <row r="7364" spans="22:32" x14ac:dyDescent="0.25">
      <c r="V7364" s="10"/>
      <c r="W7364" s="17"/>
      <c r="X7364" s="10"/>
      <c r="Y7364" s="2"/>
      <c r="Z7364" s="2"/>
      <c r="AA7364" s="2"/>
      <c r="AB7364" s="23"/>
      <c r="AC7364" s="23"/>
      <c r="AD7364" s="17"/>
      <c r="AE7364" s="10"/>
      <c r="AF7364" s="6"/>
    </row>
    <row r="7365" spans="22:32" x14ac:dyDescent="0.25">
      <c r="V7365" s="10"/>
      <c r="W7365" s="17"/>
      <c r="X7365" s="10"/>
      <c r="Y7365" s="2"/>
      <c r="Z7365" s="2"/>
      <c r="AA7365" s="2"/>
      <c r="AB7365" s="23"/>
      <c r="AC7365" s="23"/>
      <c r="AD7365" s="17"/>
      <c r="AE7365" s="10"/>
      <c r="AF7365" s="6"/>
    </row>
    <row r="7366" spans="22:32" x14ac:dyDescent="0.25">
      <c r="V7366" s="10"/>
      <c r="W7366" s="17"/>
      <c r="X7366" s="10"/>
      <c r="Y7366" s="2"/>
      <c r="Z7366" s="2"/>
      <c r="AA7366" s="2"/>
      <c r="AB7366" s="23"/>
      <c r="AC7366" s="23"/>
      <c r="AD7366" s="17"/>
      <c r="AE7366" s="10"/>
      <c r="AF7366" s="6"/>
    </row>
    <row r="7367" spans="22:32" x14ac:dyDescent="0.25">
      <c r="V7367" s="10"/>
      <c r="W7367" s="17"/>
      <c r="X7367" s="10"/>
      <c r="Y7367" s="2"/>
      <c r="Z7367" s="2"/>
      <c r="AA7367" s="2"/>
      <c r="AB7367" s="23"/>
      <c r="AC7367" s="23"/>
      <c r="AD7367" s="17"/>
      <c r="AE7367" s="10"/>
      <c r="AF7367" s="6"/>
    </row>
    <row r="7368" spans="22:32" x14ac:dyDescent="0.25">
      <c r="V7368" s="10"/>
      <c r="W7368" s="17"/>
      <c r="X7368" s="10"/>
      <c r="Y7368" s="2"/>
      <c r="Z7368" s="2"/>
      <c r="AA7368" s="2"/>
      <c r="AB7368" s="23"/>
      <c r="AC7368" s="23"/>
      <c r="AD7368" s="17"/>
      <c r="AE7368" s="10"/>
      <c r="AF7368" s="6"/>
    </row>
    <row r="7369" spans="22:32" x14ac:dyDescent="0.25">
      <c r="V7369" s="10"/>
      <c r="W7369" s="17"/>
      <c r="X7369" s="10"/>
      <c r="Y7369" s="2"/>
      <c r="Z7369" s="2"/>
      <c r="AA7369" s="2"/>
      <c r="AB7369" s="23"/>
      <c r="AC7369" s="23"/>
      <c r="AD7369" s="17"/>
      <c r="AE7369" s="10"/>
      <c r="AF7369" s="6"/>
    </row>
    <row r="7370" spans="22:32" x14ac:dyDescent="0.25">
      <c r="V7370" s="10"/>
      <c r="W7370" s="17"/>
      <c r="X7370" s="10"/>
      <c r="Y7370" s="2"/>
      <c r="Z7370" s="2"/>
      <c r="AA7370" s="2"/>
      <c r="AB7370" s="23"/>
      <c r="AC7370" s="23"/>
      <c r="AD7370" s="17"/>
      <c r="AE7370" s="10"/>
      <c r="AF7370" s="6"/>
    </row>
    <row r="7371" spans="22:32" x14ac:dyDescent="0.25">
      <c r="V7371" s="10"/>
      <c r="W7371" s="17"/>
      <c r="X7371" s="10"/>
      <c r="Y7371" s="2"/>
      <c r="Z7371" s="2"/>
      <c r="AA7371" s="2"/>
      <c r="AB7371" s="23"/>
      <c r="AC7371" s="23"/>
      <c r="AD7371" s="17"/>
      <c r="AE7371" s="10"/>
      <c r="AF7371" s="6"/>
    </row>
    <row r="7372" spans="22:32" x14ac:dyDescent="0.25">
      <c r="V7372" s="10"/>
      <c r="W7372" s="17"/>
      <c r="X7372" s="10"/>
      <c r="Y7372" s="2"/>
      <c r="Z7372" s="2"/>
      <c r="AA7372" s="2"/>
      <c r="AB7372" s="23"/>
      <c r="AC7372" s="23"/>
      <c r="AD7372" s="17"/>
      <c r="AE7372" s="10"/>
      <c r="AF7372" s="6"/>
    </row>
    <row r="7373" spans="22:32" x14ac:dyDescent="0.25">
      <c r="V7373" s="10"/>
      <c r="W7373" s="17"/>
      <c r="X7373" s="10"/>
      <c r="Y7373" s="2"/>
      <c r="Z7373" s="2"/>
      <c r="AA7373" s="2"/>
      <c r="AB7373" s="23"/>
      <c r="AC7373" s="23"/>
      <c r="AD7373" s="17"/>
      <c r="AE7373" s="10"/>
      <c r="AF7373" s="6"/>
    </row>
    <row r="7374" spans="22:32" x14ac:dyDescent="0.25">
      <c r="V7374" s="10"/>
      <c r="W7374" s="17"/>
      <c r="X7374" s="10"/>
      <c r="Y7374" s="2"/>
      <c r="Z7374" s="2"/>
      <c r="AA7374" s="2"/>
      <c r="AB7374" s="23"/>
      <c r="AC7374" s="23"/>
      <c r="AD7374" s="17"/>
      <c r="AE7374" s="10"/>
      <c r="AF7374" s="6"/>
    </row>
    <row r="7375" spans="22:32" x14ac:dyDescent="0.25">
      <c r="V7375" s="10"/>
      <c r="W7375" s="17"/>
      <c r="X7375" s="10"/>
      <c r="Y7375" s="2"/>
      <c r="Z7375" s="2"/>
      <c r="AA7375" s="2"/>
      <c r="AB7375" s="23"/>
      <c r="AC7375" s="23"/>
      <c r="AD7375" s="17"/>
      <c r="AE7375" s="10"/>
      <c r="AF7375" s="6"/>
    </row>
    <row r="7376" spans="22:32" x14ac:dyDescent="0.25">
      <c r="V7376" s="10"/>
      <c r="W7376" s="17"/>
      <c r="X7376" s="10"/>
      <c r="Y7376" s="2"/>
      <c r="Z7376" s="2"/>
      <c r="AA7376" s="2"/>
      <c r="AB7376" s="23"/>
      <c r="AC7376" s="23"/>
      <c r="AD7376" s="17"/>
      <c r="AE7376" s="10"/>
      <c r="AF7376" s="6"/>
    </row>
    <row r="7377" spans="22:32" x14ac:dyDescent="0.25">
      <c r="V7377" s="10"/>
      <c r="W7377" s="17"/>
      <c r="X7377" s="10"/>
      <c r="Y7377" s="2"/>
      <c r="Z7377" s="2"/>
      <c r="AA7377" s="2"/>
      <c r="AB7377" s="23"/>
      <c r="AC7377" s="23"/>
      <c r="AD7377" s="17"/>
      <c r="AE7377" s="10"/>
      <c r="AF7377" s="6"/>
    </row>
    <row r="7378" spans="22:32" x14ac:dyDescent="0.25">
      <c r="V7378" s="10"/>
      <c r="W7378" s="17"/>
      <c r="X7378" s="10"/>
      <c r="Y7378" s="2"/>
      <c r="Z7378" s="2"/>
      <c r="AA7378" s="2"/>
      <c r="AB7378" s="23"/>
      <c r="AC7378" s="23"/>
      <c r="AD7378" s="17"/>
      <c r="AE7378" s="10"/>
      <c r="AF7378" s="6"/>
    </row>
    <row r="7379" spans="22:32" x14ac:dyDescent="0.25">
      <c r="V7379" s="10"/>
      <c r="W7379" s="17"/>
      <c r="X7379" s="10"/>
      <c r="Y7379" s="2"/>
      <c r="Z7379" s="2"/>
      <c r="AA7379" s="2"/>
      <c r="AB7379" s="23"/>
      <c r="AC7379" s="23"/>
      <c r="AD7379" s="17"/>
      <c r="AE7379" s="10"/>
      <c r="AF7379" s="6"/>
    </row>
    <row r="7380" spans="22:32" x14ac:dyDescent="0.25">
      <c r="V7380" s="10"/>
      <c r="W7380" s="17"/>
      <c r="X7380" s="10"/>
      <c r="Y7380" s="2"/>
      <c r="Z7380" s="2"/>
      <c r="AA7380" s="2"/>
      <c r="AB7380" s="23"/>
      <c r="AC7380" s="23"/>
      <c r="AD7380" s="17"/>
      <c r="AE7380" s="10"/>
      <c r="AF7380" s="6"/>
    </row>
    <row r="7381" spans="22:32" x14ac:dyDescent="0.25">
      <c r="V7381" s="10"/>
      <c r="W7381" s="17"/>
      <c r="X7381" s="10"/>
      <c r="Y7381" s="2"/>
      <c r="Z7381" s="2"/>
      <c r="AA7381" s="2"/>
      <c r="AB7381" s="23"/>
      <c r="AC7381" s="23"/>
      <c r="AD7381" s="17"/>
      <c r="AE7381" s="10"/>
      <c r="AF7381" s="6"/>
    </row>
    <row r="7382" spans="22:32" x14ac:dyDescent="0.25">
      <c r="V7382" s="10"/>
      <c r="W7382" s="17"/>
      <c r="X7382" s="10"/>
      <c r="Y7382" s="2"/>
      <c r="Z7382" s="2"/>
      <c r="AA7382" s="2"/>
      <c r="AB7382" s="23"/>
      <c r="AC7382" s="23"/>
      <c r="AD7382" s="17"/>
      <c r="AE7382" s="10"/>
      <c r="AF7382" s="6"/>
    </row>
    <row r="7383" spans="22:32" x14ac:dyDescent="0.25">
      <c r="V7383" s="10"/>
      <c r="W7383" s="17"/>
      <c r="X7383" s="10"/>
      <c r="Y7383" s="2"/>
      <c r="Z7383" s="2"/>
      <c r="AA7383" s="2"/>
      <c r="AB7383" s="23"/>
      <c r="AC7383" s="23"/>
      <c r="AD7383" s="17"/>
      <c r="AE7383" s="10"/>
      <c r="AF7383" s="6"/>
    </row>
    <row r="7384" spans="22:32" x14ac:dyDescent="0.25">
      <c r="V7384" s="10"/>
      <c r="W7384" s="17"/>
      <c r="X7384" s="10"/>
      <c r="Y7384" s="2"/>
      <c r="Z7384" s="2"/>
      <c r="AA7384" s="2"/>
      <c r="AB7384" s="23"/>
      <c r="AC7384" s="23"/>
      <c r="AD7384" s="17"/>
      <c r="AE7384" s="10"/>
      <c r="AF7384" s="6"/>
    </row>
    <row r="7385" spans="22:32" x14ac:dyDescent="0.25">
      <c r="V7385" s="10"/>
      <c r="W7385" s="17"/>
      <c r="X7385" s="10"/>
      <c r="Y7385" s="2"/>
      <c r="Z7385" s="2"/>
      <c r="AA7385" s="2"/>
      <c r="AB7385" s="23"/>
      <c r="AC7385" s="23"/>
      <c r="AD7385" s="17"/>
      <c r="AE7385" s="10"/>
      <c r="AF7385" s="6"/>
    </row>
    <row r="7386" spans="22:32" x14ac:dyDescent="0.25">
      <c r="V7386" s="10"/>
      <c r="W7386" s="17"/>
      <c r="X7386" s="10"/>
      <c r="Y7386" s="2"/>
      <c r="Z7386" s="2"/>
      <c r="AA7386" s="2"/>
      <c r="AB7386" s="23"/>
      <c r="AC7386" s="23"/>
      <c r="AD7386" s="17"/>
      <c r="AE7386" s="10"/>
      <c r="AF7386" s="6"/>
    </row>
    <row r="7387" spans="22:32" x14ac:dyDescent="0.25">
      <c r="V7387" s="10"/>
      <c r="W7387" s="17"/>
      <c r="X7387" s="10"/>
      <c r="Y7387" s="2"/>
      <c r="Z7387" s="2"/>
      <c r="AA7387" s="2"/>
      <c r="AB7387" s="23"/>
      <c r="AC7387" s="23"/>
      <c r="AD7387" s="17"/>
      <c r="AE7387" s="10"/>
      <c r="AF7387" s="6"/>
    </row>
    <row r="7388" spans="22:32" x14ac:dyDescent="0.25">
      <c r="V7388" s="10"/>
      <c r="W7388" s="17"/>
      <c r="X7388" s="10"/>
      <c r="Y7388" s="2"/>
      <c r="Z7388" s="2"/>
      <c r="AA7388" s="2"/>
      <c r="AB7388" s="23"/>
      <c r="AC7388" s="23"/>
      <c r="AD7388" s="17"/>
      <c r="AE7388" s="10"/>
      <c r="AF7388" s="6"/>
    </row>
    <row r="7389" spans="22:32" x14ac:dyDescent="0.25">
      <c r="V7389" s="10"/>
      <c r="W7389" s="17"/>
      <c r="X7389" s="10"/>
      <c r="Y7389" s="2"/>
      <c r="Z7389" s="2"/>
      <c r="AA7389" s="2"/>
      <c r="AB7389" s="23"/>
      <c r="AC7389" s="23"/>
      <c r="AD7389" s="17"/>
      <c r="AE7389" s="10"/>
      <c r="AF7389" s="6"/>
    </row>
    <row r="7390" spans="22:32" x14ac:dyDescent="0.25">
      <c r="V7390" s="10"/>
      <c r="W7390" s="17"/>
      <c r="X7390" s="10"/>
      <c r="Y7390" s="2"/>
      <c r="Z7390" s="2"/>
      <c r="AA7390" s="2"/>
      <c r="AB7390" s="23"/>
      <c r="AC7390" s="23"/>
      <c r="AD7390" s="17"/>
      <c r="AE7390" s="10"/>
      <c r="AF7390" s="6"/>
    </row>
    <row r="7391" spans="22:32" x14ac:dyDescent="0.25">
      <c r="V7391" s="10"/>
      <c r="W7391" s="17"/>
      <c r="X7391" s="10"/>
      <c r="Y7391" s="2"/>
      <c r="Z7391" s="2"/>
      <c r="AA7391" s="2"/>
      <c r="AB7391" s="23"/>
      <c r="AC7391" s="23"/>
      <c r="AD7391" s="17"/>
      <c r="AE7391" s="10"/>
      <c r="AF7391" s="6"/>
    </row>
    <row r="7392" spans="22:32" x14ac:dyDescent="0.25">
      <c r="V7392" s="10"/>
      <c r="W7392" s="17"/>
      <c r="X7392" s="10"/>
      <c r="Y7392" s="2"/>
      <c r="Z7392" s="2"/>
      <c r="AA7392" s="2"/>
      <c r="AB7392" s="23"/>
      <c r="AC7392" s="23"/>
      <c r="AD7392" s="17"/>
      <c r="AE7392" s="10"/>
      <c r="AF7392" s="6"/>
    </row>
    <row r="7393" spans="22:32" x14ac:dyDescent="0.25">
      <c r="V7393" s="10"/>
      <c r="W7393" s="17"/>
      <c r="X7393" s="10"/>
      <c r="Y7393" s="2"/>
      <c r="Z7393" s="2"/>
      <c r="AA7393" s="2"/>
      <c r="AB7393" s="23"/>
      <c r="AC7393" s="23"/>
      <c r="AD7393" s="17"/>
      <c r="AE7393" s="10"/>
      <c r="AF7393" s="6"/>
    </row>
    <row r="7394" spans="22:32" x14ac:dyDescent="0.25">
      <c r="V7394" s="10"/>
      <c r="W7394" s="17"/>
      <c r="X7394" s="10"/>
      <c r="Y7394" s="2"/>
      <c r="Z7394" s="2"/>
      <c r="AA7394" s="2"/>
      <c r="AB7394" s="23"/>
      <c r="AC7394" s="23"/>
      <c r="AD7394" s="17"/>
      <c r="AE7394" s="10"/>
      <c r="AF7394" s="6"/>
    </row>
    <row r="7395" spans="22:32" x14ac:dyDescent="0.25">
      <c r="V7395" s="10"/>
      <c r="W7395" s="17"/>
      <c r="X7395" s="10"/>
      <c r="Y7395" s="2"/>
      <c r="Z7395" s="2"/>
      <c r="AA7395" s="2"/>
      <c r="AB7395" s="23"/>
      <c r="AC7395" s="23"/>
      <c r="AD7395" s="17"/>
      <c r="AE7395" s="10"/>
      <c r="AF7395" s="6"/>
    </row>
    <row r="7396" spans="22:32" x14ac:dyDescent="0.25">
      <c r="V7396" s="10"/>
      <c r="W7396" s="17"/>
      <c r="X7396" s="10"/>
      <c r="Y7396" s="2"/>
      <c r="Z7396" s="2"/>
      <c r="AA7396" s="2"/>
      <c r="AB7396" s="23"/>
      <c r="AC7396" s="23"/>
      <c r="AD7396" s="17"/>
      <c r="AE7396" s="10"/>
      <c r="AF7396" s="6"/>
    </row>
    <row r="7397" spans="22:32" x14ac:dyDescent="0.25">
      <c r="V7397" s="10"/>
      <c r="W7397" s="17"/>
      <c r="X7397" s="10"/>
      <c r="Y7397" s="2"/>
      <c r="Z7397" s="2"/>
      <c r="AA7397" s="2"/>
      <c r="AB7397" s="23"/>
      <c r="AC7397" s="23"/>
      <c r="AD7397" s="17"/>
      <c r="AE7397" s="10"/>
      <c r="AF7397" s="6"/>
    </row>
    <row r="7398" spans="22:32" x14ac:dyDescent="0.25">
      <c r="V7398" s="10"/>
      <c r="W7398" s="17"/>
      <c r="X7398" s="10"/>
      <c r="Y7398" s="2"/>
      <c r="Z7398" s="2"/>
      <c r="AA7398" s="2"/>
      <c r="AB7398" s="23"/>
      <c r="AC7398" s="23"/>
      <c r="AD7398" s="17"/>
      <c r="AE7398" s="10"/>
      <c r="AF7398" s="6"/>
    </row>
    <row r="7399" spans="22:32" x14ac:dyDescent="0.25">
      <c r="V7399" s="10"/>
      <c r="W7399" s="17"/>
      <c r="X7399" s="10"/>
      <c r="Y7399" s="2"/>
      <c r="Z7399" s="2"/>
      <c r="AA7399" s="2"/>
      <c r="AB7399" s="23"/>
      <c r="AC7399" s="23"/>
      <c r="AD7399" s="17"/>
      <c r="AE7399" s="10"/>
      <c r="AF7399" s="6"/>
    </row>
    <row r="7400" spans="22:32" x14ac:dyDescent="0.25">
      <c r="V7400" s="10"/>
      <c r="W7400" s="17"/>
      <c r="X7400" s="10"/>
      <c r="Y7400" s="2"/>
      <c r="Z7400" s="2"/>
      <c r="AA7400" s="2"/>
      <c r="AB7400" s="23"/>
      <c r="AC7400" s="23"/>
      <c r="AD7400" s="17"/>
      <c r="AE7400" s="10"/>
      <c r="AF7400" s="6"/>
    </row>
    <row r="7401" spans="22:32" x14ac:dyDescent="0.25">
      <c r="V7401" s="10"/>
      <c r="W7401" s="17"/>
      <c r="X7401" s="10"/>
      <c r="Y7401" s="2"/>
      <c r="Z7401" s="2"/>
      <c r="AA7401" s="2"/>
      <c r="AB7401" s="23"/>
      <c r="AC7401" s="23"/>
      <c r="AD7401" s="17"/>
      <c r="AE7401" s="10"/>
      <c r="AF7401" s="6"/>
    </row>
    <row r="7402" spans="22:32" x14ac:dyDescent="0.25">
      <c r="V7402" s="10"/>
      <c r="W7402" s="17"/>
      <c r="X7402" s="10"/>
      <c r="Y7402" s="2"/>
      <c r="Z7402" s="2"/>
      <c r="AA7402" s="2"/>
      <c r="AB7402" s="23"/>
      <c r="AC7402" s="23"/>
      <c r="AD7402" s="17"/>
      <c r="AE7402" s="10"/>
      <c r="AF7402" s="6"/>
    </row>
    <row r="7403" spans="22:32" x14ac:dyDescent="0.25">
      <c r="V7403" s="10"/>
      <c r="W7403" s="17"/>
      <c r="X7403" s="10"/>
      <c r="Y7403" s="2"/>
      <c r="Z7403" s="2"/>
      <c r="AA7403" s="2"/>
      <c r="AB7403" s="23"/>
      <c r="AC7403" s="23"/>
      <c r="AD7403" s="17"/>
      <c r="AE7403" s="10"/>
      <c r="AF7403" s="6"/>
    </row>
    <row r="7404" spans="22:32" x14ac:dyDescent="0.25">
      <c r="V7404" s="10"/>
      <c r="W7404" s="17"/>
      <c r="X7404" s="10"/>
      <c r="Y7404" s="2"/>
      <c r="Z7404" s="2"/>
      <c r="AA7404" s="2"/>
      <c r="AB7404" s="23"/>
      <c r="AC7404" s="23"/>
      <c r="AD7404" s="17"/>
      <c r="AE7404" s="10"/>
      <c r="AF7404" s="6"/>
    </row>
    <row r="7405" spans="22:32" x14ac:dyDescent="0.25">
      <c r="V7405" s="10"/>
      <c r="W7405" s="17"/>
      <c r="X7405" s="10"/>
      <c r="Y7405" s="2"/>
      <c r="Z7405" s="2"/>
      <c r="AA7405" s="2"/>
      <c r="AB7405" s="23"/>
      <c r="AC7405" s="23"/>
      <c r="AD7405" s="17"/>
      <c r="AE7405" s="10"/>
      <c r="AF7405" s="6"/>
    </row>
    <row r="7406" spans="22:32" x14ac:dyDescent="0.25">
      <c r="V7406" s="10"/>
      <c r="W7406" s="17"/>
      <c r="X7406" s="10"/>
      <c r="Y7406" s="2"/>
      <c r="Z7406" s="2"/>
      <c r="AA7406" s="2"/>
      <c r="AB7406" s="23"/>
      <c r="AC7406" s="23"/>
      <c r="AD7406" s="17"/>
      <c r="AE7406" s="10"/>
      <c r="AF7406" s="6"/>
    </row>
    <row r="7407" spans="22:32" x14ac:dyDescent="0.25">
      <c r="V7407" s="10"/>
      <c r="W7407" s="17"/>
      <c r="X7407" s="10"/>
      <c r="Y7407" s="2"/>
      <c r="Z7407" s="2"/>
      <c r="AA7407" s="2"/>
      <c r="AB7407" s="23"/>
      <c r="AC7407" s="23"/>
      <c r="AD7407" s="17"/>
      <c r="AE7407" s="10"/>
      <c r="AF7407" s="6"/>
    </row>
    <row r="7408" spans="22:32" x14ac:dyDescent="0.25">
      <c r="V7408" s="10"/>
      <c r="W7408" s="17"/>
      <c r="X7408" s="10"/>
      <c r="Y7408" s="2"/>
      <c r="Z7408" s="2"/>
      <c r="AA7408" s="2"/>
      <c r="AB7408" s="23"/>
      <c r="AC7408" s="23"/>
      <c r="AD7408" s="17"/>
      <c r="AE7408" s="10"/>
      <c r="AF7408" s="6"/>
    </row>
    <row r="7409" spans="22:32" x14ac:dyDescent="0.25">
      <c r="V7409" s="10"/>
      <c r="W7409" s="17"/>
      <c r="X7409" s="10"/>
      <c r="Y7409" s="2"/>
      <c r="Z7409" s="2"/>
      <c r="AA7409" s="2"/>
      <c r="AB7409" s="23"/>
      <c r="AC7409" s="23"/>
      <c r="AD7409" s="17"/>
      <c r="AE7409" s="10"/>
      <c r="AF7409" s="6"/>
    </row>
    <row r="7410" spans="22:32" x14ac:dyDescent="0.25">
      <c r="V7410" s="10"/>
      <c r="W7410" s="17"/>
      <c r="X7410" s="10"/>
      <c r="Y7410" s="2"/>
      <c r="Z7410" s="2"/>
      <c r="AA7410" s="2"/>
      <c r="AB7410" s="23"/>
      <c r="AC7410" s="23"/>
      <c r="AD7410" s="17"/>
      <c r="AE7410" s="10"/>
      <c r="AF7410" s="6"/>
    </row>
    <row r="7411" spans="22:32" x14ac:dyDescent="0.25">
      <c r="V7411" s="10"/>
      <c r="W7411" s="17"/>
      <c r="X7411" s="10"/>
      <c r="Y7411" s="2"/>
      <c r="Z7411" s="2"/>
      <c r="AA7411" s="2"/>
      <c r="AB7411" s="23"/>
      <c r="AC7411" s="23"/>
      <c r="AD7411" s="17"/>
      <c r="AE7411" s="10"/>
      <c r="AF7411" s="6"/>
    </row>
    <row r="7412" spans="22:32" x14ac:dyDescent="0.25">
      <c r="V7412" s="10"/>
      <c r="W7412" s="17"/>
      <c r="X7412" s="10"/>
      <c r="Y7412" s="2"/>
      <c r="Z7412" s="2"/>
      <c r="AA7412" s="2"/>
      <c r="AB7412" s="23"/>
      <c r="AC7412" s="23"/>
      <c r="AD7412" s="17"/>
      <c r="AE7412" s="10"/>
      <c r="AF7412" s="6"/>
    </row>
    <row r="7413" spans="22:32" x14ac:dyDescent="0.25">
      <c r="V7413" s="10"/>
      <c r="W7413" s="17"/>
      <c r="X7413" s="10"/>
      <c r="Y7413" s="2"/>
      <c r="Z7413" s="2"/>
      <c r="AA7413" s="2"/>
      <c r="AB7413" s="23"/>
      <c r="AC7413" s="23"/>
      <c r="AD7413" s="17"/>
      <c r="AE7413" s="10"/>
      <c r="AF7413" s="6"/>
    </row>
    <row r="7414" spans="22:32" x14ac:dyDescent="0.25">
      <c r="V7414" s="10"/>
      <c r="W7414" s="17"/>
      <c r="X7414" s="10"/>
      <c r="Y7414" s="2"/>
      <c r="Z7414" s="2"/>
      <c r="AA7414" s="2"/>
      <c r="AB7414" s="23"/>
      <c r="AC7414" s="23"/>
      <c r="AD7414" s="17"/>
      <c r="AE7414" s="10"/>
      <c r="AF7414" s="6"/>
    </row>
    <row r="7415" spans="22:32" x14ac:dyDescent="0.25">
      <c r="V7415" s="10"/>
      <c r="W7415" s="17"/>
      <c r="X7415" s="10"/>
      <c r="Y7415" s="2"/>
      <c r="Z7415" s="2"/>
      <c r="AA7415" s="2"/>
      <c r="AB7415" s="23"/>
      <c r="AC7415" s="23"/>
      <c r="AD7415" s="17"/>
      <c r="AE7415" s="10"/>
      <c r="AF7415" s="6"/>
    </row>
    <row r="7416" spans="22:32" x14ac:dyDescent="0.25">
      <c r="V7416" s="10"/>
      <c r="W7416" s="17"/>
      <c r="X7416" s="10"/>
      <c r="Y7416" s="2"/>
      <c r="Z7416" s="2"/>
      <c r="AA7416" s="2"/>
      <c r="AB7416" s="23"/>
      <c r="AC7416" s="23"/>
      <c r="AD7416" s="17"/>
      <c r="AE7416" s="10"/>
      <c r="AF7416" s="6"/>
    </row>
    <row r="7417" spans="22:32" x14ac:dyDescent="0.25">
      <c r="V7417" s="10"/>
      <c r="W7417" s="17"/>
      <c r="X7417" s="10"/>
      <c r="Y7417" s="2"/>
      <c r="Z7417" s="2"/>
      <c r="AA7417" s="2"/>
      <c r="AB7417" s="23"/>
      <c r="AC7417" s="23"/>
      <c r="AD7417" s="17"/>
      <c r="AE7417" s="10"/>
      <c r="AF7417" s="6"/>
    </row>
    <row r="7418" spans="22:32" x14ac:dyDescent="0.25">
      <c r="V7418" s="10"/>
      <c r="W7418" s="17"/>
      <c r="X7418" s="10"/>
      <c r="Y7418" s="2"/>
      <c r="Z7418" s="2"/>
      <c r="AA7418" s="2"/>
      <c r="AB7418" s="23"/>
      <c r="AC7418" s="23"/>
      <c r="AD7418" s="17"/>
      <c r="AE7418" s="10"/>
      <c r="AF7418" s="6"/>
    </row>
    <row r="7419" spans="22:32" x14ac:dyDescent="0.25">
      <c r="V7419" s="10"/>
      <c r="W7419" s="17"/>
      <c r="X7419" s="10"/>
      <c r="Y7419" s="2"/>
      <c r="Z7419" s="2"/>
      <c r="AA7419" s="2"/>
      <c r="AB7419" s="23"/>
      <c r="AC7419" s="23"/>
      <c r="AD7419" s="17"/>
      <c r="AE7419" s="10"/>
      <c r="AF7419" s="6"/>
    </row>
    <row r="7420" spans="22:32" x14ac:dyDescent="0.25">
      <c r="V7420" s="10"/>
      <c r="W7420" s="17"/>
      <c r="X7420" s="10"/>
      <c r="Y7420" s="2"/>
      <c r="Z7420" s="2"/>
      <c r="AA7420" s="2"/>
      <c r="AB7420" s="23"/>
      <c r="AC7420" s="23"/>
      <c r="AD7420" s="17"/>
      <c r="AE7420" s="10"/>
      <c r="AF7420" s="6"/>
    </row>
    <row r="7421" spans="22:32" x14ac:dyDescent="0.25">
      <c r="V7421" s="10"/>
      <c r="W7421" s="17"/>
      <c r="X7421" s="10"/>
      <c r="Y7421" s="2"/>
      <c r="Z7421" s="2"/>
      <c r="AA7421" s="2"/>
      <c r="AB7421" s="23"/>
      <c r="AC7421" s="23"/>
      <c r="AD7421" s="17"/>
      <c r="AE7421" s="10"/>
      <c r="AF7421" s="6"/>
    </row>
    <row r="7422" spans="22:32" x14ac:dyDescent="0.25">
      <c r="V7422" s="10"/>
      <c r="W7422" s="17"/>
      <c r="X7422" s="10"/>
      <c r="Y7422" s="2"/>
      <c r="Z7422" s="2"/>
      <c r="AA7422" s="2"/>
      <c r="AB7422" s="23"/>
      <c r="AC7422" s="23"/>
      <c r="AD7422" s="17"/>
      <c r="AE7422" s="10"/>
      <c r="AF7422" s="6"/>
    </row>
    <row r="7423" spans="22:32" x14ac:dyDescent="0.25">
      <c r="V7423" s="10"/>
      <c r="W7423" s="17"/>
      <c r="X7423" s="10"/>
      <c r="Y7423" s="2"/>
      <c r="Z7423" s="2"/>
      <c r="AA7423" s="2"/>
      <c r="AB7423" s="23"/>
      <c r="AC7423" s="23"/>
      <c r="AD7423" s="17"/>
      <c r="AE7423" s="10"/>
      <c r="AF7423" s="6"/>
    </row>
    <row r="7424" spans="22:32" x14ac:dyDescent="0.25">
      <c r="V7424" s="10"/>
      <c r="W7424" s="17"/>
      <c r="X7424" s="10"/>
      <c r="Y7424" s="2"/>
      <c r="Z7424" s="2"/>
      <c r="AA7424" s="2"/>
      <c r="AB7424" s="23"/>
      <c r="AC7424" s="23"/>
      <c r="AD7424" s="17"/>
      <c r="AE7424" s="10"/>
      <c r="AF7424" s="6"/>
    </row>
    <row r="7425" spans="22:32" x14ac:dyDescent="0.25">
      <c r="V7425" s="10"/>
      <c r="W7425" s="17"/>
      <c r="X7425" s="10"/>
      <c r="Y7425" s="2"/>
      <c r="Z7425" s="2"/>
      <c r="AA7425" s="2"/>
      <c r="AB7425" s="23"/>
      <c r="AC7425" s="23"/>
      <c r="AD7425" s="17"/>
      <c r="AE7425" s="10"/>
      <c r="AF7425" s="6"/>
    </row>
    <row r="7426" spans="22:32" x14ac:dyDescent="0.25">
      <c r="V7426" s="10"/>
      <c r="W7426" s="17"/>
      <c r="X7426" s="10"/>
      <c r="Y7426" s="2"/>
      <c r="Z7426" s="2"/>
      <c r="AA7426" s="2"/>
      <c r="AB7426" s="23"/>
      <c r="AC7426" s="23"/>
      <c r="AD7426" s="17"/>
      <c r="AE7426" s="10"/>
      <c r="AF7426" s="6"/>
    </row>
    <row r="7427" spans="22:32" x14ac:dyDescent="0.25">
      <c r="V7427" s="10"/>
      <c r="W7427" s="17"/>
      <c r="X7427" s="10"/>
      <c r="Y7427" s="2"/>
      <c r="Z7427" s="2"/>
      <c r="AA7427" s="2"/>
      <c r="AB7427" s="23"/>
      <c r="AC7427" s="23"/>
      <c r="AD7427" s="17"/>
      <c r="AE7427" s="10"/>
      <c r="AF7427" s="6"/>
    </row>
    <row r="7428" spans="22:32" x14ac:dyDescent="0.25">
      <c r="V7428" s="10"/>
      <c r="W7428" s="17"/>
      <c r="X7428" s="10"/>
      <c r="Y7428" s="2"/>
      <c r="Z7428" s="2"/>
      <c r="AA7428" s="2"/>
      <c r="AB7428" s="23"/>
      <c r="AC7428" s="23"/>
      <c r="AD7428" s="17"/>
      <c r="AE7428" s="10"/>
      <c r="AF7428" s="6"/>
    </row>
    <row r="7429" spans="22:32" x14ac:dyDescent="0.25">
      <c r="V7429" s="10"/>
      <c r="W7429" s="17"/>
      <c r="X7429" s="10"/>
      <c r="Y7429" s="2"/>
      <c r="Z7429" s="2"/>
      <c r="AA7429" s="2"/>
      <c r="AB7429" s="23"/>
      <c r="AC7429" s="23"/>
      <c r="AD7429" s="17"/>
      <c r="AE7429" s="10"/>
      <c r="AF7429" s="6"/>
    </row>
    <row r="7430" spans="22:32" x14ac:dyDescent="0.25">
      <c r="V7430" s="10"/>
      <c r="W7430" s="17"/>
      <c r="X7430" s="10"/>
      <c r="Y7430" s="2"/>
      <c r="Z7430" s="2"/>
      <c r="AA7430" s="2"/>
      <c r="AB7430" s="23"/>
      <c r="AC7430" s="23"/>
      <c r="AD7430" s="17"/>
      <c r="AE7430" s="10"/>
      <c r="AF7430" s="6"/>
    </row>
    <row r="7431" spans="22:32" x14ac:dyDescent="0.25">
      <c r="V7431" s="10"/>
      <c r="W7431" s="17"/>
      <c r="X7431" s="10"/>
      <c r="Y7431" s="2"/>
      <c r="Z7431" s="2"/>
      <c r="AA7431" s="2"/>
      <c r="AB7431" s="23"/>
      <c r="AC7431" s="23"/>
      <c r="AD7431" s="17"/>
      <c r="AE7431" s="10"/>
      <c r="AF7431" s="6"/>
    </row>
    <row r="7432" spans="22:32" x14ac:dyDescent="0.25">
      <c r="V7432" s="10"/>
      <c r="W7432" s="17"/>
      <c r="X7432" s="10"/>
      <c r="Y7432" s="2"/>
      <c r="Z7432" s="2"/>
      <c r="AA7432" s="2"/>
      <c r="AB7432" s="23"/>
      <c r="AC7432" s="23"/>
      <c r="AD7432" s="17"/>
      <c r="AE7432" s="10"/>
      <c r="AF7432" s="6"/>
    </row>
    <row r="7433" spans="22:32" x14ac:dyDescent="0.25">
      <c r="V7433" s="10"/>
      <c r="W7433" s="17"/>
      <c r="X7433" s="10"/>
      <c r="Y7433" s="2"/>
      <c r="Z7433" s="2"/>
      <c r="AA7433" s="2"/>
      <c r="AB7433" s="23"/>
      <c r="AC7433" s="23"/>
      <c r="AD7433" s="17"/>
      <c r="AE7433" s="10"/>
      <c r="AF7433" s="6"/>
    </row>
    <row r="7434" spans="22:32" x14ac:dyDescent="0.25">
      <c r="V7434" s="10"/>
      <c r="W7434" s="17"/>
      <c r="X7434" s="10"/>
      <c r="Y7434" s="2"/>
      <c r="Z7434" s="2"/>
      <c r="AA7434" s="2"/>
      <c r="AB7434" s="23"/>
      <c r="AC7434" s="23"/>
      <c r="AD7434" s="17"/>
      <c r="AE7434" s="10"/>
      <c r="AF7434" s="6"/>
    </row>
    <row r="7435" spans="22:32" x14ac:dyDescent="0.25">
      <c r="V7435" s="10"/>
      <c r="W7435" s="17"/>
      <c r="X7435" s="10"/>
      <c r="Y7435" s="2"/>
      <c r="Z7435" s="2"/>
      <c r="AA7435" s="2"/>
      <c r="AB7435" s="23"/>
      <c r="AC7435" s="23"/>
      <c r="AD7435" s="17"/>
      <c r="AE7435" s="10"/>
      <c r="AF7435" s="6"/>
    </row>
    <row r="7436" spans="22:32" x14ac:dyDescent="0.25">
      <c r="V7436" s="10"/>
      <c r="W7436" s="17"/>
      <c r="X7436" s="10"/>
      <c r="Y7436" s="2"/>
      <c r="Z7436" s="2"/>
      <c r="AA7436" s="2"/>
      <c r="AB7436" s="23"/>
      <c r="AC7436" s="23"/>
      <c r="AD7436" s="17"/>
      <c r="AE7436" s="10"/>
      <c r="AF7436" s="6"/>
    </row>
    <row r="7437" spans="22:32" x14ac:dyDescent="0.25">
      <c r="V7437" s="10"/>
      <c r="W7437" s="17"/>
      <c r="X7437" s="10"/>
      <c r="Y7437" s="2"/>
      <c r="Z7437" s="2"/>
      <c r="AA7437" s="2"/>
      <c r="AB7437" s="23"/>
      <c r="AC7437" s="23"/>
      <c r="AD7437" s="17"/>
      <c r="AE7437" s="10"/>
      <c r="AF7437" s="6"/>
    </row>
    <row r="7438" spans="22:32" x14ac:dyDescent="0.25">
      <c r="V7438" s="10"/>
      <c r="W7438" s="17"/>
      <c r="X7438" s="10"/>
      <c r="Y7438" s="2"/>
      <c r="Z7438" s="2"/>
      <c r="AA7438" s="2"/>
      <c r="AB7438" s="23"/>
      <c r="AC7438" s="23"/>
      <c r="AD7438" s="17"/>
      <c r="AE7438" s="10"/>
      <c r="AF7438" s="6"/>
    </row>
    <row r="7439" spans="22:32" x14ac:dyDescent="0.25">
      <c r="V7439" s="10"/>
      <c r="W7439" s="17"/>
      <c r="X7439" s="10"/>
      <c r="Y7439" s="2"/>
      <c r="Z7439" s="2"/>
      <c r="AA7439" s="2"/>
      <c r="AB7439" s="23"/>
      <c r="AC7439" s="23"/>
      <c r="AD7439" s="17"/>
      <c r="AE7439" s="10"/>
      <c r="AF7439" s="6"/>
    </row>
    <row r="7440" spans="22:32" x14ac:dyDescent="0.25">
      <c r="V7440" s="10"/>
      <c r="W7440" s="17"/>
      <c r="X7440" s="10"/>
      <c r="Y7440" s="2"/>
      <c r="Z7440" s="2"/>
      <c r="AA7440" s="2"/>
      <c r="AB7440" s="23"/>
      <c r="AC7440" s="23"/>
      <c r="AD7440" s="17"/>
      <c r="AE7440" s="10"/>
      <c r="AF7440" s="6"/>
    </row>
    <row r="7441" spans="22:32" x14ac:dyDescent="0.25">
      <c r="V7441" s="10"/>
      <c r="W7441" s="17"/>
      <c r="X7441" s="10"/>
      <c r="Y7441" s="2"/>
      <c r="Z7441" s="2"/>
      <c r="AA7441" s="2"/>
      <c r="AB7441" s="23"/>
      <c r="AC7441" s="23"/>
      <c r="AD7441" s="17"/>
      <c r="AE7441" s="10"/>
      <c r="AF7441" s="6"/>
    </row>
    <row r="7442" spans="22:32" x14ac:dyDescent="0.25">
      <c r="V7442" s="10"/>
      <c r="W7442" s="17"/>
      <c r="X7442" s="10"/>
      <c r="Y7442" s="2"/>
      <c r="Z7442" s="2"/>
      <c r="AA7442" s="2"/>
      <c r="AB7442" s="23"/>
      <c r="AC7442" s="23"/>
      <c r="AD7442" s="17"/>
      <c r="AE7442" s="10"/>
      <c r="AF7442" s="6"/>
    </row>
    <row r="7443" spans="22:32" x14ac:dyDescent="0.25">
      <c r="V7443" s="10"/>
      <c r="W7443" s="17"/>
      <c r="X7443" s="10"/>
      <c r="Y7443" s="2"/>
      <c r="Z7443" s="2"/>
      <c r="AA7443" s="2"/>
      <c r="AB7443" s="23"/>
      <c r="AC7443" s="23"/>
      <c r="AD7443" s="17"/>
      <c r="AE7443" s="10"/>
      <c r="AF7443" s="6"/>
    </row>
    <row r="7444" spans="22:32" x14ac:dyDescent="0.25">
      <c r="V7444" s="10"/>
      <c r="W7444" s="17"/>
      <c r="X7444" s="10"/>
      <c r="Y7444" s="2"/>
      <c r="Z7444" s="2"/>
      <c r="AA7444" s="2"/>
      <c r="AB7444" s="23"/>
      <c r="AC7444" s="23"/>
      <c r="AD7444" s="17"/>
      <c r="AE7444" s="10"/>
      <c r="AF7444" s="6"/>
    </row>
    <row r="7445" spans="22:32" x14ac:dyDescent="0.25">
      <c r="V7445" s="10"/>
      <c r="W7445" s="17"/>
      <c r="X7445" s="10"/>
      <c r="Y7445" s="2"/>
      <c r="Z7445" s="2"/>
      <c r="AA7445" s="2"/>
      <c r="AB7445" s="23"/>
      <c r="AC7445" s="23"/>
      <c r="AD7445" s="17"/>
      <c r="AE7445" s="10"/>
      <c r="AF7445" s="6"/>
    </row>
    <row r="7446" spans="22:32" x14ac:dyDescent="0.25">
      <c r="V7446" s="10"/>
      <c r="W7446" s="17"/>
      <c r="X7446" s="10"/>
      <c r="Y7446" s="2"/>
      <c r="Z7446" s="2"/>
      <c r="AA7446" s="2"/>
      <c r="AB7446" s="23"/>
      <c r="AC7446" s="23"/>
      <c r="AD7446" s="17"/>
      <c r="AE7446" s="10"/>
      <c r="AF7446" s="6"/>
    </row>
    <row r="7447" spans="22:32" x14ac:dyDescent="0.25">
      <c r="V7447" s="10"/>
      <c r="W7447" s="17"/>
      <c r="X7447" s="10"/>
      <c r="Y7447" s="2"/>
      <c r="Z7447" s="2"/>
      <c r="AA7447" s="2"/>
      <c r="AB7447" s="23"/>
      <c r="AC7447" s="23"/>
      <c r="AD7447" s="17"/>
      <c r="AE7447" s="10"/>
      <c r="AF7447" s="6"/>
    </row>
    <row r="7448" spans="22:32" x14ac:dyDescent="0.25">
      <c r="V7448" s="10"/>
      <c r="W7448" s="17"/>
      <c r="X7448" s="10"/>
      <c r="Y7448" s="2"/>
      <c r="Z7448" s="2"/>
      <c r="AA7448" s="2"/>
      <c r="AB7448" s="23"/>
      <c r="AC7448" s="23"/>
      <c r="AD7448" s="17"/>
      <c r="AE7448" s="10"/>
      <c r="AF7448" s="6"/>
    </row>
    <row r="7449" spans="22:32" x14ac:dyDescent="0.25">
      <c r="V7449" s="10"/>
      <c r="W7449" s="17"/>
      <c r="X7449" s="10"/>
      <c r="Y7449" s="2"/>
      <c r="Z7449" s="2"/>
      <c r="AA7449" s="2"/>
      <c r="AB7449" s="23"/>
      <c r="AC7449" s="23"/>
      <c r="AD7449" s="17"/>
      <c r="AE7449" s="10"/>
      <c r="AF7449" s="6"/>
    </row>
    <row r="7450" spans="22:32" x14ac:dyDescent="0.25">
      <c r="V7450" s="10"/>
      <c r="W7450" s="17"/>
      <c r="X7450" s="10"/>
      <c r="Y7450" s="2"/>
      <c r="Z7450" s="2"/>
      <c r="AA7450" s="2"/>
      <c r="AB7450" s="23"/>
      <c r="AC7450" s="23"/>
      <c r="AD7450" s="17"/>
      <c r="AE7450" s="10"/>
      <c r="AF7450" s="6"/>
    </row>
    <row r="7451" spans="22:32" x14ac:dyDescent="0.25">
      <c r="V7451" s="10"/>
      <c r="W7451" s="17"/>
      <c r="X7451" s="10"/>
      <c r="Y7451" s="2"/>
      <c r="Z7451" s="2"/>
      <c r="AA7451" s="2"/>
      <c r="AB7451" s="23"/>
      <c r="AC7451" s="23"/>
      <c r="AD7451" s="17"/>
      <c r="AE7451" s="10"/>
      <c r="AF7451" s="6"/>
    </row>
    <row r="7452" spans="22:32" x14ac:dyDescent="0.25">
      <c r="V7452" s="10"/>
      <c r="W7452" s="17"/>
      <c r="X7452" s="10"/>
      <c r="Y7452" s="2"/>
      <c r="Z7452" s="2"/>
      <c r="AA7452" s="2"/>
      <c r="AB7452" s="23"/>
      <c r="AC7452" s="23"/>
      <c r="AD7452" s="17"/>
      <c r="AE7452" s="10"/>
      <c r="AF7452" s="6"/>
    </row>
    <row r="7453" spans="22:32" x14ac:dyDescent="0.25">
      <c r="V7453" s="10"/>
      <c r="W7453" s="17"/>
      <c r="X7453" s="10"/>
      <c r="Y7453" s="2"/>
      <c r="Z7453" s="2"/>
      <c r="AA7453" s="2"/>
      <c r="AB7453" s="23"/>
      <c r="AC7453" s="23"/>
      <c r="AD7453" s="17"/>
      <c r="AE7453" s="10"/>
      <c r="AF7453" s="6"/>
    </row>
    <row r="7454" spans="22:32" x14ac:dyDescent="0.25">
      <c r="V7454" s="10"/>
      <c r="W7454" s="17"/>
      <c r="X7454" s="10"/>
      <c r="Y7454" s="2"/>
      <c r="Z7454" s="2"/>
      <c r="AA7454" s="2"/>
      <c r="AB7454" s="23"/>
      <c r="AC7454" s="23"/>
      <c r="AD7454" s="17"/>
      <c r="AE7454" s="10"/>
      <c r="AF7454" s="6"/>
    </row>
    <row r="7455" spans="22:32" x14ac:dyDescent="0.25">
      <c r="V7455" s="10"/>
      <c r="W7455" s="17"/>
      <c r="X7455" s="10"/>
      <c r="Y7455" s="2"/>
      <c r="Z7455" s="2"/>
      <c r="AA7455" s="2"/>
      <c r="AB7455" s="23"/>
      <c r="AC7455" s="23"/>
      <c r="AD7455" s="17"/>
      <c r="AE7455" s="10"/>
      <c r="AF7455" s="6"/>
    </row>
    <row r="7456" spans="22:32" x14ac:dyDescent="0.25">
      <c r="V7456" s="10"/>
      <c r="W7456" s="17"/>
      <c r="X7456" s="10"/>
      <c r="Y7456" s="2"/>
      <c r="Z7456" s="2"/>
      <c r="AA7456" s="2"/>
      <c r="AB7456" s="23"/>
      <c r="AC7456" s="23"/>
      <c r="AD7456" s="17"/>
      <c r="AE7456" s="10"/>
      <c r="AF7456" s="6"/>
    </row>
    <row r="7457" spans="22:32" x14ac:dyDescent="0.25">
      <c r="V7457" s="10"/>
      <c r="W7457" s="17"/>
      <c r="X7457" s="10"/>
      <c r="Y7457" s="2"/>
      <c r="Z7457" s="2"/>
      <c r="AA7457" s="2"/>
      <c r="AB7457" s="23"/>
      <c r="AC7457" s="23"/>
      <c r="AD7457" s="17"/>
      <c r="AE7457" s="10"/>
      <c r="AF7457" s="6"/>
    </row>
    <row r="7458" spans="22:32" x14ac:dyDescent="0.25">
      <c r="V7458" s="10"/>
      <c r="W7458" s="17"/>
      <c r="X7458" s="10"/>
      <c r="Y7458" s="2"/>
      <c r="Z7458" s="2"/>
      <c r="AA7458" s="2"/>
      <c r="AB7458" s="23"/>
      <c r="AC7458" s="23"/>
      <c r="AD7458" s="17"/>
      <c r="AE7458" s="10"/>
      <c r="AF7458" s="6"/>
    </row>
    <row r="7459" spans="22:32" x14ac:dyDescent="0.25">
      <c r="V7459" s="10"/>
      <c r="W7459" s="17"/>
      <c r="X7459" s="10"/>
      <c r="Y7459" s="2"/>
      <c r="Z7459" s="2"/>
      <c r="AA7459" s="2"/>
      <c r="AB7459" s="23"/>
      <c r="AC7459" s="23"/>
      <c r="AD7459" s="17"/>
      <c r="AE7459" s="10"/>
      <c r="AF7459" s="6"/>
    </row>
    <row r="7460" spans="22:32" x14ac:dyDescent="0.25">
      <c r="V7460" s="10"/>
      <c r="W7460" s="17"/>
      <c r="X7460" s="10"/>
      <c r="Y7460" s="2"/>
      <c r="Z7460" s="2"/>
      <c r="AA7460" s="2"/>
      <c r="AB7460" s="23"/>
      <c r="AC7460" s="23"/>
      <c r="AD7460" s="17"/>
      <c r="AE7460" s="10"/>
      <c r="AF7460" s="6"/>
    </row>
    <row r="7461" spans="22:32" x14ac:dyDescent="0.25">
      <c r="V7461" s="10"/>
      <c r="W7461" s="17"/>
      <c r="X7461" s="10"/>
      <c r="Y7461" s="2"/>
      <c r="Z7461" s="2"/>
      <c r="AA7461" s="2"/>
      <c r="AB7461" s="23"/>
      <c r="AC7461" s="23"/>
      <c r="AD7461" s="17"/>
      <c r="AE7461" s="10"/>
      <c r="AF7461" s="6"/>
    </row>
    <row r="7462" spans="22:32" x14ac:dyDescent="0.25">
      <c r="V7462" s="10"/>
      <c r="W7462" s="17"/>
      <c r="X7462" s="10"/>
      <c r="Y7462" s="2"/>
      <c r="Z7462" s="2"/>
      <c r="AA7462" s="2"/>
      <c r="AB7462" s="23"/>
      <c r="AC7462" s="23"/>
      <c r="AD7462" s="17"/>
      <c r="AE7462" s="10"/>
      <c r="AF7462" s="6"/>
    </row>
    <row r="7463" spans="22:32" x14ac:dyDescent="0.25">
      <c r="V7463" s="10"/>
      <c r="W7463" s="17"/>
      <c r="X7463" s="10"/>
      <c r="Y7463" s="2"/>
      <c r="Z7463" s="2"/>
      <c r="AA7463" s="2"/>
      <c r="AB7463" s="23"/>
      <c r="AC7463" s="23"/>
      <c r="AD7463" s="17"/>
      <c r="AE7463" s="10"/>
      <c r="AF7463" s="6"/>
    </row>
    <row r="7464" spans="22:32" x14ac:dyDescent="0.25">
      <c r="V7464" s="10"/>
      <c r="W7464" s="17"/>
      <c r="X7464" s="10"/>
      <c r="Y7464" s="2"/>
      <c r="Z7464" s="2"/>
      <c r="AA7464" s="2"/>
      <c r="AB7464" s="23"/>
      <c r="AC7464" s="23"/>
      <c r="AD7464" s="17"/>
      <c r="AE7464" s="10"/>
      <c r="AF7464" s="6"/>
    </row>
    <row r="7465" spans="22:32" x14ac:dyDescent="0.25">
      <c r="V7465" s="10"/>
      <c r="W7465" s="17"/>
      <c r="X7465" s="10"/>
      <c r="Y7465" s="2"/>
      <c r="Z7465" s="2"/>
      <c r="AA7465" s="2"/>
      <c r="AB7465" s="23"/>
      <c r="AC7465" s="23"/>
      <c r="AD7465" s="17"/>
      <c r="AE7465" s="10"/>
      <c r="AF7465" s="6"/>
    </row>
    <row r="7466" spans="22:32" x14ac:dyDescent="0.25">
      <c r="V7466" s="10"/>
      <c r="W7466" s="17"/>
      <c r="X7466" s="10"/>
      <c r="Y7466" s="2"/>
      <c r="Z7466" s="2"/>
      <c r="AA7466" s="2"/>
      <c r="AB7466" s="23"/>
      <c r="AC7466" s="23"/>
      <c r="AD7466" s="17"/>
      <c r="AE7466" s="10"/>
      <c r="AF7466" s="6"/>
    </row>
    <row r="7467" spans="22:32" x14ac:dyDescent="0.25">
      <c r="V7467" s="10"/>
      <c r="W7467" s="17"/>
      <c r="X7467" s="10"/>
      <c r="Y7467" s="2"/>
      <c r="Z7467" s="2"/>
      <c r="AA7467" s="2"/>
      <c r="AB7467" s="23"/>
      <c r="AC7467" s="23"/>
      <c r="AD7467" s="17"/>
      <c r="AE7467" s="10"/>
      <c r="AF7467" s="6"/>
    </row>
    <row r="7468" spans="22:32" x14ac:dyDescent="0.25">
      <c r="V7468" s="10"/>
      <c r="W7468" s="17"/>
      <c r="X7468" s="10"/>
      <c r="Y7468" s="2"/>
      <c r="Z7468" s="2"/>
      <c r="AA7468" s="2"/>
      <c r="AB7468" s="23"/>
      <c r="AC7468" s="23"/>
      <c r="AD7468" s="17"/>
      <c r="AE7468" s="10"/>
      <c r="AF7468" s="6"/>
    </row>
    <row r="7469" spans="22:32" x14ac:dyDescent="0.25">
      <c r="V7469" s="10"/>
      <c r="W7469" s="17"/>
      <c r="X7469" s="10"/>
      <c r="Y7469" s="2"/>
      <c r="Z7469" s="2"/>
      <c r="AA7469" s="2"/>
      <c r="AB7469" s="23"/>
      <c r="AC7469" s="23"/>
      <c r="AD7469" s="17"/>
      <c r="AE7469" s="10"/>
      <c r="AF7469" s="6"/>
    </row>
    <row r="7470" spans="22:32" x14ac:dyDescent="0.25">
      <c r="V7470" s="10"/>
      <c r="W7470" s="17"/>
      <c r="X7470" s="10"/>
      <c r="Y7470" s="2"/>
      <c r="Z7470" s="2"/>
      <c r="AA7470" s="2"/>
      <c r="AB7470" s="23"/>
      <c r="AC7470" s="23"/>
      <c r="AD7470" s="17"/>
      <c r="AE7470" s="10"/>
      <c r="AF7470" s="6"/>
    </row>
    <row r="7471" spans="22:32" x14ac:dyDescent="0.25">
      <c r="V7471" s="10"/>
      <c r="W7471" s="17"/>
      <c r="X7471" s="10"/>
      <c r="Y7471" s="2"/>
      <c r="Z7471" s="2"/>
      <c r="AA7471" s="2"/>
      <c r="AB7471" s="23"/>
      <c r="AC7471" s="23"/>
      <c r="AD7471" s="17"/>
      <c r="AE7471" s="10"/>
      <c r="AF7471" s="6"/>
    </row>
    <row r="7472" spans="22:32" x14ac:dyDescent="0.25">
      <c r="V7472" s="10"/>
      <c r="W7472" s="17"/>
      <c r="X7472" s="10"/>
      <c r="Y7472" s="2"/>
      <c r="Z7472" s="2"/>
      <c r="AA7472" s="2"/>
      <c r="AB7472" s="23"/>
      <c r="AC7472" s="23"/>
      <c r="AD7472" s="17"/>
      <c r="AE7472" s="10"/>
      <c r="AF7472" s="6"/>
    </row>
    <row r="7473" spans="22:32" x14ac:dyDescent="0.25">
      <c r="V7473" s="10"/>
      <c r="W7473" s="17"/>
      <c r="X7473" s="10"/>
      <c r="Y7473" s="2"/>
      <c r="Z7473" s="2"/>
      <c r="AA7473" s="2"/>
      <c r="AB7473" s="23"/>
      <c r="AC7473" s="23"/>
      <c r="AD7473" s="17"/>
      <c r="AE7473" s="10"/>
      <c r="AF7473" s="6"/>
    </row>
    <row r="7474" spans="22:32" x14ac:dyDescent="0.25">
      <c r="V7474" s="10"/>
      <c r="W7474" s="17"/>
      <c r="X7474" s="10"/>
      <c r="Y7474" s="2"/>
      <c r="Z7474" s="2"/>
      <c r="AA7474" s="2"/>
      <c r="AB7474" s="23"/>
      <c r="AC7474" s="23"/>
      <c r="AD7474" s="17"/>
      <c r="AE7474" s="10"/>
      <c r="AF7474" s="6"/>
    </row>
    <row r="7475" spans="22:32" x14ac:dyDescent="0.25">
      <c r="V7475" s="10"/>
      <c r="W7475" s="17"/>
      <c r="X7475" s="10"/>
      <c r="Y7475" s="2"/>
      <c r="Z7475" s="2"/>
      <c r="AA7475" s="2"/>
      <c r="AB7475" s="23"/>
      <c r="AC7475" s="23"/>
      <c r="AD7475" s="17"/>
      <c r="AE7475" s="10"/>
      <c r="AF7475" s="6"/>
    </row>
    <row r="7476" spans="22:32" x14ac:dyDescent="0.25">
      <c r="V7476" s="10"/>
      <c r="W7476" s="17"/>
      <c r="X7476" s="10"/>
      <c r="Y7476" s="2"/>
      <c r="Z7476" s="2"/>
      <c r="AA7476" s="2"/>
      <c r="AB7476" s="23"/>
      <c r="AC7476" s="23"/>
      <c r="AD7476" s="17"/>
      <c r="AE7476" s="10"/>
      <c r="AF7476" s="6"/>
    </row>
    <row r="7477" spans="22:32" x14ac:dyDescent="0.25">
      <c r="V7477" s="10"/>
      <c r="W7477" s="17"/>
      <c r="X7477" s="10"/>
      <c r="Y7477" s="2"/>
      <c r="Z7477" s="2"/>
      <c r="AA7477" s="2"/>
      <c r="AB7477" s="23"/>
      <c r="AC7477" s="23"/>
      <c r="AD7477" s="17"/>
      <c r="AE7477" s="10"/>
      <c r="AF7477" s="6"/>
    </row>
    <row r="7478" spans="22:32" x14ac:dyDescent="0.25">
      <c r="V7478" s="10"/>
      <c r="W7478" s="17"/>
      <c r="X7478" s="10"/>
      <c r="Y7478" s="2"/>
      <c r="Z7478" s="2"/>
      <c r="AA7478" s="2"/>
      <c r="AB7478" s="23"/>
      <c r="AC7478" s="23"/>
      <c r="AD7478" s="17"/>
      <c r="AE7478" s="10"/>
      <c r="AF7478" s="6"/>
    </row>
    <row r="7479" spans="22:32" x14ac:dyDescent="0.25">
      <c r="V7479" s="10"/>
      <c r="W7479" s="17"/>
      <c r="X7479" s="10"/>
      <c r="Y7479" s="2"/>
      <c r="Z7479" s="2"/>
      <c r="AA7479" s="2"/>
      <c r="AB7479" s="23"/>
      <c r="AC7479" s="23"/>
      <c r="AD7479" s="17"/>
      <c r="AE7479" s="10"/>
      <c r="AF7479" s="6"/>
    </row>
    <row r="7480" spans="22:32" x14ac:dyDescent="0.25">
      <c r="V7480" s="10"/>
      <c r="W7480" s="17"/>
      <c r="X7480" s="10"/>
      <c r="Y7480" s="2"/>
      <c r="Z7480" s="2"/>
      <c r="AA7480" s="2"/>
      <c r="AB7480" s="23"/>
      <c r="AC7480" s="23"/>
      <c r="AD7480" s="17"/>
      <c r="AE7480" s="10"/>
      <c r="AF7480" s="6"/>
    </row>
    <row r="7481" spans="22:32" x14ac:dyDescent="0.25">
      <c r="V7481" s="10"/>
      <c r="W7481" s="17"/>
      <c r="X7481" s="10"/>
      <c r="Y7481" s="2"/>
      <c r="Z7481" s="2"/>
      <c r="AA7481" s="2"/>
      <c r="AB7481" s="23"/>
      <c r="AC7481" s="23"/>
      <c r="AD7481" s="17"/>
      <c r="AE7481" s="10"/>
      <c r="AF7481" s="6"/>
    </row>
    <row r="7482" spans="22:32" x14ac:dyDescent="0.25">
      <c r="V7482" s="10"/>
      <c r="W7482" s="17"/>
      <c r="X7482" s="10"/>
      <c r="Y7482" s="2"/>
      <c r="Z7482" s="2"/>
      <c r="AA7482" s="2"/>
      <c r="AB7482" s="23"/>
      <c r="AC7482" s="23"/>
      <c r="AD7482" s="17"/>
      <c r="AE7482" s="10"/>
      <c r="AF7482" s="6"/>
    </row>
    <row r="7483" spans="22:32" x14ac:dyDescent="0.25">
      <c r="V7483" s="10"/>
      <c r="W7483" s="17"/>
      <c r="X7483" s="10"/>
      <c r="Y7483" s="2"/>
      <c r="Z7483" s="2"/>
      <c r="AA7483" s="2"/>
      <c r="AB7483" s="23"/>
      <c r="AC7483" s="23"/>
      <c r="AD7483" s="17"/>
      <c r="AE7483" s="10"/>
      <c r="AF7483" s="6"/>
    </row>
    <row r="7484" spans="22:32" x14ac:dyDescent="0.25">
      <c r="V7484" s="10"/>
      <c r="W7484" s="17"/>
      <c r="X7484" s="10"/>
      <c r="Y7484" s="2"/>
      <c r="Z7484" s="2"/>
      <c r="AA7484" s="2"/>
      <c r="AB7484" s="23"/>
      <c r="AC7484" s="23"/>
      <c r="AD7484" s="17"/>
      <c r="AE7484" s="10"/>
      <c r="AF7484" s="6"/>
    </row>
    <row r="7485" spans="22:32" x14ac:dyDescent="0.25">
      <c r="V7485" s="10"/>
      <c r="W7485" s="17"/>
      <c r="X7485" s="10"/>
      <c r="Y7485" s="2"/>
      <c r="Z7485" s="2"/>
      <c r="AA7485" s="2"/>
      <c r="AB7485" s="23"/>
      <c r="AC7485" s="23"/>
      <c r="AD7485" s="17"/>
      <c r="AE7485" s="10"/>
      <c r="AF7485" s="6"/>
    </row>
    <row r="7486" spans="22:32" x14ac:dyDescent="0.25">
      <c r="V7486" s="10"/>
      <c r="W7486" s="17"/>
      <c r="X7486" s="10"/>
      <c r="Y7486" s="2"/>
      <c r="Z7486" s="2"/>
      <c r="AA7486" s="2"/>
      <c r="AB7486" s="23"/>
      <c r="AC7486" s="23"/>
      <c r="AD7486" s="17"/>
      <c r="AE7486" s="10"/>
      <c r="AF7486" s="6"/>
    </row>
    <row r="7487" spans="22:32" x14ac:dyDescent="0.25">
      <c r="V7487" s="10"/>
      <c r="W7487" s="17"/>
      <c r="X7487" s="10"/>
      <c r="Y7487" s="2"/>
      <c r="Z7487" s="2"/>
      <c r="AA7487" s="2"/>
      <c r="AB7487" s="23"/>
      <c r="AC7487" s="23"/>
      <c r="AD7487" s="17"/>
      <c r="AE7487" s="10"/>
      <c r="AF7487" s="6"/>
    </row>
    <row r="7488" spans="22:32" x14ac:dyDescent="0.25">
      <c r="V7488" s="10"/>
      <c r="W7488" s="17"/>
      <c r="X7488" s="10"/>
      <c r="Y7488" s="2"/>
      <c r="Z7488" s="2"/>
      <c r="AA7488" s="2"/>
      <c r="AB7488" s="23"/>
      <c r="AC7488" s="23"/>
      <c r="AD7488" s="17"/>
      <c r="AE7488" s="10"/>
      <c r="AF7488" s="6"/>
    </row>
    <row r="7489" spans="22:32" x14ac:dyDescent="0.25">
      <c r="V7489" s="10"/>
      <c r="W7489" s="17"/>
      <c r="X7489" s="10"/>
      <c r="Y7489" s="2"/>
      <c r="Z7489" s="2"/>
      <c r="AA7489" s="2"/>
      <c r="AB7489" s="23"/>
      <c r="AC7489" s="23"/>
      <c r="AD7489" s="17"/>
      <c r="AE7489" s="10"/>
      <c r="AF7489" s="6"/>
    </row>
    <row r="7490" spans="22:32" x14ac:dyDescent="0.25">
      <c r="V7490" s="10"/>
      <c r="W7490" s="17"/>
      <c r="X7490" s="10"/>
      <c r="Y7490" s="2"/>
      <c r="Z7490" s="2"/>
      <c r="AA7490" s="2"/>
      <c r="AB7490" s="23"/>
      <c r="AC7490" s="23"/>
      <c r="AD7490" s="17"/>
      <c r="AE7490" s="10"/>
      <c r="AF7490" s="6"/>
    </row>
    <row r="7491" spans="22:32" x14ac:dyDescent="0.25">
      <c r="V7491" s="10"/>
      <c r="W7491" s="17"/>
      <c r="X7491" s="10"/>
      <c r="Y7491" s="2"/>
      <c r="Z7491" s="2"/>
      <c r="AA7491" s="2"/>
      <c r="AB7491" s="23"/>
      <c r="AC7491" s="23"/>
      <c r="AD7491" s="17"/>
      <c r="AE7491" s="10"/>
      <c r="AF7491" s="6"/>
    </row>
    <row r="7492" spans="22:32" x14ac:dyDescent="0.25">
      <c r="V7492" s="10"/>
      <c r="W7492" s="17"/>
      <c r="X7492" s="10"/>
      <c r="Y7492" s="2"/>
      <c r="Z7492" s="2"/>
      <c r="AA7492" s="2"/>
      <c r="AB7492" s="23"/>
      <c r="AC7492" s="23"/>
      <c r="AD7492" s="17"/>
      <c r="AE7492" s="10"/>
      <c r="AF7492" s="6"/>
    </row>
    <row r="7493" spans="22:32" x14ac:dyDescent="0.25">
      <c r="V7493" s="10"/>
      <c r="W7493" s="17"/>
      <c r="X7493" s="10"/>
      <c r="Y7493" s="2"/>
      <c r="Z7493" s="2"/>
      <c r="AA7493" s="2"/>
      <c r="AB7493" s="23"/>
      <c r="AC7493" s="23"/>
      <c r="AD7493" s="17"/>
      <c r="AE7493" s="10"/>
      <c r="AF7493" s="6"/>
    </row>
    <row r="7494" spans="22:32" x14ac:dyDescent="0.25">
      <c r="V7494" s="10"/>
      <c r="W7494" s="17"/>
      <c r="X7494" s="10"/>
      <c r="Y7494" s="2"/>
      <c r="Z7494" s="2"/>
      <c r="AA7494" s="2"/>
      <c r="AB7494" s="23"/>
      <c r="AC7494" s="23"/>
      <c r="AD7494" s="17"/>
      <c r="AE7494" s="10"/>
      <c r="AF7494" s="6"/>
    </row>
    <row r="7495" spans="22:32" x14ac:dyDescent="0.25">
      <c r="V7495" s="10"/>
      <c r="W7495" s="17"/>
      <c r="X7495" s="10"/>
      <c r="Y7495" s="2"/>
      <c r="Z7495" s="2"/>
      <c r="AA7495" s="2"/>
      <c r="AB7495" s="23"/>
      <c r="AC7495" s="23"/>
      <c r="AD7495" s="17"/>
      <c r="AE7495" s="10"/>
      <c r="AF7495" s="6"/>
    </row>
    <row r="7496" spans="22:32" x14ac:dyDescent="0.25">
      <c r="V7496" s="10"/>
      <c r="W7496" s="17"/>
      <c r="X7496" s="10"/>
      <c r="Y7496" s="2"/>
      <c r="Z7496" s="2"/>
      <c r="AA7496" s="2"/>
      <c r="AB7496" s="23"/>
      <c r="AC7496" s="23"/>
      <c r="AD7496" s="17"/>
      <c r="AE7496" s="10"/>
      <c r="AF7496" s="6"/>
    </row>
    <row r="7497" spans="22:32" x14ac:dyDescent="0.25">
      <c r="V7497" s="10"/>
      <c r="W7497" s="17"/>
      <c r="X7497" s="10"/>
      <c r="Y7497" s="2"/>
      <c r="Z7497" s="2"/>
      <c r="AA7497" s="2"/>
      <c r="AB7497" s="23"/>
      <c r="AC7497" s="23"/>
      <c r="AD7497" s="17"/>
      <c r="AE7497" s="10"/>
      <c r="AF7497" s="6"/>
    </row>
    <row r="7498" spans="22:32" x14ac:dyDescent="0.25">
      <c r="V7498" s="10"/>
      <c r="W7498" s="17"/>
      <c r="X7498" s="10"/>
      <c r="Y7498" s="2"/>
      <c r="Z7498" s="2"/>
      <c r="AA7498" s="2"/>
      <c r="AB7498" s="23"/>
      <c r="AC7498" s="23"/>
      <c r="AD7498" s="17"/>
      <c r="AE7498" s="10"/>
      <c r="AF7498" s="6"/>
    </row>
    <row r="7499" spans="22:32" x14ac:dyDescent="0.25">
      <c r="V7499" s="10"/>
      <c r="W7499" s="17"/>
      <c r="X7499" s="10"/>
      <c r="Y7499" s="2"/>
      <c r="Z7499" s="2"/>
      <c r="AA7499" s="2"/>
      <c r="AB7499" s="23"/>
      <c r="AC7499" s="23"/>
      <c r="AD7499" s="17"/>
      <c r="AE7499" s="10"/>
      <c r="AF7499" s="6"/>
    </row>
    <row r="7500" spans="22:32" x14ac:dyDescent="0.25">
      <c r="V7500" s="10"/>
      <c r="W7500" s="17"/>
      <c r="X7500" s="10"/>
      <c r="Y7500" s="2"/>
      <c r="Z7500" s="2"/>
      <c r="AA7500" s="2"/>
      <c r="AB7500" s="23"/>
      <c r="AC7500" s="23"/>
      <c r="AD7500" s="17"/>
      <c r="AE7500" s="10"/>
      <c r="AF7500" s="6"/>
    </row>
    <row r="7501" spans="22:32" x14ac:dyDescent="0.25">
      <c r="V7501" s="10"/>
      <c r="W7501" s="17"/>
      <c r="X7501" s="10"/>
      <c r="Y7501" s="2"/>
      <c r="Z7501" s="2"/>
      <c r="AA7501" s="2"/>
      <c r="AB7501" s="23"/>
      <c r="AC7501" s="23"/>
      <c r="AD7501" s="17"/>
      <c r="AE7501" s="10"/>
      <c r="AF7501" s="6"/>
    </row>
    <row r="7502" spans="22:32" x14ac:dyDescent="0.25">
      <c r="V7502" s="10"/>
      <c r="W7502" s="17"/>
      <c r="X7502" s="10"/>
      <c r="Y7502" s="2"/>
      <c r="Z7502" s="2"/>
      <c r="AA7502" s="2"/>
      <c r="AB7502" s="23"/>
      <c r="AC7502" s="23"/>
      <c r="AD7502" s="17"/>
      <c r="AE7502" s="10"/>
      <c r="AF7502" s="6"/>
    </row>
    <row r="7503" spans="22:32" x14ac:dyDescent="0.25">
      <c r="V7503" s="10"/>
      <c r="W7503" s="17"/>
      <c r="X7503" s="10"/>
      <c r="Y7503" s="2"/>
      <c r="Z7503" s="2"/>
      <c r="AA7503" s="2"/>
      <c r="AB7503" s="23"/>
      <c r="AC7503" s="23"/>
      <c r="AD7503" s="17"/>
      <c r="AE7503" s="10"/>
      <c r="AF7503" s="6"/>
    </row>
    <row r="7504" spans="22:32" x14ac:dyDescent="0.25">
      <c r="V7504" s="10"/>
      <c r="W7504" s="17"/>
      <c r="X7504" s="10"/>
      <c r="Y7504" s="2"/>
      <c r="Z7504" s="2"/>
      <c r="AA7504" s="2"/>
      <c r="AB7504" s="23"/>
      <c r="AC7504" s="23"/>
      <c r="AD7504" s="17"/>
      <c r="AE7504" s="10"/>
      <c r="AF7504" s="6"/>
    </row>
    <row r="7505" spans="22:32" x14ac:dyDescent="0.25">
      <c r="V7505" s="10"/>
      <c r="W7505" s="17"/>
      <c r="X7505" s="10"/>
      <c r="Y7505" s="2"/>
      <c r="Z7505" s="2"/>
      <c r="AA7505" s="2"/>
      <c r="AB7505" s="23"/>
      <c r="AC7505" s="23"/>
      <c r="AD7505" s="17"/>
      <c r="AE7505" s="10"/>
      <c r="AF7505" s="6"/>
    </row>
    <row r="7506" spans="22:32" x14ac:dyDescent="0.25">
      <c r="V7506" s="10"/>
      <c r="W7506" s="17"/>
      <c r="X7506" s="10"/>
      <c r="Y7506" s="2"/>
      <c r="Z7506" s="2"/>
      <c r="AA7506" s="2"/>
      <c r="AB7506" s="23"/>
      <c r="AC7506" s="23"/>
      <c r="AD7506" s="17"/>
      <c r="AE7506" s="10"/>
      <c r="AF7506" s="6"/>
    </row>
    <row r="7507" spans="22:32" x14ac:dyDescent="0.25">
      <c r="V7507" s="10"/>
      <c r="W7507" s="17"/>
      <c r="X7507" s="10"/>
      <c r="Y7507" s="2"/>
      <c r="Z7507" s="2"/>
      <c r="AA7507" s="2"/>
      <c r="AB7507" s="23"/>
      <c r="AC7507" s="23"/>
      <c r="AD7507" s="17"/>
      <c r="AE7507" s="10"/>
      <c r="AF7507" s="6"/>
    </row>
    <row r="7508" spans="22:32" x14ac:dyDescent="0.25">
      <c r="V7508" s="10"/>
      <c r="W7508" s="17"/>
      <c r="X7508" s="10"/>
      <c r="Y7508" s="2"/>
      <c r="Z7508" s="2"/>
      <c r="AA7508" s="2"/>
      <c r="AB7508" s="23"/>
      <c r="AC7508" s="23"/>
      <c r="AD7508" s="17"/>
      <c r="AE7508" s="10"/>
      <c r="AF7508" s="6"/>
    </row>
    <row r="7509" spans="22:32" x14ac:dyDescent="0.25">
      <c r="V7509" s="10"/>
      <c r="W7509" s="17"/>
      <c r="X7509" s="10"/>
      <c r="Y7509" s="2"/>
      <c r="Z7509" s="2"/>
      <c r="AA7509" s="2"/>
      <c r="AB7509" s="23"/>
      <c r="AC7509" s="23"/>
      <c r="AD7509" s="17"/>
      <c r="AE7509" s="10"/>
      <c r="AF7509" s="6"/>
    </row>
    <row r="7510" spans="22:32" x14ac:dyDescent="0.25">
      <c r="V7510" s="10"/>
      <c r="W7510" s="17"/>
      <c r="X7510" s="10"/>
      <c r="Y7510" s="2"/>
      <c r="Z7510" s="2"/>
      <c r="AA7510" s="2"/>
      <c r="AB7510" s="23"/>
      <c r="AC7510" s="23"/>
      <c r="AD7510" s="17"/>
      <c r="AE7510" s="10"/>
      <c r="AF7510" s="6"/>
    </row>
    <row r="7511" spans="22:32" x14ac:dyDescent="0.25">
      <c r="V7511" s="10"/>
      <c r="W7511" s="17"/>
      <c r="X7511" s="10"/>
      <c r="Y7511" s="2"/>
      <c r="Z7511" s="2"/>
      <c r="AA7511" s="2"/>
      <c r="AB7511" s="23"/>
      <c r="AC7511" s="23"/>
      <c r="AD7511" s="17"/>
      <c r="AE7511" s="10"/>
      <c r="AF7511" s="6"/>
    </row>
    <row r="7512" spans="22:32" x14ac:dyDescent="0.25">
      <c r="V7512" s="10"/>
      <c r="W7512" s="17"/>
      <c r="X7512" s="10"/>
      <c r="Y7512" s="2"/>
      <c r="Z7512" s="2"/>
      <c r="AA7512" s="2"/>
      <c r="AB7512" s="23"/>
      <c r="AC7512" s="23"/>
      <c r="AD7512" s="17"/>
      <c r="AE7512" s="10"/>
      <c r="AF7512" s="6"/>
    </row>
    <row r="7513" spans="22:32" x14ac:dyDescent="0.25">
      <c r="V7513" s="10"/>
      <c r="W7513" s="17"/>
      <c r="X7513" s="10"/>
      <c r="Y7513" s="2"/>
      <c r="Z7513" s="2"/>
      <c r="AA7513" s="2"/>
      <c r="AB7513" s="23"/>
      <c r="AC7513" s="23"/>
      <c r="AD7513" s="17"/>
      <c r="AE7513" s="10"/>
      <c r="AF7513" s="6"/>
    </row>
    <row r="7514" spans="22:32" x14ac:dyDescent="0.25">
      <c r="V7514" s="10"/>
      <c r="W7514" s="17"/>
      <c r="X7514" s="10"/>
      <c r="Y7514" s="2"/>
      <c r="Z7514" s="2"/>
      <c r="AA7514" s="2"/>
      <c r="AB7514" s="23"/>
      <c r="AC7514" s="23"/>
      <c r="AD7514" s="17"/>
      <c r="AE7514" s="10"/>
      <c r="AF7514" s="6"/>
    </row>
    <row r="7515" spans="22:32" x14ac:dyDescent="0.25">
      <c r="V7515" s="10"/>
      <c r="W7515" s="17"/>
      <c r="X7515" s="10"/>
      <c r="Y7515" s="2"/>
      <c r="Z7515" s="2"/>
      <c r="AA7515" s="2"/>
      <c r="AB7515" s="23"/>
      <c r="AC7515" s="23"/>
      <c r="AD7515" s="17"/>
      <c r="AE7515" s="10"/>
      <c r="AF7515" s="6"/>
    </row>
    <row r="7516" spans="22:32" x14ac:dyDescent="0.25">
      <c r="V7516" s="10"/>
      <c r="W7516" s="17"/>
      <c r="X7516" s="10"/>
      <c r="Y7516" s="2"/>
      <c r="Z7516" s="2"/>
      <c r="AA7516" s="2"/>
      <c r="AB7516" s="23"/>
      <c r="AC7516" s="23"/>
      <c r="AD7516" s="17"/>
      <c r="AE7516" s="10"/>
      <c r="AF7516" s="6"/>
    </row>
    <row r="7517" spans="22:32" x14ac:dyDescent="0.25">
      <c r="V7517" s="10"/>
      <c r="W7517" s="17"/>
      <c r="X7517" s="10"/>
      <c r="Y7517" s="2"/>
      <c r="Z7517" s="2"/>
      <c r="AA7517" s="2"/>
      <c r="AB7517" s="23"/>
      <c r="AC7517" s="23"/>
      <c r="AD7517" s="17"/>
      <c r="AE7517" s="10"/>
      <c r="AF7517" s="6"/>
    </row>
    <row r="7518" spans="22:32" x14ac:dyDescent="0.25">
      <c r="V7518" s="10"/>
      <c r="W7518" s="17"/>
      <c r="X7518" s="10"/>
      <c r="Y7518" s="2"/>
      <c r="Z7518" s="2"/>
      <c r="AA7518" s="2"/>
      <c r="AB7518" s="23"/>
      <c r="AC7518" s="23"/>
      <c r="AD7518" s="17"/>
      <c r="AE7518" s="10"/>
      <c r="AF7518" s="6"/>
    </row>
    <row r="7519" spans="22:32" x14ac:dyDescent="0.25">
      <c r="V7519" s="10"/>
      <c r="W7519" s="17"/>
      <c r="X7519" s="10"/>
      <c r="Y7519" s="2"/>
      <c r="Z7519" s="2"/>
      <c r="AA7519" s="2"/>
      <c r="AB7519" s="23"/>
      <c r="AC7519" s="23"/>
      <c r="AD7519" s="17"/>
      <c r="AE7519" s="10"/>
      <c r="AF7519" s="6"/>
    </row>
    <row r="7520" spans="22:32" x14ac:dyDescent="0.25">
      <c r="V7520" s="10"/>
      <c r="W7520" s="17"/>
      <c r="X7520" s="10"/>
      <c r="Y7520" s="2"/>
      <c r="Z7520" s="2"/>
      <c r="AA7520" s="2"/>
      <c r="AB7520" s="23"/>
      <c r="AC7520" s="23"/>
      <c r="AD7520" s="17"/>
      <c r="AE7520" s="10"/>
      <c r="AF7520" s="6"/>
    </row>
    <row r="7521" spans="22:32" x14ac:dyDescent="0.25">
      <c r="V7521" s="10"/>
      <c r="W7521" s="17"/>
      <c r="X7521" s="10"/>
      <c r="Y7521" s="2"/>
      <c r="Z7521" s="2"/>
      <c r="AA7521" s="2"/>
      <c r="AB7521" s="23"/>
      <c r="AC7521" s="23"/>
      <c r="AD7521" s="17"/>
      <c r="AE7521" s="10"/>
      <c r="AF7521" s="6"/>
    </row>
    <row r="7522" spans="22:32" x14ac:dyDescent="0.25">
      <c r="V7522" s="10"/>
      <c r="W7522" s="17"/>
      <c r="X7522" s="10"/>
      <c r="Y7522" s="2"/>
      <c r="Z7522" s="2"/>
      <c r="AA7522" s="2"/>
      <c r="AB7522" s="23"/>
      <c r="AC7522" s="23"/>
      <c r="AD7522" s="17"/>
      <c r="AE7522" s="10"/>
      <c r="AF7522" s="6"/>
    </row>
    <row r="7523" spans="22:32" x14ac:dyDescent="0.25">
      <c r="V7523" s="10"/>
      <c r="W7523" s="17"/>
      <c r="X7523" s="10"/>
      <c r="Y7523" s="2"/>
      <c r="Z7523" s="2"/>
      <c r="AA7523" s="2"/>
      <c r="AB7523" s="23"/>
      <c r="AC7523" s="23"/>
      <c r="AD7523" s="17"/>
      <c r="AE7523" s="10"/>
      <c r="AF7523" s="6"/>
    </row>
    <row r="7524" spans="22:32" x14ac:dyDescent="0.25">
      <c r="V7524" s="10"/>
      <c r="W7524" s="17"/>
      <c r="X7524" s="10"/>
      <c r="Y7524" s="2"/>
      <c r="Z7524" s="2"/>
      <c r="AA7524" s="2"/>
      <c r="AB7524" s="23"/>
      <c r="AC7524" s="23"/>
      <c r="AD7524" s="17"/>
      <c r="AE7524" s="10"/>
      <c r="AF7524" s="6"/>
    </row>
    <row r="7525" spans="22:32" x14ac:dyDescent="0.25">
      <c r="V7525" s="10"/>
      <c r="W7525" s="17"/>
      <c r="X7525" s="10"/>
      <c r="Y7525" s="2"/>
      <c r="Z7525" s="2"/>
      <c r="AA7525" s="2"/>
      <c r="AB7525" s="23"/>
      <c r="AC7525" s="23"/>
      <c r="AD7525" s="17"/>
      <c r="AE7525" s="10"/>
      <c r="AF7525" s="6"/>
    </row>
    <row r="7526" spans="22:32" x14ac:dyDescent="0.25">
      <c r="V7526" s="10"/>
      <c r="W7526" s="17"/>
      <c r="X7526" s="10"/>
      <c r="Y7526" s="2"/>
      <c r="Z7526" s="2"/>
      <c r="AA7526" s="2"/>
      <c r="AB7526" s="23"/>
      <c r="AC7526" s="23"/>
      <c r="AD7526" s="17"/>
      <c r="AE7526" s="10"/>
      <c r="AF7526" s="6"/>
    </row>
    <row r="7527" spans="22:32" x14ac:dyDescent="0.25">
      <c r="V7527" s="10"/>
      <c r="W7527" s="17"/>
      <c r="X7527" s="10"/>
      <c r="Y7527" s="2"/>
      <c r="Z7527" s="2"/>
      <c r="AA7527" s="2"/>
      <c r="AB7527" s="23"/>
      <c r="AC7527" s="23"/>
      <c r="AD7527" s="17"/>
      <c r="AE7527" s="10"/>
      <c r="AF7527" s="6"/>
    </row>
    <row r="7528" spans="22:32" x14ac:dyDescent="0.25">
      <c r="V7528" s="10"/>
      <c r="W7528" s="17"/>
      <c r="X7528" s="10"/>
      <c r="Y7528" s="2"/>
      <c r="Z7528" s="2"/>
      <c r="AA7528" s="2"/>
      <c r="AB7528" s="23"/>
      <c r="AC7528" s="23"/>
      <c r="AD7528" s="17"/>
      <c r="AE7528" s="10"/>
      <c r="AF7528" s="6"/>
    </row>
    <row r="7529" spans="22:32" x14ac:dyDescent="0.25">
      <c r="V7529" s="10"/>
      <c r="W7529" s="17"/>
      <c r="X7529" s="10"/>
      <c r="Y7529" s="2"/>
      <c r="Z7529" s="2"/>
      <c r="AA7529" s="2"/>
      <c r="AB7529" s="23"/>
      <c r="AC7529" s="23"/>
      <c r="AD7529" s="17"/>
      <c r="AE7529" s="10"/>
      <c r="AF7529" s="6"/>
    </row>
    <row r="7530" spans="22:32" x14ac:dyDescent="0.25">
      <c r="V7530" s="10"/>
      <c r="W7530" s="17"/>
      <c r="X7530" s="10"/>
      <c r="Y7530" s="2"/>
      <c r="Z7530" s="2"/>
      <c r="AA7530" s="2"/>
      <c r="AB7530" s="23"/>
      <c r="AC7530" s="23"/>
      <c r="AD7530" s="17"/>
      <c r="AE7530" s="10"/>
      <c r="AF7530" s="6"/>
    </row>
    <row r="7531" spans="22:32" x14ac:dyDescent="0.25">
      <c r="V7531" s="10"/>
      <c r="W7531" s="17"/>
      <c r="X7531" s="10"/>
      <c r="Y7531" s="2"/>
      <c r="Z7531" s="2"/>
      <c r="AA7531" s="2"/>
      <c r="AB7531" s="23"/>
      <c r="AC7531" s="23"/>
      <c r="AD7531" s="17"/>
      <c r="AE7531" s="10"/>
      <c r="AF7531" s="6"/>
    </row>
    <row r="7532" spans="22:32" x14ac:dyDescent="0.25">
      <c r="V7532" s="10"/>
      <c r="W7532" s="17"/>
      <c r="X7532" s="10"/>
      <c r="Y7532" s="2"/>
      <c r="Z7532" s="2"/>
      <c r="AA7532" s="2"/>
      <c r="AB7532" s="23"/>
      <c r="AC7532" s="23"/>
      <c r="AD7532" s="17"/>
      <c r="AE7532" s="10"/>
      <c r="AF7532" s="6"/>
    </row>
    <row r="7533" spans="22:32" x14ac:dyDescent="0.25">
      <c r="V7533" s="10"/>
      <c r="W7533" s="17"/>
      <c r="X7533" s="10"/>
      <c r="Y7533" s="2"/>
      <c r="Z7533" s="2"/>
      <c r="AA7533" s="2"/>
      <c r="AB7533" s="23"/>
      <c r="AC7533" s="23"/>
      <c r="AD7533" s="17"/>
      <c r="AE7533" s="10"/>
      <c r="AF7533" s="6"/>
    </row>
    <row r="7534" spans="22:32" x14ac:dyDescent="0.25">
      <c r="V7534" s="10"/>
      <c r="W7534" s="17"/>
      <c r="X7534" s="10"/>
      <c r="Y7534" s="2"/>
      <c r="Z7534" s="2"/>
      <c r="AA7534" s="2"/>
      <c r="AB7534" s="23"/>
      <c r="AC7534" s="23"/>
      <c r="AD7534" s="17"/>
      <c r="AE7534" s="10"/>
      <c r="AF7534" s="6"/>
    </row>
    <row r="7535" spans="22:32" x14ac:dyDescent="0.25">
      <c r="V7535" s="10"/>
      <c r="W7535" s="17"/>
      <c r="X7535" s="10"/>
      <c r="Y7535" s="2"/>
      <c r="Z7535" s="2"/>
      <c r="AA7535" s="2"/>
      <c r="AB7535" s="23"/>
      <c r="AC7535" s="23"/>
      <c r="AD7535" s="17"/>
      <c r="AE7535" s="10"/>
      <c r="AF7535" s="6"/>
    </row>
    <row r="7536" spans="22:32" x14ac:dyDescent="0.25">
      <c r="V7536" s="10"/>
      <c r="W7536" s="17"/>
      <c r="X7536" s="10"/>
      <c r="Y7536" s="2"/>
      <c r="Z7536" s="2"/>
      <c r="AA7536" s="2"/>
      <c r="AB7536" s="23"/>
      <c r="AC7536" s="23"/>
      <c r="AD7536" s="17"/>
      <c r="AE7536" s="10"/>
      <c r="AF7536" s="6"/>
    </row>
    <row r="7537" spans="22:32" x14ac:dyDescent="0.25">
      <c r="V7537" s="10"/>
      <c r="W7537" s="17"/>
      <c r="X7537" s="10"/>
      <c r="Y7537" s="2"/>
      <c r="Z7537" s="2"/>
      <c r="AA7537" s="2"/>
      <c r="AB7537" s="23"/>
      <c r="AC7537" s="23"/>
      <c r="AD7537" s="17"/>
      <c r="AE7537" s="10"/>
      <c r="AF7537" s="6"/>
    </row>
    <row r="7538" spans="22:32" x14ac:dyDescent="0.25">
      <c r="V7538" s="10"/>
      <c r="W7538" s="17"/>
      <c r="X7538" s="10"/>
      <c r="Y7538" s="2"/>
      <c r="Z7538" s="2"/>
      <c r="AA7538" s="2"/>
      <c r="AB7538" s="23"/>
      <c r="AC7538" s="23"/>
      <c r="AD7538" s="17"/>
      <c r="AE7538" s="10"/>
      <c r="AF7538" s="6"/>
    </row>
    <row r="7539" spans="22:32" x14ac:dyDescent="0.25">
      <c r="V7539" s="10"/>
      <c r="W7539" s="17"/>
      <c r="X7539" s="10"/>
      <c r="Y7539" s="2"/>
      <c r="Z7539" s="2"/>
      <c r="AA7539" s="2"/>
      <c r="AB7539" s="23"/>
      <c r="AC7539" s="23"/>
      <c r="AD7539" s="17"/>
      <c r="AE7539" s="10"/>
      <c r="AF7539" s="6"/>
    </row>
    <row r="7540" spans="22:32" x14ac:dyDescent="0.25">
      <c r="V7540" s="10"/>
      <c r="W7540" s="17"/>
      <c r="X7540" s="10"/>
      <c r="Y7540" s="2"/>
      <c r="Z7540" s="2"/>
      <c r="AA7540" s="2"/>
      <c r="AB7540" s="23"/>
      <c r="AC7540" s="23"/>
      <c r="AD7540" s="17"/>
      <c r="AE7540" s="10"/>
      <c r="AF7540" s="6"/>
    </row>
    <row r="7541" spans="22:32" x14ac:dyDescent="0.25">
      <c r="V7541" s="10"/>
      <c r="W7541" s="17"/>
      <c r="X7541" s="10"/>
      <c r="Y7541" s="2"/>
      <c r="Z7541" s="2"/>
      <c r="AA7541" s="2"/>
      <c r="AB7541" s="23"/>
      <c r="AC7541" s="23"/>
      <c r="AD7541" s="17"/>
      <c r="AE7541" s="10"/>
      <c r="AF7541" s="6"/>
    </row>
    <row r="7542" spans="22:32" x14ac:dyDescent="0.25">
      <c r="V7542" s="10"/>
      <c r="W7542" s="17"/>
      <c r="X7542" s="10"/>
      <c r="Y7542" s="2"/>
      <c r="Z7542" s="2"/>
      <c r="AA7542" s="2"/>
      <c r="AB7542" s="23"/>
      <c r="AC7542" s="23"/>
      <c r="AD7542" s="17"/>
      <c r="AE7542" s="10"/>
      <c r="AF7542" s="6"/>
    </row>
    <row r="7543" spans="22:32" x14ac:dyDescent="0.25">
      <c r="V7543" s="10"/>
      <c r="W7543" s="17"/>
      <c r="X7543" s="10"/>
      <c r="Y7543" s="2"/>
      <c r="Z7543" s="2"/>
      <c r="AA7543" s="2"/>
      <c r="AB7543" s="23"/>
      <c r="AC7543" s="23"/>
      <c r="AD7543" s="17"/>
      <c r="AE7543" s="10"/>
      <c r="AF7543" s="6"/>
    </row>
    <row r="7544" spans="22:32" x14ac:dyDescent="0.25">
      <c r="V7544" s="10"/>
      <c r="W7544" s="17"/>
      <c r="X7544" s="10"/>
      <c r="Y7544" s="2"/>
      <c r="Z7544" s="2"/>
      <c r="AA7544" s="2"/>
      <c r="AB7544" s="23"/>
      <c r="AC7544" s="23"/>
      <c r="AD7544" s="17"/>
      <c r="AE7544" s="10"/>
      <c r="AF7544" s="6"/>
    </row>
    <row r="7545" spans="22:32" x14ac:dyDescent="0.25">
      <c r="V7545" s="10"/>
      <c r="W7545" s="17"/>
      <c r="X7545" s="10"/>
      <c r="Y7545" s="2"/>
      <c r="Z7545" s="2"/>
      <c r="AA7545" s="2"/>
      <c r="AB7545" s="23"/>
      <c r="AC7545" s="23"/>
      <c r="AD7545" s="17"/>
      <c r="AE7545" s="10"/>
      <c r="AF7545" s="6"/>
    </row>
    <row r="7546" spans="22:32" x14ac:dyDescent="0.25">
      <c r="V7546" s="10"/>
      <c r="W7546" s="17"/>
      <c r="X7546" s="10"/>
      <c r="Y7546" s="2"/>
      <c r="Z7546" s="2"/>
      <c r="AA7546" s="2"/>
      <c r="AB7546" s="23"/>
      <c r="AC7546" s="23"/>
      <c r="AD7546" s="17"/>
      <c r="AE7546" s="10"/>
      <c r="AF7546" s="6"/>
    </row>
    <row r="7547" spans="22:32" x14ac:dyDescent="0.25">
      <c r="V7547" s="10"/>
      <c r="W7547" s="17"/>
      <c r="X7547" s="10"/>
      <c r="Y7547" s="2"/>
      <c r="Z7547" s="2"/>
      <c r="AA7547" s="2"/>
      <c r="AB7547" s="23"/>
      <c r="AC7547" s="23"/>
      <c r="AD7547" s="17"/>
      <c r="AE7547" s="10"/>
      <c r="AF7547" s="6"/>
    </row>
    <row r="7548" spans="22:32" x14ac:dyDescent="0.25">
      <c r="V7548" s="10"/>
      <c r="W7548" s="17"/>
      <c r="X7548" s="10"/>
      <c r="Y7548" s="2"/>
      <c r="Z7548" s="2"/>
      <c r="AA7548" s="2"/>
      <c r="AB7548" s="23"/>
      <c r="AC7548" s="23"/>
      <c r="AD7548" s="17"/>
      <c r="AE7548" s="10"/>
      <c r="AF7548" s="6"/>
    </row>
    <row r="7549" spans="22:32" x14ac:dyDescent="0.25">
      <c r="V7549" s="10"/>
      <c r="W7549" s="17"/>
      <c r="X7549" s="10"/>
      <c r="Y7549" s="2"/>
      <c r="Z7549" s="2"/>
      <c r="AA7549" s="2"/>
      <c r="AB7549" s="23"/>
      <c r="AC7549" s="23"/>
      <c r="AD7549" s="17"/>
      <c r="AE7549" s="10"/>
      <c r="AF7549" s="6"/>
    </row>
    <row r="7550" spans="22:32" x14ac:dyDescent="0.25">
      <c r="V7550" s="10"/>
      <c r="W7550" s="17"/>
      <c r="X7550" s="10"/>
      <c r="Y7550" s="2"/>
      <c r="Z7550" s="2"/>
      <c r="AA7550" s="2"/>
      <c r="AB7550" s="23"/>
      <c r="AC7550" s="23"/>
      <c r="AD7550" s="17"/>
      <c r="AE7550" s="10"/>
      <c r="AF7550" s="6"/>
    </row>
    <row r="7551" spans="22:32" x14ac:dyDescent="0.25">
      <c r="V7551" s="10"/>
      <c r="W7551" s="17"/>
      <c r="X7551" s="10"/>
      <c r="Y7551" s="2"/>
      <c r="Z7551" s="2"/>
      <c r="AA7551" s="2"/>
      <c r="AB7551" s="23"/>
      <c r="AC7551" s="23"/>
      <c r="AD7551" s="17"/>
      <c r="AE7551" s="10"/>
      <c r="AF7551" s="6"/>
    </row>
    <row r="7552" spans="22:32" x14ac:dyDescent="0.25">
      <c r="V7552" s="10"/>
      <c r="W7552" s="17"/>
      <c r="X7552" s="10"/>
      <c r="Y7552" s="2"/>
      <c r="Z7552" s="2"/>
      <c r="AA7552" s="2"/>
      <c r="AB7552" s="23"/>
      <c r="AC7552" s="23"/>
      <c r="AD7552" s="17"/>
      <c r="AE7552" s="10"/>
      <c r="AF7552" s="6"/>
    </row>
    <row r="7553" spans="22:32" x14ac:dyDescent="0.25">
      <c r="V7553" s="10"/>
      <c r="W7553" s="17"/>
      <c r="X7553" s="10"/>
      <c r="Y7553" s="2"/>
      <c r="Z7553" s="2"/>
      <c r="AA7553" s="2"/>
      <c r="AB7553" s="23"/>
      <c r="AC7553" s="23"/>
      <c r="AD7553" s="17"/>
      <c r="AE7553" s="10"/>
      <c r="AF7553" s="6"/>
    </row>
    <row r="7554" spans="22:32" x14ac:dyDescent="0.25">
      <c r="V7554" s="10"/>
      <c r="W7554" s="17"/>
      <c r="X7554" s="10"/>
      <c r="Y7554" s="2"/>
      <c r="Z7554" s="2"/>
      <c r="AA7554" s="2"/>
      <c r="AB7554" s="23"/>
      <c r="AC7554" s="23"/>
      <c r="AD7554" s="17"/>
      <c r="AE7554" s="10"/>
      <c r="AF7554" s="6"/>
    </row>
    <row r="7555" spans="22:32" x14ac:dyDescent="0.25">
      <c r="V7555" s="10"/>
      <c r="W7555" s="17"/>
      <c r="X7555" s="10"/>
      <c r="Y7555" s="2"/>
      <c r="Z7555" s="2"/>
      <c r="AA7555" s="2"/>
      <c r="AB7555" s="23"/>
      <c r="AC7555" s="23"/>
      <c r="AD7555" s="17"/>
      <c r="AE7555" s="10"/>
      <c r="AF7555" s="6"/>
    </row>
    <row r="7556" spans="22:32" x14ac:dyDescent="0.25">
      <c r="V7556" s="10"/>
      <c r="W7556" s="17"/>
      <c r="X7556" s="10"/>
      <c r="Y7556" s="2"/>
      <c r="Z7556" s="2"/>
      <c r="AA7556" s="2"/>
      <c r="AB7556" s="23"/>
      <c r="AC7556" s="23"/>
      <c r="AD7556" s="17"/>
      <c r="AE7556" s="10"/>
      <c r="AF7556" s="6"/>
    </row>
    <row r="7557" spans="22:32" x14ac:dyDescent="0.25">
      <c r="V7557" s="10"/>
      <c r="W7557" s="17"/>
      <c r="X7557" s="10"/>
      <c r="Y7557" s="2"/>
      <c r="Z7557" s="2"/>
      <c r="AA7557" s="2"/>
      <c r="AB7557" s="23"/>
      <c r="AC7557" s="23"/>
      <c r="AD7557" s="17"/>
      <c r="AE7557" s="10"/>
      <c r="AF7557" s="6"/>
    </row>
    <row r="7558" spans="22:32" x14ac:dyDescent="0.25">
      <c r="V7558" s="10"/>
      <c r="W7558" s="17"/>
      <c r="X7558" s="10"/>
      <c r="Y7558" s="2"/>
      <c r="Z7558" s="2"/>
      <c r="AA7558" s="2"/>
      <c r="AB7558" s="23"/>
      <c r="AC7558" s="23"/>
      <c r="AD7558" s="17"/>
      <c r="AE7558" s="10"/>
      <c r="AF7558" s="6"/>
    </row>
    <row r="7559" spans="22:32" x14ac:dyDescent="0.25">
      <c r="V7559" s="10"/>
      <c r="W7559" s="17"/>
      <c r="X7559" s="10"/>
      <c r="Y7559" s="2"/>
      <c r="Z7559" s="2"/>
      <c r="AA7559" s="2"/>
      <c r="AB7559" s="23"/>
      <c r="AC7559" s="23"/>
      <c r="AD7559" s="17"/>
      <c r="AE7559" s="10"/>
      <c r="AF7559" s="6"/>
    </row>
    <row r="7560" spans="22:32" x14ac:dyDescent="0.25">
      <c r="V7560" s="10"/>
      <c r="W7560" s="17"/>
      <c r="X7560" s="10"/>
      <c r="Y7560" s="2"/>
      <c r="Z7560" s="2"/>
      <c r="AA7560" s="2"/>
      <c r="AB7560" s="23"/>
      <c r="AC7560" s="23"/>
      <c r="AD7560" s="17"/>
      <c r="AE7560" s="10"/>
      <c r="AF7560" s="6"/>
    </row>
    <row r="7561" spans="22:32" x14ac:dyDescent="0.25">
      <c r="V7561" s="10"/>
      <c r="W7561" s="17"/>
      <c r="X7561" s="10"/>
      <c r="Y7561" s="2"/>
      <c r="Z7561" s="2"/>
      <c r="AA7561" s="2"/>
      <c r="AB7561" s="23"/>
      <c r="AC7561" s="23"/>
      <c r="AD7561" s="17"/>
      <c r="AE7561" s="10"/>
      <c r="AF7561" s="6"/>
    </row>
    <row r="7562" spans="22:32" x14ac:dyDescent="0.25">
      <c r="V7562" s="10"/>
      <c r="W7562" s="17"/>
      <c r="X7562" s="10"/>
      <c r="Y7562" s="2"/>
      <c r="Z7562" s="2"/>
      <c r="AA7562" s="2"/>
      <c r="AB7562" s="23"/>
      <c r="AC7562" s="23"/>
      <c r="AD7562" s="17"/>
      <c r="AE7562" s="10"/>
      <c r="AF7562" s="6"/>
    </row>
    <row r="7563" spans="22:32" x14ac:dyDescent="0.25">
      <c r="V7563" s="10"/>
      <c r="W7563" s="17"/>
      <c r="X7563" s="10"/>
      <c r="Y7563" s="2"/>
      <c r="Z7563" s="2"/>
      <c r="AA7563" s="2"/>
      <c r="AB7563" s="23"/>
      <c r="AC7563" s="23"/>
      <c r="AD7563" s="17"/>
      <c r="AE7563" s="10"/>
      <c r="AF7563" s="6"/>
    </row>
    <row r="7564" spans="22:32" x14ac:dyDescent="0.25">
      <c r="V7564" s="10"/>
      <c r="W7564" s="17"/>
      <c r="X7564" s="10"/>
      <c r="Y7564" s="2"/>
      <c r="Z7564" s="2"/>
      <c r="AA7564" s="2"/>
      <c r="AB7564" s="23"/>
      <c r="AC7564" s="23"/>
      <c r="AD7564" s="17"/>
      <c r="AE7564" s="10"/>
      <c r="AF7564" s="6"/>
    </row>
    <row r="7565" spans="22:32" x14ac:dyDescent="0.25">
      <c r="V7565" s="10"/>
      <c r="W7565" s="17"/>
      <c r="X7565" s="10"/>
      <c r="Y7565" s="2"/>
      <c r="Z7565" s="2"/>
      <c r="AA7565" s="2"/>
      <c r="AB7565" s="23"/>
      <c r="AC7565" s="23"/>
      <c r="AD7565" s="17"/>
      <c r="AE7565" s="10"/>
      <c r="AF7565" s="6"/>
    </row>
    <row r="7566" spans="22:32" x14ac:dyDescent="0.25">
      <c r="V7566" s="10"/>
      <c r="W7566" s="17"/>
      <c r="X7566" s="10"/>
      <c r="Y7566" s="2"/>
      <c r="Z7566" s="2"/>
      <c r="AA7566" s="2"/>
      <c r="AB7566" s="23"/>
      <c r="AC7566" s="23"/>
      <c r="AD7566" s="17"/>
      <c r="AE7566" s="10"/>
      <c r="AF7566" s="6"/>
    </row>
    <row r="7567" spans="22:32" x14ac:dyDescent="0.25">
      <c r="V7567" s="10"/>
      <c r="W7567" s="17"/>
      <c r="X7567" s="10"/>
      <c r="Y7567" s="2"/>
      <c r="Z7567" s="2"/>
      <c r="AA7567" s="2"/>
      <c r="AB7567" s="23"/>
      <c r="AC7567" s="23"/>
      <c r="AD7567" s="17"/>
      <c r="AE7567" s="10"/>
      <c r="AF7567" s="6"/>
    </row>
    <row r="7568" spans="22:32" x14ac:dyDescent="0.25">
      <c r="V7568" s="10"/>
      <c r="W7568" s="17"/>
      <c r="X7568" s="10"/>
      <c r="Y7568" s="2"/>
      <c r="Z7568" s="2"/>
      <c r="AA7568" s="2"/>
      <c r="AB7568" s="23"/>
      <c r="AC7568" s="23"/>
      <c r="AD7568" s="17"/>
      <c r="AE7568" s="10"/>
      <c r="AF7568" s="6"/>
    </row>
    <row r="7569" spans="22:32" x14ac:dyDescent="0.25">
      <c r="V7569" s="10"/>
      <c r="W7569" s="17"/>
      <c r="X7569" s="10"/>
      <c r="Y7569" s="2"/>
      <c r="Z7569" s="2"/>
      <c r="AA7569" s="2"/>
      <c r="AB7569" s="23"/>
      <c r="AC7569" s="23"/>
      <c r="AD7569" s="17"/>
      <c r="AE7569" s="10"/>
      <c r="AF7569" s="6"/>
    </row>
    <row r="7570" spans="22:32" x14ac:dyDescent="0.25">
      <c r="V7570" s="10"/>
      <c r="W7570" s="17"/>
      <c r="X7570" s="10"/>
      <c r="Y7570" s="2"/>
      <c r="Z7570" s="2"/>
      <c r="AA7570" s="2"/>
      <c r="AB7570" s="23"/>
      <c r="AC7570" s="23"/>
      <c r="AD7570" s="17"/>
      <c r="AE7570" s="10"/>
      <c r="AF7570" s="6"/>
    </row>
    <row r="7571" spans="22:32" x14ac:dyDescent="0.25">
      <c r="V7571" s="10"/>
      <c r="W7571" s="17"/>
      <c r="X7571" s="10"/>
      <c r="Y7571" s="2"/>
      <c r="Z7571" s="2"/>
      <c r="AA7571" s="2"/>
      <c r="AB7571" s="23"/>
      <c r="AC7571" s="23"/>
      <c r="AD7571" s="17"/>
      <c r="AE7571" s="10"/>
      <c r="AF7571" s="6"/>
    </row>
    <row r="7572" spans="22:32" x14ac:dyDescent="0.25">
      <c r="V7572" s="10"/>
      <c r="W7572" s="17"/>
      <c r="X7572" s="10"/>
      <c r="Y7572" s="2"/>
      <c r="Z7572" s="2"/>
      <c r="AA7572" s="2"/>
      <c r="AB7572" s="23"/>
      <c r="AC7572" s="23"/>
      <c r="AD7572" s="17"/>
      <c r="AE7572" s="10"/>
      <c r="AF7572" s="6"/>
    </row>
    <row r="7573" spans="22:32" x14ac:dyDescent="0.25">
      <c r="V7573" s="10"/>
      <c r="W7573" s="17"/>
      <c r="X7573" s="10"/>
      <c r="Y7573" s="2"/>
      <c r="Z7573" s="2"/>
      <c r="AA7573" s="2"/>
      <c r="AB7573" s="23"/>
      <c r="AC7573" s="23"/>
      <c r="AD7573" s="17"/>
      <c r="AE7573" s="10"/>
      <c r="AF7573" s="6"/>
    </row>
    <row r="7574" spans="22:32" x14ac:dyDescent="0.25">
      <c r="V7574" s="10"/>
      <c r="W7574" s="17"/>
      <c r="X7574" s="10"/>
      <c r="Y7574" s="2"/>
      <c r="Z7574" s="2"/>
      <c r="AA7574" s="2"/>
      <c r="AB7574" s="23"/>
      <c r="AC7574" s="23"/>
      <c r="AD7574" s="17"/>
      <c r="AE7574" s="10"/>
      <c r="AF7574" s="6"/>
    </row>
    <row r="7575" spans="22:32" x14ac:dyDescent="0.25">
      <c r="V7575" s="10"/>
      <c r="W7575" s="17"/>
      <c r="X7575" s="10"/>
      <c r="Y7575" s="2"/>
      <c r="Z7575" s="2"/>
      <c r="AA7575" s="2"/>
      <c r="AB7575" s="23"/>
      <c r="AC7575" s="23"/>
      <c r="AD7575" s="17"/>
      <c r="AE7575" s="10"/>
      <c r="AF7575" s="6"/>
    </row>
    <row r="7576" spans="22:32" x14ac:dyDescent="0.25">
      <c r="V7576" s="10"/>
      <c r="W7576" s="17"/>
      <c r="X7576" s="10"/>
      <c r="Y7576" s="2"/>
      <c r="Z7576" s="2"/>
      <c r="AA7576" s="2"/>
      <c r="AB7576" s="23"/>
      <c r="AC7576" s="23"/>
      <c r="AD7576" s="17"/>
      <c r="AE7576" s="10"/>
      <c r="AF7576" s="6"/>
    </row>
    <row r="7577" spans="22:32" x14ac:dyDescent="0.25">
      <c r="V7577" s="10"/>
      <c r="W7577" s="17"/>
      <c r="X7577" s="10"/>
      <c r="Y7577" s="2"/>
      <c r="Z7577" s="2"/>
      <c r="AA7577" s="2"/>
      <c r="AB7577" s="23"/>
      <c r="AC7577" s="23"/>
      <c r="AD7577" s="17"/>
      <c r="AE7577" s="10"/>
      <c r="AF7577" s="6"/>
    </row>
    <row r="7578" spans="22:32" x14ac:dyDescent="0.25">
      <c r="V7578" s="10"/>
      <c r="W7578" s="17"/>
      <c r="X7578" s="10"/>
      <c r="Y7578" s="2"/>
      <c r="Z7578" s="2"/>
      <c r="AA7578" s="2"/>
      <c r="AB7578" s="23"/>
      <c r="AC7578" s="23"/>
      <c r="AD7578" s="17"/>
      <c r="AE7578" s="10"/>
      <c r="AF7578" s="6"/>
    </row>
    <row r="7579" spans="22:32" x14ac:dyDescent="0.25">
      <c r="V7579" s="10"/>
      <c r="W7579" s="17"/>
      <c r="X7579" s="10"/>
      <c r="Y7579" s="2"/>
      <c r="Z7579" s="2"/>
      <c r="AA7579" s="2"/>
      <c r="AB7579" s="23"/>
      <c r="AC7579" s="23"/>
      <c r="AD7579" s="17"/>
      <c r="AE7579" s="10"/>
      <c r="AF7579" s="6"/>
    </row>
    <row r="7580" spans="22:32" x14ac:dyDescent="0.25">
      <c r="V7580" s="10"/>
      <c r="W7580" s="17"/>
      <c r="X7580" s="10"/>
      <c r="Y7580" s="2"/>
      <c r="Z7580" s="2"/>
      <c r="AA7580" s="2"/>
      <c r="AB7580" s="23"/>
      <c r="AC7580" s="23"/>
      <c r="AD7580" s="17"/>
      <c r="AE7580" s="10"/>
      <c r="AF7580" s="6"/>
    </row>
    <row r="7581" spans="22:32" x14ac:dyDescent="0.25">
      <c r="V7581" s="10"/>
      <c r="W7581" s="17"/>
      <c r="X7581" s="10"/>
      <c r="Y7581" s="2"/>
      <c r="Z7581" s="2"/>
      <c r="AA7581" s="2"/>
      <c r="AB7581" s="23"/>
      <c r="AC7581" s="23"/>
      <c r="AD7581" s="17"/>
      <c r="AE7581" s="10"/>
      <c r="AF7581" s="6"/>
    </row>
    <row r="7582" spans="22:32" x14ac:dyDescent="0.25">
      <c r="V7582" s="10"/>
      <c r="W7582" s="17"/>
      <c r="X7582" s="10"/>
      <c r="Y7582" s="2"/>
      <c r="Z7582" s="2"/>
      <c r="AA7582" s="2"/>
      <c r="AB7582" s="23"/>
      <c r="AC7582" s="23"/>
      <c r="AD7582" s="17"/>
      <c r="AE7582" s="10"/>
      <c r="AF7582" s="6"/>
    </row>
    <row r="7583" spans="22:32" x14ac:dyDescent="0.25">
      <c r="V7583" s="10"/>
      <c r="W7583" s="17"/>
      <c r="X7583" s="10"/>
      <c r="Y7583" s="2"/>
      <c r="Z7583" s="2"/>
      <c r="AA7583" s="2"/>
      <c r="AB7583" s="23"/>
      <c r="AC7583" s="23"/>
      <c r="AD7583" s="17"/>
      <c r="AE7583" s="10"/>
      <c r="AF7583" s="6"/>
    </row>
    <row r="7584" spans="22:32" x14ac:dyDescent="0.25">
      <c r="V7584" s="10"/>
      <c r="W7584" s="17"/>
      <c r="X7584" s="10"/>
      <c r="Y7584" s="2"/>
      <c r="Z7584" s="2"/>
      <c r="AA7584" s="2"/>
      <c r="AB7584" s="23"/>
      <c r="AC7584" s="23"/>
      <c r="AD7584" s="17"/>
      <c r="AE7584" s="10"/>
      <c r="AF7584" s="6"/>
    </row>
    <row r="7585" spans="22:32" x14ac:dyDescent="0.25">
      <c r="V7585" s="10"/>
      <c r="W7585" s="17"/>
      <c r="X7585" s="10"/>
      <c r="Y7585" s="2"/>
      <c r="Z7585" s="2"/>
      <c r="AA7585" s="2"/>
      <c r="AB7585" s="23"/>
      <c r="AC7585" s="23"/>
      <c r="AD7585" s="17"/>
      <c r="AE7585" s="10"/>
      <c r="AF7585" s="6"/>
    </row>
    <row r="7586" spans="22:32" x14ac:dyDescent="0.25">
      <c r="V7586" s="10"/>
      <c r="W7586" s="17"/>
      <c r="X7586" s="10"/>
      <c r="Y7586" s="2"/>
      <c r="Z7586" s="2"/>
      <c r="AA7586" s="2"/>
      <c r="AB7586" s="23"/>
      <c r="AC7586" s="23"/>
      <c r="AD7586" s="17"/>
      <c r="AE7586" s="10"/>
      <c r="AF7586" s="6"/>
    </row>
    <row r="7587" spans="22:32" x14ac:dyDescent="0.25">
      <c r="V7587" s="10"/>
      <c r="W7587" s="17"/>
      <c r="X7587" s="10"/>
      <c r="Y7587" s="2"/>
      <c r="Z7587" s="2"/>
      <c r="AA7587" s="2"/>
      <c r="AB7587" s="23"/>
      <c r="AC7587" s="23"/>
      <c r="AD7587" s="17"/>
      <c r="AE7587" s="10"/>
      <c r="AF7587" s="6"/>
    </row>
    <row r="7588" spans="22:32" x14ac:dyDescent="0.25">
      <c r="V7588" s="10"/>
      <c r="W7588" s="17"/>
      <c r="X7588" s="10"/>
      <c r="Y7588" s="2"/>
      <c r="Z7588" s="2"/>
      <c r="AA7588" s="2"/>
      <c r="AB7588" s="23"/>
      <c r="AC7588" s="23"/>
      <c r="AD7588" s="17"/>
      <c r="AE7588" s="10"/>
      <c r="AF7588" s="6"/>
    </row>
    <row r="7589" spans="22:32" x14ac:dyDescent="0.25">
      <c r="V7589" s="10"/>
      <c r="W7589" s="17"/>
      <c r="X7589" s="10"/>
      <c r="Y7589" s="2"/>
      <c r="Z7589" s="2"/>
      <c r="AA7589" s="2"/>
      <c r="AB7589" s="23"/>
      <c r="AC7589" s="23"/>
      <c r="AD7589" s="17"/>
      <c r="AE7589" s="10"/>
      <c r="AF7589" s="6"/>
    </row>
    <row r="7590" spans="22:32" x14ac:dyDescent="0.25">
      <c r="V7590" s="10"/>
      <c r="W7590" s="17"/>
      <c r="X7590" s="10"/>
      <c r="Y7590" s="2"/>
      <c r="Z7590" s="2"/>
      <c r="AA7590" s="2"/>
      <c r="AB7590" s="23"/>
      <c r="AC7590" s="23"/>
      <c r="AD7590" s="17"/>
      <c r="AE7590" s="10"/>
      <c r="AF7590" s="6"/>
    </row>
    <row r="7591" spans="22:32" x14ac:dyDescent="0.25">
      <c r="V7591" s="10"/>
      <c r="W7591" s="17"/>
      <c r="X7591" s="10"/>
      <c r="Y7591" s="2"/>
      <c r="Z7591" s="2"/>
      <c r="AA7591" s="2"/>
      <c r="AB7591" s="23"/>
      <c r="AC7591" s="23"/>
      <c r="AD7591" s="17"/>
      <c r="AE7591" s="10"/>
      <c r="AF7591" s="6"/>
    </row>
    <row r="7592" spans="22:32" x14ac:dyDescent="0.25">
      <c r="V7592" s="10"/>
      <c r="W7592" s="17"/>
      <c r="X7592" s="10"/>
      <c r="Y7592" s="2"/>
      <c r="Z7592" s="2"/>
      <c r="AA7592" s="2"/>
      <c r="AB7592" s="23"/>
      <c r="AC7592" s="23"/>
      <c r="AD7592" s="17"/>
      <c r="AE7592" s="10"/>
      <c r="AF7592" s="6"/>
    </row>
    <row r="7593" spans="22:32" x14ac:dyDescent="0.25">
      <c r="V7593" s="10"/>
      <c r="W7593" s="17"/>
      <c r="X7593" s="10"/>
      <c r="Y7593" s="2"/>
      <c r="Z7593" s="2"/>
      <c r="AA7593" s="2"/>
      <c r="AB7593" s="23"/>
      <c r="AC7593" s="23"/>
      <c r="AD7593" s="17"/>
      <c r="AE7593" s="10"/>
      <c r="AF7593" s="6"/>
    </row>
    <row r="7594" spans="22:32" x14ac:dyDescent="0.25">
      <c r="V7594" s="10"/>
      <c r="W7594" s="17"/>
      <c r="X7594" s="10"/>
      <c r="Y7594" s="2"/>
      <c r="Z7594" s="2"/>
      <c r="AA7594" s="2"/>
      <c r="AB7594" s="23"/>
      <c r="AC7594" s="23"/>
      <c r="AD7594" s="17"/>
      <c r="AE7594" s="10"/>
      <c r="AF7594" s="6"/>
    </row>
    <row r="7595" spans="22:32" x14ac:dyDescent="0.25">
      <c r="V7595" s="10"/>
      <c r="W7595" s="17"/>
      <c r="X7595" s="10"/>
      <c r="Y7595" s="2"/>
      <c r="Z7595" s="2"/>
      <c r="AA7595" s="2"/>
      <c r="AB7595" s="23"/>
      <c r="AC7595" s="23"/>
      <c r="AD7595" s="17"/>
      <c r="AE7595" s="10"/>
      <c r="AF7595" s="6"/>
    </row>
    <row r="7596" spans="22:32" x14ac:dyDescent="0.25">
      <c r="V7596" s="10"/>
      <c r="W7596" s="17"/>
      <c r="X7596" s="10"/>
      <c r="Y7596" s="2"/>
      <c r="Z7596" s="2"/>
      <c r="AA7596" s="2"/>
      <c r="AB7596" s="23"/>
      <c r="AC7596" s="23"/>
      <c r="AD7596" s="17"/>
      <c r="AE7596" s="10"/>
      <c r="AF7596" s="6"/>
    </row>
    <row r="7597" spans="22:32" x14ac:dyDescent="0.25">
      <c r="V7597" s="10"/>
      <c r="W7597" s="17"/>
      <c r="X7597" s="10"/>
      <c r="Y7597" s="2"/>
      <c r="Z7597" s="2"/>
      <c r="AA7597" s="2"/>
      <c r="AB7597" s="23"/>
      <c r="AC7597" s="23"/>
      <c r="AD7597" s="17"/>
      <c r="AE7597" s="10"/>
      <c r="AF7597" s="6"/>
    </row>
    <row r="7598" spans="22:32" x14ac:dyDescent="0.25">
      <c r="V7598" s="10"/>
      <c r="W7598" s="17"/>
      <c r="X7598" s="10"/>
      <c r="Y7598" s="2"/>
      <c r="Z7598" s="2"/>
      <c r="AA7598" s="2"/>
      <c r="AB7598" s="23"/>
      <c r="AC7598" s="23"/>
      <c r="AD7598" s="17"/>
      <c r="AE7598" s="10"/>
      <c r="AF7598" s="6"/>
    </row>
    <row r="7599" spans="22:32" x14ac:dyDescent="0.25">
      <c r="V7599" s="10"/>
      <c r="W7599" s="17"/>
      <c r="X7599" s="10"/>
      <c r="Y7599" s="2"/>
      <c r="Z7599" s="2"/>
      <c r="AA7599" s="2"/>
      <c r="AB7599" s="23"/>
      <c r="AC7599" s="23"/>
      <c r="AD7599" s="17"/>
      <c r="AE7599" s="10"/>
      <c r="AF7599" s="6"/>
    </row>
    <row r="7600" spans="22:32" x14ac:dyDescent="0.25">
      <c r="V7600" s="10"/>
      <c r="W7600" s="17"/>
      <c r="X7600" s="10"/>
      <c r="Y7600" s="2"/>
      <c r="Z7600" s="2"/>
      <c r="AA7600" s="2"/>
      <c r="AB7600" s="23"/>
      <c r="AC7600" s="23"/>
      <c r="AD7600" s="17"/>
      <c r="AE7600" s="10"/>
      <c r="AF7600" s="6"/>
    </row>
    <row r="7601" spans="22:32" x14ac:dyDescent="0.25">
      <c r="V7601" s="10"/>
      <c r="W7601" s="17"/>
      <c r="X7601" s="10"/>
      <c r="Y7601" s="2"/>
      <c r="Z7601" s="2"/>
      <c r="AA7601" s="2"/>
      <c r="AB7601" s="23"/>
      <c r="AC7601" s="23"/>
      <c r="AD7601" s="17"/>
      <c r="AE7601" s="10"/>
      <c r="AF7601" s="6"/>
    </row>
    <row r="7602" spans="22:32" x14ac:dyDescent="0.25">
      <c r="V7602" s="10"/>
      <c r="W7602" s="17"/>
      <c r="X7602" s="10"/>
      <c r="Y7602" s="2"/>
      <c r="Z7602" s="2"/>
      <c r="AA7602" s="2"/>
      <c r="AB7602" s="23"/>
      <c r="AC7602" s="23"/>
      <c r="AD7602" s="17"/>
      <c r="AE7602" s="10"/>
      <c r="AF7602" s="6"/>
    </row>
    <row r="7603" spans="22:32" x14ac:dyDescent="0.25">
      <c r="V7603" s="10"/>
      <c r="W7603" s="17"/>
      <c r="X7603" s="10"/>
      <c r="Y7603" s="2"/>
      <c r="Z7603" s="2"/>
      <c r="AA7603" s="2"/>
      <c r="AB7603" s="23"/>
      <c r="AC7603" s="23"/>
      <c r="AD7603" s="17"/>
      <c r="AE7603" s="10"/>
      <c r="AF7603" s="6"/>
    </row>
    <row r="7604" spans="22:32" x14ac:dyDescent="0.25">
      <c r="V7604" s="10"/>
      <c r="W7604" s="17"/>
      <c r="X7604" s="10"/>
      <c r="Y7604" s="2"/>
      <c r="Z7604" s="2"/>
      <c r="AA7604" s="2"/>
      <c r="AB7604" s="23"/>
      <c r="AC7604" s="23"/>
      <c r="AD7604" s="17"/>
      <c r="AE7604" s="10"/>
      <c r="AF7604" s="6"/>
    </row>
    <row r="7605" spans="22:32" x14ac:dyDescent="0.25">
      <c r="V7605" s="10"/>
      <c r="W7605" s="17"/>
      <c r="X7605" s="10"/>
      <c r="Y7605" s="2"/>
      <c r="Z7605" s="2"/>
      <c r="AA7605" s="2"/>
      <c r="AB7605" s="23"/>
      <c r="AC7605" s="23"/>
      <c r="AD7605" s="17"/>
      <c r="AE7605" s="10"/>
      <c r="AF7605" s="6"/>
    </row>
    <row r="7606" spans="22:32" x14ac:dyDescent="0.25">
      <c r="V7606" s="10"/>
      <c r="W7606" s="17"/>
      <c r="X7606" s="10"/>
      <c r="Y7606" s="2"/>
      <c r="Z7606" s="2"/>
      <c r="AA7606" s="2"/>
      <c r="AB7606" s="23"/>
      <c r="AC7606" s="23"/>
      <c r="AD7606" s="17"/>
      <c r="AE7606" s="10"/>
      <c r="AF7606" s="6"/>
    </row>
    <row r="7607" spans="22:32" x14ac:dyDescent="0.25">
      <c r="V7607" s="10"/>
      <c r="W7607" s="17"/>
      <c r="X7607" s="10"/>
      <c r="Y7607" s="2"/>
      <c r="Z7607" s="2"/>
      <c r="AA7607" s="2"/>
      <c r="AB7607" s="23"/>
      <c r="AC7607" s="23"/>
      <c r="AD7607" s="17"/>
      <c r="AE7607" s="10"/>
      <c r="AF7607" s="6"/>
    </row>
    <row r="7608" spans="22:32" x14ac:dyDescent="0.25">
      <c r="V7608" s="10"/>
      <c r="W7608" s="17"/>
      <c r="X7608" s="10"/>
      <c r="Y7608" s="2"/>
      <c r="Z7608" s="2"/>
      <c r="AA7608" s="2"/>
      <c r="AB7608" s="23"/>
      <c r="AC7608" s="23"/>
      <c r="AD7608" s="17"/>
      <c r="AE7608" s="10"/>
      <c r="AF7608" s="6"/>
    </row>
    <row r="7609" spans="22:32" x14ac:dyDescent="0.25">
      <c r="V7609" s="10"/>
      <c r="W7609" s="17"/>
      <c r="X7609" s="10"/>
      <c r="Y7609" s="2"/>
      <c r="Z7609" s="2"/>
      <c r="AA7609" s="2"/>
      <c r="AB7609" s="23"/>
      <c r="AC7609" s="23"/>
      <c r="AD7609" s="17"/>
      <c r="AE7609" s="10"/>
      <c r="AF7609" s="6"/>
    </row>
    <row r="7610" spans="22:32" x14ac:dyDescent="0.25">
      <c r="V7610" s="10"/>
      <c r="W7610" s="17"/>
      <c r="X7610" s="10"/>
      <c r="Y7610" s="2"/>
      <c r="Z7610" s="2"/>
      <c r="AA7610" s="2"/>
      <c r="AB7610" s="23"/>
      <c r="AC7610" s="23"/>
      <c r="AD7610" s="17"/>
      <c r="AE7610" s="10"/>
      <c r="AF7610" s="6"/>
    </row>
    <row r="7611" spans="22:32" x14ac:dyDescent="0.25">
      <c r="V7611" s="10"/>
      <c r="W7611" s="17"/>
      <c r="X7611" s="10"/>
      <c r="Y7611" s="2"/>
      <c r="Z7611" s="2"/>
      <c r="AA7611" s="2"/>
      <c r="AB7611" s="23"/>
      <c r="AC7611" s="23"/>
      <c r="AD7611" s="17"/>
      <c r="AE7611" s="10"/>
      <c r="AF7611" s="6"/>
    </row>
    <row r="7612" spans="22:32" x14ac:dyDescent="0.25">
      <c r="V7612" s="10"/>
      <c r="W7612" s="17"/>
      <c r="X7612" s="10"/>
      <c r="Y7612" s="2"/>
      <c r="Z7612" s="2"/>
      <c r="AA7612" s="2"/>
      <c r="AB7612" s="23"/>
      <c r="AC7612" s="23"/>
      <c r="AD7612" s="17"/>
      <c r="AE7612" s="10"/>
      <c r="AF7612" s="6"/>
    </row>
    <row r="7613" spans="22:32" x14ac:dyDescent="0.25">
      <c r="V7613" s="10"/>
      <c r="W7613" s="17"/>
      <c r="X7613" s="10"/>
      <c r="Y7613" s="2"/>
      <c r="Z7613" s="2"/>
      <c r="AA7613" s="2"/>
      <c r="AB7613" s="23"/>
      <c r="AC7613" s="23"/>
      <c r="AD7613" s="17"/>
      <c r="AE7613" s="10"/>
      <c r="AF7613" s="6"/>
    </row>
    <row r="7614" spans="22:32" x14ac:dyDescent="0.25">
      <c r="V7614" s="10"/>
      <c r="W7614" s="17"/>
      <c r="X7614" s="10"/>
      <c r="Y7614" s="2"/>
      <c r="Z7614" s="2"/>
      <c r="AA7614" s="2"/>
      <c r="AB7614" s="23"/>
      <c r="AC7614" s="23"/>
      <c r="AD7614" s="17"/>
      <c r="AE7614" s="10"/>
      <c r="AF7614" s="6"/>
    </row>
    <row r="7615" spans="22:32" x14ac:dyDescent="0.25">
      <c r="V7615" s="10"/>
      <c r="W7615" s="17"/>
      <c r="X7615" s="10"/>
      <c r="Y7615" s="2"/>
      <c r="Z7615" s="2"/>
      <c r="AA7615" s="2"/>
      <c r="AB7615" s="23"/>
      <c r="AC7615" s="23"/>
      <c r="AD7615" s="17"/>
      <c r="AE7615" s="10"/>
      <c r="AF7615" s="6"/>
    </row>
    <row r="7616" spans="22:32" x14ac:dyDescent="0.25">
      <c r="V7616" s="10"/>
      <c r="W7616" s="17"/>
      <c r="X7616" s="10"/>
      <c r="Y7616" s="2"/>
      <c r="Z7616" s="2"/>
      <c r="AA7616" s="2"/>
      <c r="AB7616" s="23"/>
      <c r="AC7616" s="23"/>
      <c r="AD7616" s="17"/>
      <c r="AE7616" s="10"/>
      <c r="AF7616" s="6"/>
    </row>
    <row r="7617" spans="22:32" x14ac:dyDescent="0.25">
      <c r="V7617" s="10"/>
      <c r="W7617" s="17"/>
      <c r="X7617" s="10"/>
      <c r="Y7617" s="2"/>
      <c r="Z7617" s="2"/>
      <c r="AA7617" s="2"/>
      <c r="AB7617" s="23"/>
      <c r="AC7617" s="23"/>
      <c r="AD7617" s="17"/>
      <c r="AE7617" s="10"/>
      <c r="AF7617" s="6"/>
    </row>
    <row r="7618" spans="22:32" x14ac:dyDescent="0.25">
      <c r="V7618" s="10"/>
      <c r="W7618" s="17"/>
      <c r="X7618" s="10"/>
      <c r="Y7618" s="2"/>
      <c r="Z7618" s="2"/>
      <c r="AA7618" s="2"/>
      <c r="AB7618" s="23"/>
      <c r="AC7618" s="23"/>
      <c r="AD7618" s="17"/>
      <c r="AE7618" s="10"/>
      <c r="AF7618" s="6"/>
    </row>
    <row r="7619" spans="22:32" x14ac:dyDescent="0.25">
      <c r="V7619" s="10"/>
      <c r="W7619" s="17"/>
      <c r="X7619" s="10"/>
      <c r="Y7619" s="2"/>
      <c r="Z7619" s="2"/>
      <c r="AA7619" s="2"/>
      <c r="AB7619" s="23"/>
      <c r="AC7619" s="23"/>
      <c r="AD7619" s="17"/>
      <c r="AE7619" s="10"/>
      <c r="AF7619" s="6"/>
    </row>
    <row r="7620" spans="22:32" x14ac:dyDescent="0.25">
      <c r="V7620" s="10"/>
      <c r="W7620" s="17"/>
      <c r="X7620" s="10"/>
      <c r="Y7620" s="2"/>
      <c r="Z7620" s="2"/>
      <c r="AA7620" s="2"/>
      <c r="AB7620" s="23"/>
      <c r="AC7620" s="23"/>
      <c r="AD7620" s="17"/>
      <c r="AE7620" s="10"/>
      <c r="AF7620" s="6"/>
    </row>
    <row r="7621" spans="22:32" x14ac:dyDescent="0.25">
      <c r="V7621" s="10"/>
      <c r="W7621" s="17"/>
      <c r="X7621" s="10"/>
      <c r="Y7621" s="2"/>
      <c r="Z7621" s="2"/>
      <c r="AA7621" s="2"/>
      <c r="AB7621" s="23"/>
      <c r="AC7621" s="23"/>
      <c r="AD7621" s="17"/>
      <c r="AE7621" s="10"/>
      <c r="AF7621" s="6"/>
    </row>
    <row r="7622" spans="22:32" x14ac:dyDescent="0.25">
      <c r="V7622" s="10"/>
      <c r="W7622" s="17"/>
      <c r="X7622" s="10"/>
      <c r="Y7622" s="2"/>
      <c r="Z7622" s="2"/>
      <c r="AA7622" s="2"/>
      <c r="AB7622" s="23"/>
      <c r="AC7622" s="23"/>
      <c r="AD7622" s="17"/>
      <c r="AE7622" s="10"/>
      <c r="AF7622" s="6"/>
    </row>
    <row r="7623" spans="22:32" x14ac:dyDescent="0.25">
      <c r="V7623" s="10"/>
      <c r="W7623" s="17"/>
      <c r="X7623" s="10"/>
      <c r="Y7623" s="2"/>
      <c r="Z7623" s="2"/>
      <c r="AA7623" s="2"/>
      <c r="AB7623" s="23"/>
      <c r="AC7623" s="23"/>
      <c r="AD7623" s="17"/>
      <c r="AE7623" s="10"/>
      <c r="AF7623" s="6"/>
    </row>
    <row r="7624" spans="22:32" x14ac:dyDescent="0.25">
      <c r="V7624" s="10"/>
      <c r="W7624" s="17"/>
      <c r="X7624" s="10"/>
      <c r="Y7624" s="2"/>
      <c r="Z7624" s="2"/>
      <c r="AA7624" s="2"/>
      <c r="AB7624" s="23"/>
      <c r="AC7624" s="23"/>
      <c r="AD7624" s="17"/>
      <c r="AE7624" s="10"/>
      <c r="AF7624" s="6"/>
    </row>
    <row r="7625" spans="22:32" x14ac:dyDescent="0.25">
      <c r="V7625" s="10"/>
      <c r="W7625" s="17"/>
      <c r="X7625" s="10"/>
      <c r="Y7625" s="2"/>
      <c r="Z7625" s="2"/>
      <c r="AA7625" s="2"/>
      <c r="AB7625" s="23"/>
      <c r="AC7625" s="23"/>
      <c r="AD7625" s="17"/>
      <c r="AE7625" s="10"/>
      <c r="AF7625" s="6"/>
    </row>
    <row r="7626" spans="22:32" x14ac:dyDescent="0.25">
      <c r="V7626" s="10"/>
      <c r="W7626" s="17"/>
      <c r="X7626" s="10"/>
      <c r="Y7626" s="2"/>
      <c r="Z7626" s="2"/>
      <c r="AA7626" s="2"/>
      <c r="AB7626" s="23"/>
      <c r="AC7626" s="23"/>
      <c r="AD7626" s="17"/>
      <c r="AE7626" s="10"/>
      <c r="AF7626" s="6"/>
    </row>
    <row r="7627" spans="22:32" x14ac:dyDescent="0.25">
      <c r="V7627" s="10"/>
      <c r="W7627" s="17"/>
      <c r="X7627" s="10"/>
      <c r="Y7627" s="2"/>
      <c r="Z7627" s="2"/>
      <c r="AA7627" s="2"/>
      <c r="AB7627" s="23"/>
      <c r="AC7627" s="23"/>
      <c r="AD7627" s="17"/>
      <c r="AE7627" s="10"/>
      <c r="AF7627" s="6"/>
    </row>
    <row r="7628" spans="22:32" x14ac:dyDescent="0.25">
      <c r="V7628" s="10"/>
      <c r="W7628" s="17"/>
      <c r="X7628" s="10"/>
      <c r="Y7628" s="2"/>
      <c r="Z7628" s="2"/>
      <c r="AA7628" s="2"/>
      <c r="AB7628" s="23"/>
      <c r="AC7628" s="23"/>
      <c r="AD7628" s="17"/>
      <c r="AE7628" s="10"/>
      <c r="AF7628" s="6"/>
    </row>
    <row r="7629" spans="22:32" x14ac:dyDescent="0.25">
      <c r="V7629" s="10"/>
      <c r="W7629" s="17"/>
      <c r="X7629" s="10"/>
      <c r="Y7629" s="2"/>
      <c r="Z7629" s="2"/>
      <c r="AA7629" s="2"/>
      <c r="AB7629" s="23"/>
      <c r="AC7629" s="23"/>
      <c r="AD7629" s="17"/>
      <c r="AE7629" s="10"/>
      <c r="AF7629" s="6"/>
    </row>
    <row r="7630" spans="22:32" x14ac:dyDescent="0.25">
      <c r="V7630" s="10"/>
      <c r="W7630" s="17"/>
      <c r="X7630" s="10"/>
      <c r="Y7630" s="2"/>
      <c r="Z7630" s="2"/>
      <c r="AA7630" s="2"/>
      <c r="AB7630" s="23"/>
      <c r="AC7630" s="23"/>
      <c r="AD7630" s="17"/>
      <c r="AE7630" s="10"/>
      <c r="AF7630" s="6"/>
    </row>
    <row r="7631" spans="22:32" x14ac:dyDescent="0.25">
      <c r="V7631" s="10"/>
      <c r="W7631" s="17"/>
      <c r="X7631" s="10"/>
      <c r="Y7631" s="2"/>
      <c r="Z7631" s="2"/>
      <c r="AA7631" s="2"/>
      <c r="AB7631" s="23"/>
      <c r="AC7631" s="23"/>
      <c r="AD7631" s="17"/>
      <c r="AE7631" s="10"/>
      <c r="AF7631" s="6"/>
    </row>
    <row r="7632" spans="22:32" x14ac:dyDescent="0.25">
      <c r="V7632" s="10"/>
      <c r="W7632" s="17"/>
      <c r="X7632" s="10"/>
      <c r="Y7632" s="2"/>
      <c r="Z7632" s="2"/>
      <c r="AA7632" s="2"/>
      <c r="AB7632" s="23"/>
      <c r="AC7632" s="23"/>
      <c r="AD7632" s="17"/>
      <c r="AE7632" s="10"/>
      <c r="AF7632" s="6"/>
    </row>
    <row r="7633" spans="22:32" x14ac:dyDescent="0.25">
      <c r="V7633" s="10"/>
      <c r="W7633" s="17"/>
      <c r="X7633" s="10"/>
      <c r="Y7633" s="2"/>
      <c r="Z7633" s="2"/>
      <c r="AA7633" s="2"/>
      <c r="AB7633" s="23"/>
      <c r="AC7633" s="23"/>
      <c r="AD7633" s="17"/>
      <c r="AE7633" s="10"/>
      <c r="AF7633" s="6"/>
    </row>
    <row r="7634" spans="22:32" x14ac:dyDescent="0.25">
      <c r="V7634" s="10"/>
      <c r="W7634" s="17"/>
      <c r="X7634" s="10"/>
      <c r="Y7634" s="2"/>
      <c r="Z7634" s="2"/>
      <c r="AA7634" s="2"/>
      <c r="AB7634" s="23"/>
      <c r="AC7634" s="23"/>
      <c r="AD7634" s="17"/>
      <c r="AE7634" s="10"/>
      <c r="AF7634" s="6"/>
    </row>
    <row r="7635" spans="22:32" x14ac:dyDescent="0.25">
      <c r="V7635" s="10"/>
      <c r="W7635" s="17"/>
      <c r="X7635" s="10"/>
      <c r="Y7635" s="2"/>
      <c r="Z7635" s="2"/>
      <c r="AA7635" s="2"/>
      <c r="AB7635" s="23"/>
      <c r="AC7635" s="23"/>
      <c r="AD7635" s="17"/>
      <c r="AE7635" s="10"/>
      <c r="AF7635" s="6"/>
    </row>
    <row r="7636" spans="22:32" x14ac:dyDescent="0.25">
      <c r="V7636" s="10"/>
      <c r="W7636" s="17"/>
      <c r="X7636" s="10"/>
      <c r="Y7636" s="2"/>
      <c r="Z7636" s="2"/>
      <c r="AA7636" s="2"/>
      <c r="AB7636" s="23"/>
      <c r="AC7636" s="23"/>
      <c r="AD7636" s="17"/>
      <c r="AE7636" s="10"/>
      <c r="AF7636" s="6"/>
    </row>
    <row r="7637" spans="22:32" x14ac:dyDescent="0.25">
      <c r="V7637" s="10"/>
      <c r="W7637" s="17"/>
      <c r="X7637" s="10"/>
      <c r="Y7637" s="2"/>
      <c r="Z7637" s="2"/>
      <c r="AA7637" s="2"/>
      <c r="AB7637" s="23"/>
      <c r="AC7637" s="23"/>
      <c r="AD7637" s="17"/>
      <c r="AE7637" s="10"/>
      <c r="AF7637" s="6"/>
    </row>
    <row r="7638" spans="22:32" x14ac:dyDescent="0.25">
      <c r="V7638" s="10"/>
      <c r="W7638" s="17"/>
      <c r="X7638" s="10"/>
      <c r="Y7638" s="2"/>
      <c r="Z7638" s="2"/>
      <c r="AA7638" s="2"/>
      <c r="AB7638" s="23"/>
      <c r="AC7638" s="23"/>
      <c r="AD7638" s="17"/>
      <c r="AE7638" s="10"/>
      <c r="AF7638" s="6"/>
    </row>
    <row r="7639" spans="22:32" x14ac:dyDescent="0.25">
      <c r="V7639" s="10"/>
      <c r="W7639" s="17"/>
      <c r="X7639" s="10"/>
      <c r="Y7639" s="2"/>
      <c r="Z7639" s="2"/>
      <c r="AA7639" s="2"/>
      <c r="AB7639" s="23"/>
      <c r="AC7639" s="23"/>
      <c r="AD7639" s="17"/>
      <c r="AE7639" s="10"/>
      <c r="AF7639" s="6"/>
    </row>
    <row r="7640" spans="22:32" x14ac:dyDescent="0.25">
      <c r="V7640" s="10"/>
      <c r="W7640" s="17"/>
      <c r="X7640" s="10"/>
      <c r="Y7640" s="2"/>
      <c r="Z7640" s="2"/>
      <c r="AA7640" s="2"/>
      <c r="AB7640" s="23"/>
      <c r="AC7640" s="23"/>
      <c r="AD7640" s="17"/>
      <c r="AE7640" s="10"/>
      <c r="AF7640" s="6"/>
    </row>
    <row r="7641" spans="22:32" x14ac:dyDescent="0.25">
      <c r="V7641" s="10"/>
      <c r="W7641" s="17"/>
      <c r="X7641" s="10"/>
      <c r="Y7641" s="2"/>
      <c r="Z7641" s="2"/>
      <c r="AA7641" s="2"/>
      <c r="AB7641" s="23"/>
      <c r="AC7641" s="23"/>
      <c r="AD7641" s="17"/>
      <c r="AE7641" s="10"/>
      <c r="AF7641" s="6"/>
    </row>
    <row r="7642" spans="22:32" x14ac:dyDescent="0.25">
      <c r="V7642" s="10"/>
      <c r="W7642" s="17"/>
      <c r="X7642" s="10"/>
      <c r="Y7642" s="2"/>
      <c r="Z7642" s="2"/>
      <c r="AA7642" s="2"/>
      <c r="AB7642" s="23"/>
      <c r="AC7642" s="23"/>
      <c r="AD7642" s="17"/>
      <c r="AE7642" s="10"/>
      <c r="AF7642" s="6"/>
    </row>
    <row r="7643" spans="22:32" x14ac:dyDescent="0.25">
      <c r="V7643" s="10"/>
      <c r="W7643" s="17"/>
      <c r="X7643" s="10"/>
      <c r="Y7643" s="2"/>
      <c r="Z7643" s="2"/>
      <c r="AA7643" s="2"/>
      <c r="AB7643" s="23"/>
      <c r="AC7643" s="23"/>
      <c r="AD7643" s="17"/>
      <c r="AE7643" s="10"/>
      <c r="AF7643" s="6"/>
    </row>
    <row r="7644" spans="22:32" x14ac:dyDescent="0.25">
      <c r="V7644" s="10"/>
      <c r="W7644" s="17"/>
      <c r="X7644" s="10"/>
      <c r="Y7644" s="2"/>
      <c r="Z7644" s="2"/>
      <c r="AA7644" s="2"/>
      <c r="AB7644" s="23"/>
      <c r="AC7644" s="23"/>
      <c r="AD7644" s="17"/>
      <c r="AE7644" s="10"/>
      <c r="AF7644" s="6"/>
    </row>
    <row r="7645" spans="22:32" x14ac:dyDescent="0.25">
      <c r="V7645" s="10"/>
      <c r="W7645" s="17"/>
      <c r="X7645" s="10"/>
      <c r="Y7645" s="2"/>
      <c r="Z7645" s="2"/>
      <c r="AA7645" s="2"/>
      <c r="AB7645" s="23"/>
      <c r="AC7645" s="23"/>
      <c r="AD7645" s="17"/>
      <c r="AE7645" s="10"/>
      <c r="AF7645" s="6"/>
    </row>
    <row r="7646" spans="22:32" x14ac:dyDescent="0.25">
      <c r="V7646" s="10"/>
      <c r="W7646" s="17"/>
      <c r="X7646" s="10"/>
      <c r="Y7646" s="2"/>
      <c r="Z7646" s="2"/>
      <c r="AA7646" s="2"/>
      <c r="AB7646" s="23"/>
      <c r="AC7646" s="23"/>
      <c r="AD7646" s="17"/>
      <c r="AE7646" s="10"/>
      <c r="AF7646" s="6"/>
    </row>
    <row r="7647" spans="22:32" x14ac:dyDescent="0.25">
      <c r="V7647" s="10"/>
      <c r="W7647" s="17"/>
      <c r="X7647" s="10"/>
      <c r="Y7647" s="2"/>
      <c r="Z7647" s="2"/>
      <c r="AA7647" s="2"/>
      <c r="AB7647" s="23"/>
      <c r="AC7647" s="23"/>
      <c r="AD7647" s="17"/>
      <c r="AE7647" s="10"/>
      <c r="AF7647" s="6"/>
    </row>
    <row r="7648" spans="22:32" x14ac:dyDescent="0.25">
      <c r="V7648" s="10"/>
      <c r="W7648" s="17"/>
      <c r="X7648" s="10"/>
      <c r="Y7648" s="2"/>
      <c r="Z7648" s="2"/>
      <c r="AA7648" s="2"/>
      <c r="AB7648" s="23"/>
      <c r="AC7648" s="23"/>
      <c r="AD7648" s="17"/>
      <c r="AE7648" s="10"/>
      <c r="AF7648" s="6"/>
    </row>
    <row r="7649" spans="22:32" x14ac:dyDescent="0.25">
      <c r="V7649" s="10"/>
      <c r="W7649" s="17"/>
      <c r="X7649" s="10"/>
      <c r="Y7649" s="2"/>
      <c r="Z7649" s="2"/>
      <c r="AA7649" s="2"/>
      <c r="AB7649" s="23"/>
      <c r="AC7649" s="23"/>
      <c r="AD7649" s="17"/>
      <c r="AE7649" s="10"/>
      <c r="AF7649" s="6"/>
    </row>
    <row r="7650" spans="22:32" x14ac:dyDescent="0.25">
      <c r="V7650" s="10"/>
      <c r="W7650" s="17"/>
      <c r="X7650" s="10"/>
      <c r="Y7650" s="2"/>
      <c r="Z7650" s="2"/>
      <c r="AA7650" s="2"/>
      <c r="AB7650" s="23"/>
      <c r="AC7650" s="23"/>
      <c r="AD7650" s="17"/>
      <c r="AE7650" s="10"/>
      <c r="AF7650" s="6"/>
    </row>
    <row r="7651" spans="22:32" x14ac:dyDescent="0.25">
      <c r="V7651" s="10"/>
      <c r="W7651" s="17"/>
      <c r="X7651" s="10"/>
      <c r="Y7651" s="2"/>
      <c r="Z7651" s="2"/>
      <c r="AA7651" s="2"/>
      <c r="AB7651" s="23"/>
      <c r="AC7651" s="23"/>
      <c r="AD7651" s="17"/>
      <c r="AE7651" s="10"/>
      <c r="AF7651" s="6"/>
    </row>
    <row r="7652" spans="22:32" x14ac:dyDescent="0.25">
      <c r="V7652" s="10"/>
      <c r="W7652" s="17"/>
      <c r="X7652" s="10"/>
      <c r="Y7652" s="2"/>
      <c r="Z7652" s="2"/>
      <c r="AA7652" s="2"/>
      <c r="AB7652" s="23"/>
      <c r="AC7652" s="23"/>
      <c r="AD7652" s="17"/>
      <c r="AE7652" s="10"/>
      <c r="AF7652" s="6"/>
    </row>
    <row r="7653" spans="22:32" x14ac:dyDescent="0.25">
      <c r="V7653" s="10"/>
      <c r="W7653" s="17"/>
      <c r="X7653" s="10"/>
      <c r="Y7653" s="2"/>
      <c r="Z7653" s="2"/>
      <c r="AA7653" s="2"/>
      <c r="AB7653" s="23"/>
      <c r="AC7653" s="23"/>
      <c r="AD7653" s="17"/>
      <c r="AE7653" s="10"/>
      <c r="AF7653" s="6"/>
    </row>
    <row r="7654" spans="22:32" x14ac:dyDescent="0.25">
      <c r="V7654" s="10"/>
      <c r="W7654" s="17"/>
      <c r="X7654" s="10"/>
      <c r="Y7654" s="2"/>
      <c r="Z7654" s="2"/>
      <c r="AA7654" s="2"/>
      <c r="AB7654" s="23"/>
      <c r="AC7654" s="23"/>
      <c r="AD7654" s="17"/>
      <c r="AE7654" s="10"/>
      <c r="AF7654" s="6"/>
    </row>
    <row r="7655" spans="22:32" x14ac:dyDescent="0.25">
      <c r="V7655" s="10"/>
      <c r="W7655" s="17"/>
      <c r="X7655" s="10"/>
      <c r="Y7655" s="2"/>
      <c r="Z7655" s="2"/>
      <c r="AA7655" s="2"/>
      <c r="AB7655" s="23"/>
      <c r="AC7655" s="23"/>
      <c r="AD7655" s="17"/>
      <c r="AE7655" s="10"/>
      <c r="AF7655" s="6"/>
    </row>
    <row r="7656" spans="22:32" x14ac:dyDescent="0.25">
      <c r="V7656" s="10"/>
      <c r="W7656" s="17"/>
      <c r="X7656" s="10"/>
      <c r="Y7656" s="2"/>
      <c r="Z7656" s="2"/>
      <c r="AA7656" s="2"/>
      <c r="AB7656" s="23"/>
      <c r="AC7656" s="23"/>
      <c r="AD7656" s="17"/>
      <c r="AE7656" s="10"/>
      <c r="AF7656" s="6"/>
    </row>
    <row r="7657" spans="22:32" x14ac:dyDescent="0.25">
      <c r="V7657" s="10"/>
      <c r="W7657" s="17"/>
      <c r="X7657" s="10"/>
      <c r="Y7657" s="2"/>
      <c r="Z7657" s="2"/>
      <c r="AA7657" s="2"/>
      <c r="AB7657" s="23"/>
      <c r="AC7657" s="23"/>
      <c r="AD7657" s="17"/>
      <c r="AE7657" s="10"/>
      <c r="AF7657" s="6"/>
    </row>
    <row r="7658" spans="22:32" x14ac:dyDescent="0.25">
      <c r="V7658" s="10"/>
      <c r="W7658" s="17"/>
      <c r="X7658" s="10"/>
      <c r="Y7658" s="2"/>
      <c r="Z7658" s="2"/>
      <c r="AA7658" s="2"/>
      <c r="AB7658" s="23"/>
      <c r="AC7658" s="23"/>
      <c r="AD7658" s="17"/>
      <c r="AE7658" s="10"/>
      <c r="AF7658" s="6"/>
    </row>
    <row r="7659" spans="22:32" x14ac:dyDescent="0.25">
      <c r="V7659" s="10"/>
      <c r="W7659" s="17"/>
      <c r="X7659" s="10"/>
      <c r="Y7659" s="2"/>
      <c r="Z7659" s="2"/>
      <c r="AA7659" s="2"/>
      <c r="AB7659" s="23"/>
      <c r="AC7659" s="23"/>
      <c r="AD7659" s="17"/>
      <c r="AE7659" s="10"/>
      <c r="AF7659" s="6"/>
    </row>
    <row r="7660" spans="22:32" x14ac:dyDescent="0.25">
      <c r="V7660" s="10"/>
      <c r="W7660" s="17"/>
      <c r="X7660" s="10"/>
      <c r="Y7660" s="2"/>
      <c r="Z7660" s="2"/>
      <c r="AA7660" s="2"/>
      <c r="AB7660" s="23"/>
      <c r="AC7660" s="23"/>
      <c r="AD7660" s="17"/>
      <c r="AE7660" s="10"/>
      <c r="AF7660" s="6"/>
    </row>
    <row r="7661" spans="22:32" x14ac:dyDescent="0.25">
      <c r="V7661" s="10"/>
      <c r="W7661" s="17"/>
      <c r="X7661" s="10"/>
      <c r="Y7661" s="2"/>
      <c r="Z7661" s="2"/>
      <c r="AA7661" s="2"/>
      <c r="AB7661" s="23"/>
      <c r="AC7661" s="23"/>
      <c r="AD7661" s="17"/>
      <c r="AE7661" s="10"/>
      <c r="AF7661" s="6"/>
    </row>
    <row r="7662" spans="22:32" x14ac:dyDescent="0.25">
      <c r="V7662" s="10"/>
      <c r="W7662" s="17"/>
      <c r="X7662" s="10"/>
      <c r="Y7662" s="2"/>
      <c r="Z7662" s="2"/>
      <c r="AA7662" s="2"/>
      <c r="AB7662" s="23"/>
      <c r="AC7662" s="23"/>
      <c r="AD7662" s="17"/>
      <c r="AE7662" s="10"/>
      <c r="AF7662" s="6"/>
    </row>
    <row r="7663" spans="22:32" x14ac:dyDescent="0.25">
      <c r="V7663" s="10"/>
      <c r="W7663" s="17"/>
      <c r="X7663" s="10"/>
      <c r="Y7663" s="2"/>
      <c r="Z7663" s="2"/>
      <c r="AA7663" s="2"/>
      <c r="AB7663" s="23"/>
      <c r="AC7663" s="23"/>
      <c r="AD7663" s="17"/>
      <c r="AE7663" s="10"/>
      <c r="AF7663" s="6"/>
    </row>
    <row r="7664" spans="22:32" x14ac:dyDescent="0.25">
      <c r="V7664" s="10"/>
      <c r="W7664" s="17"/>
      <c r="X7664" s="10"/>
      <c r="Y7664" s="2"/>
      <c r="Z7664" s="2"/>
      <c r="AA7664" s="2"/>
      <c r="AB7664" s="23"/>
      <c r="AC7664" s="23"/>
      <c r="AD7664" s="17"/>
      <c r="AE7664" s="10"/>
      <c r="AF7664" s="6"/>
    </row>
    <row r="7665" spans="22:32" x14ac:dyDescent="0.25">
      <c r="V7665" s="10"/>
      <c r="W7665" s="17"/>
      <c r="X7665" s="10"/>
      <c r="Y7665" s="2"/>
      <c r="Z7665" s="2"/>
      <c r="AA7665" s="2"/>
      <c r="AB7665" s="23"/>
      <c r="AC7665" s="23"/>
      <c r="AD7665" s="17"/>
      <c r="AE7665" s="10"/>
      <c r="AF7665" s="6"/>
    </row>
    <row r="7666" spans="22:32" x14ac:dyDescent="0.25">
      <c r="V7666" s="10"/>
      <c r="W7666" s="17"/>
      <c r="X7666" s="10"/>
      <c r="Y7666" s="2"/>
      <c r="Z7666" s="2"/>
      <c r="AA7666" s="2"/>
      <c r="AB7666" s="23"/>
      <c r="AC7666" s="23"/>
      <c r="AD7666" s="17"/>
      <c r="AE7666" s="10"/>
      <c r="AF7666" s="6"/>
    </row>
    <row r="7667" spans="22:32" x14ac:dyDescent="0.25">
      <c r="V7667" s="10"/>
      <c r="W7667" s="17"/>
      <c r="X7667" s="10"/>
      <c r="Y7667" s="2"/>
      <c r="Z7667" s="2"/>
      <c r="AA7667" s="2"/>
      <c r="AB7667" s="23"/>
      <c r="AC7667" s="23"/>
      <c r="AD7667" s="17"/>
      <c r="AE7667" s="10"/>
      <c r="AF7667" s="6"/>
    </row>
    <row r="7668" spans="22:32" x14ac:dyDescent="0.25">
      <c r="V7668" s="10"/>
      <c r="W7668" s="17"/>
      <c r="X7668" s="10"/>
      <c r="Y7668" s="2"/>
      <c r="Z7668" s="2"/>
      <c r="AA7668" s="2"/>
      <c r="AB7668" s="23"/>
      <c r="AC7668" s="23"/>
      <c r="AD7668" s="17"/>
      <c r="AE7668" s="10"/>
      <c r="AF7668" s="6"/>
    </row>
    <row r="7669" spans="22:32" x14ac:dyDescent="0.25">
      <c r="V7669" s="10"/>
      <c r="W7669" s="17"/>
      <c r="X7669" s="10"/>
      <c r="Y7669" s="2"/>
      <c r="Z7669" s="2"/>
      <c r="AA7669" s="2"/>
      <c r="AB7669" s="23"/>
      <c r="AC7669" s="23"/>
      <c r="AD7669" s="17"/>
      <c r="AE7669" s="10"/>
      <c r="AF7669" s="6"/>
    </row>
    <row r="7670" spans="22:32" x14ac:dyDescent="0.25">
      <c r="V7670" s="10"/>
      <c r="W7670" s="17"/>
      <c r="X7670" s="10"/>
      <c r="Y7670" s="2"/>
      <c r="Z7670" s="2"/>
      <c r="AA7670" s="2"/>
      <c r="AB7670" s="23"/>
      <c r="AC7670" s="23"/>
      <c r="AD7670" s="17"/>
      <c r="AE7670" s="10"/>
      <c r="AF7670" s="6"/>
    </row>
    <row r="7671" spans="22:32" x14ac:dyDescent="0.25">
      <c r="V7671" s="10"/>
      <c r="W7671" s="17"/>
      <c r="X7671" s="10"/>
      <c r="Y7671" s="2"/>
      <c r="Z7671" s="2"/>
      <c r="AA7671" s="2"/>
      <c r="AB7671" s="23"/>
      <c r="AC7671" s="23"/>
      <c r="AD7671" s="17"/>
      <c r="AE7671" s="10"/>
      <c r="AF7671" s="6"/>
    </row>
    <row r="7672" spans="22:32" x14ac:dyDescent="0.25">
      <c r="V7672" s="10"/>
      <c r="W7672" s="17"/>
      <c r="X7672" s="10"/>
      <c r="Y7672" s="2"/>
      <c r="Z7672" s="2"/>
      <c r="AA7672" s="2"/>
      <c r="AB7672" s="23"/>
      <c r="AC7672" s="23"/>
      <c r="AD7672" s="17"/>
      <c r="AE7672" s="10"/>
      <c r="AF7672" s="6"/>
    </row>
    <row r="7673" spans="22:32" x14ac:dyDescent="0.25">
      <c r="V7673" s="10"/>
      <c r="W7673" s="17"/>
      <c r="X7673" s="10"/>
      <c r="Y7673" s="2"/>
      <c r="Z7673" s="2"/>
      <c r="AA7673" s="2"/>
      <c r="AB7673" s="23"/>
      <c r="AC7673" s="23"/>
      <c r="AD7673" s="17"/>
      <c r="AE7673" s="10"/>
      <c r="AF7673" s="6"/>
    </row>
    <row r="7674" spans="22:32" x14ac:dyDescent="0.25">
      <c r="V7674" s="10"/>
      <c r="W7674" s="17"/>
      <c r="X7674" s="10"/>
      <c r="Y7674" s="2"/>
      <c r="Z7674" s="2"/>
      <c r="AA7674" s="2"/>
      <c r="AB7674" s="23"/>
      <c r="AC7674" s="23"/>
      <c r="AD7674" s="17"/>
      <c r="AE7674" s="10"/>
      <c r="AF7674" s="6"/>
    </row>
    <row r="7675" spans="22:32" x14ac:dyDescent="0.25">
      <c r="V7675" s="10"/>
      <c r="W7675" s="17"/>
      <c r="X7675" s="10"/>
      <c r="Y7675" s="2"/>
      <c r="Z7675" s="2"/>
      <c r="AA7675" s="2"/>
      <c r="AB7675" s="23"/>
      <c r="AC7675" s="23"/>
      <c r="AD7675" s="17"/>
      <c r="AE7675" s="10"/>
      <c r="AF7675" s="6"/>
    </row>
    <row r="7676" spans="22:32" x14ac:dyDescent="0.25">
      <c r="V7676" s="10"/>
      <c r="W7676" s="17"/>
      <c r="X7676" s="10"/>
      <c r="Y7676" s="2"/>
      <c r="Z7676" s="2"/>
      <c r="AA7676" s="2"/>
      <c r="AB7676" s="23"/>
      <c r="AC7676" s="23"/>
      <c r="AD7676" s="17"/>
      <c r="AE7676" s="10"/>
      <c r="AF7676" s="6"/>
    </row>
    <row r="7677" spans="22:32" x14ac:dyDescent="0.25">
      <c r="V7677" s="10"/>
      <c r="W7677" s="17"/>
      <c r="X7677" s="10"/>
      <c r="Y7677" s="2"/>
      <c r="Z7677" s="2"/>
      <c r="AA7677" s="2"/>
      <c r="AB7677" s="23"/>
      <c r="AC7677" s="23"/>
      <c r="AD7677" s="17"/>
      <c r="AE7677" s="10"/>
      <c r="AF7677" s="6"/>
    </row>
    <row r="7678" spans="22:32" x14ac:dyDescent="0.25">
      <c r="V7678" s="10"/>
      <c r="W7678" s="17"/>
      <c r="X7678" s="10"/>
      <c r="Y7678" s="2"/>
      <c r="Z7678" s="2"/>
      <c r="AA7678" s="2"/>
      <c r="AB7678" s="23"/>
      <c r="AC7678" s="23"/>
      <c r="AD7678" s="17"/>
      <c r="AE7678" s="10"/>
      <c r="AF7678" s="6"/>
    </row>
    <row r="7679" spans="22:32" x14ac:dyDescent="0.25">
      <c r="V7679" s="10"/>
      <c r="W7679" s="17"/>
      <c r="X7679" s="10"/>
      <c r="Y7679" s="2"/>
      <c r="Z7679" s="2"/>
      <c r="AA7679" s="2"/>
      <c r="AB7679" s="23"/>
      <c r="AC7679" s="23"/>
      <c r="AD7679" s="17"/>
      <c r="AE7679" s="10"/>
      <c r="AF7679" s="6"/>
    </row>
    <row r="7680" spans="22:32" x14ac:dyDescent="0.25">
      <c r="V7680" s="10"/>
      <c r="W7680" s="17"/>
      <c r="X7680" s="10"/>
      <c r="Y7680" s="2"/>
      <c r="Z7680" s="2"/>
      <c r="AA7680" s="2"/>
      <c r="AB7680" s="23"/>
      <c r="AC7680" s="23"/>
      <c r="AD7680" s="17"/>
      <c r="AE7680" s="10"/>
      <c r="AF7680" s="6"/>
    </row>
    <row r="7681" spans="22:32" x14ac:dyDescent="0.25">
      <c r="V7681" s="10"/>
      <c r="W7681" s="17"/>
      <c r="X7681" s="10"/>
      <c r="Y7681" s="2"/>
      <c r="Z7681" s="2"/>
      <c r="AA7681" s="2"/>
      <c r="AB7681" s="23"/>
      <c r="AC7681" s="23"/>
      <c r="AD7681" s="17"/>
      <c r="AE7681" s="10"/>
      <c r="AF7681" s="6"/>
    </row>
    <row r="7682" spans="22:32" x14ac:dyDescent="0.25">
      <c r="V7682" s="10"/>
      <c r="W7682" s="17"/>
      <c r="X7682" s="10"/>
      <c r="Y7682" s="2"/>
      <c r="Z7682" s="2"/>
      <c r="AA7682" s="2"/>
      <c r="AB7682" s="23"/>
      <c r="AC7682" s="23"/>
      <c r="AD7682" s="17"/>
      <c r="AE7682" s="10"/>
      <c r="AF7682" s="6"/>
    </row>
    <row r="7683" spans="22:32" x14ac:dyDescent="0.25">
      <c r="V7683" s="10"/>
      <c r="W7683" s="17"/>
      <c r="X7683" s="10"/>
      <c r="Y7683" s="2"/>
      <c r="Z7683" s="2"/>
      <c r="AA7683" s="2"/>
      <c r="AB7683" s="23"/>
      <c r="AC7683" s="23"/>
      <c r="AD7683" s="17"/>
      <c r="AE7683" s="10"/>
      <c r="AF7683" s="6"/>
    </row>
    <row r="7684" spans="22:32" x14ac:dyDescent="0.25">
      <c r="V7684" s="10"/>
      <c r="W7684" s="17"/>
      <c r="X7684" s="10"/>
      <c r="Y7684" s="2"/>
      <c r="Z7684" s="2"/>
      <c r="AA7684" s="2"/>
      <c r="AB7684" s="23"/>
      <c r="AC7684" s="23"/>
      <c r="AD7684" s="17"/>
      <c r="AE7684" s="10"/>
      <c r="AF7684" s="6"/>
    </row>
    <row r="7685" spans="22:32" x14ac:dyDescent="0.25">
      <c r="V7685" s="10"/>
      <c r="W7685" s="17"/>
      <c r="X7685" s="10"/>
      <c r="Y7685" s="2"/>
      <c r="Z7685" s="2"/>
      <c r="AA7685" s="2"/>
      <c r="AB7685" s="23"/>
      <c r="AC7685" s="23"/>
      <c r="AD7685" s="17"/>
      <c r="AE7685" s="10"/>
      <c r="AF7685" s="6"/>
    </row>
    <row r="7686" spans="22:32" x14ac:dyDescent="0.25">
      <c r="V7686" s="10"/>
      <c r="W7686" s="17"/>
      <c r="X7686" s="10"/>
      <c r="Y7686" s="2"/>
      <c r="Z7686" s="2"/>
      <c r="AA7686" s="2"/>
      <c r="AB7686" s="23"/>
      <c r="AC7686" s="23"/>
      <c r="AD7686" s="17"/>
      <c r="AE7686" s="10"/>
      <c r="AF7686" s="6"/>
    </row>
    <row r="7687" spans="22:32" x14ac:dyDescent="0.25">
      <c r="V7687" s="10"/>
      <c r="W7687" s="17"/>
      <c r="X7687" s="10"/>
      <c r="Y7687" s="2"/>
      <c r="Z7687" s="2"/>
      <c r="AA7687" s="2"/>
      <c r="AB7687" s="23"/>
      <c r="AC7687" s="23"/>
      <c r="AD7687" s="17"/>
      <c r="AE7687" s="10"/>
      <c r="AF7687" s="6"/>
    </row>
    <row r="7688" spans="22:32" x14ac:dyDescent="0.25">
      <c r="V7688" s="10"/>
      <c r="W7688" s="17"/>
      <c r="X7688" s="10"/>
      <c r="Y7688" s="2"/>
      <c r="Z7688" s="2"/>
      <c r="AA7688" s="2"/>
      <c r="AB7688" s="23"/>
      <c r="AC7688" s="23"/>
      <c r="AD7688" s="17"/>
      <c r="AE7688" s="10"/>
      <c r="AF7688" s="6"/>
    </row>
    <row r="7689" spans="22:32" x14ac:dyDescent="0.25">
      <c r="V7689" s="10"/>
      <c r="W7689" s="17"/>
      <c r="X7689" s="10"/>
      <c r="Y7689" s="2"/>
      <c r="Z7689" s="2"/>
      <c r="AA7689" s="2"/>
      <c r="AB7689" s="23"/>
      <c r="AC7689" s="23"/>
      <c r="AD7689" s="17"/>
      <c r="AE7689" s="10"/>
      <c r="AF7689" s="6"/>
    </row>
    <row r="7690" spans="22:32" x14ac:dyDescent="0.25">
      <c r="V7690" s="10"/>
      <c r="W7690" s="17"/>
      <c r="X7690" s="10"/>
      <c r="Y7690" s="2"/>
      <c r="Z7690" s="2"/>
      <c r="AA7690" s="2"/>
      <c r="AB7690" s="23"/>
      <c r="AC7690" s="23"/>
      <c r="AD7690" s="17"/>
      <c r="AE7690" s="10"/>
      <c r="AF7690" s="6"/>
    </row>
    <row r="7691" spans="22:32" x14ac:dyDescent="0.25">
      <c r="V7691" s="10"/>
      <c r="W7691" s="17"/>
      <c r="X7691" s="10"/>
      <c r="Y7691" s="2"/>
      <c r="Z7691" s="2"/>
      <c r="AA7691" s="2"/>
      <c r="AB7691" s="23"/>
      <c r="AC7691" s="23"/>
      <c r="AD7691" s="17"/>
      <c r="AE7691" s="10"/>
      <c r="AF7691" s="6"/>
    </row>
    <row r="7692" spans="22:32" x14ac:dyDescent="0.25">
      <c r="V7692" s="10"/>
      <c r="W7692" s="17"/>
      <c r="X7692" s="10"/>
      <c r="Y7692" s="2"/>
      <c r="Z7692" s="2"/>
      <c r="AA7692" s="2"/>
      <c r="AB7692" s="23"/>
      <c r="AC7692" s="23"/>
      <c r="AD7692" s="17"/>
      <c r="AE7692" s="10"/>
      <c r="AF7692" s="6"/>
    </row>
    <row r="7693" spans="22:32" x14ac:dyDescent="0.25">
      <c r="V7693" s="10"/>
      <c r="W7693" s="17"/>
      <c r="X7693" s="10"/>
      <c r="Y7693" s="2"/>
      <c r="Z7693" s="2"/>
      <c r="AA7693" s="2"/>
      <c r="AB7693" s="23"/>
      <c r="AC7693" s="23"/>
      <c r="AD7693" s="17"/>
      <c r="AE7693" s="10"/>
      <c r="AF7693" s="6"/>
    </row>
    <row r="7694" spans="22:32" x14ac:dyDescent="0.25">
      <c r="V7694" s="10"/>
      <c r="W7694" s="17"/>
      <c r="X7694" s="10"/>
      <c r="Y7694" s="2"/>
      <c r="Z7694" s="2"/>
      <c r="AA7694" s="2"/>
      <c r="AB7694" s="23"/>
      <c r="AC7694" s="23"/>
      <c r="AD7694" s="17"/>
      <c r="AE7694" s="10"/>
      <c r="AF7694" s="6"/>
    </row>
    <row r="7695" spans="22:32" x14ac:dyDescent="0.25">
      <c r="V7695" s="10"/>
      <c r="W7695" s="17"/>
      <c r="X7695" s="10"/>
      <c r="Y7695" s="2"/>
      <c r="Z7695" s="2"/>
      <c r="AA7695" s="2"/>
      <c r="AB7695" s="23"/>
      <c r="AC7695" s="23"/>
      <c r="AD7695" s="17"/>
      <c r="AE7695" s="10"/>
      <c r="AF7695" s="6"/>
    </row>
    <row r="7696" spans="22:32" x14ac:dyDescent="0.25">
      <c r="V7696" s="10"/>
      <c r="W7696" s="17"/>
      <c r="X7696" s="10"/>
      <c r="Y7696" s="2"/>
      <c r="Z7696" s="2"/>
      <c r="AA7696" s="2"/>
      <c r="AB7696" s="23"/>
      <c r="AC7696" s="23"/>
      <c r="AD7696" s="17"/>
      <c r="AE7696" s="10"/>
      <c r="AF7696" s="6"/>
    </row>
    <row r="7697" spans="22:32" x14ac:dyDescent="0.25">
      <c r="V7697" s="10"/>
      <c r="W7697" s="17"/>
      <c r="X7697" s="10"/>
      <c r="Y7697" s="2"/>
      <c r="Z7697" s="2"/>
      <c r="AA7697" s="2"/>
      <c r="AB7697" s="23"/>
      <c r="AC7697" s="23"/>
      <c r="AD7697" s="17"/>
      <c r="AE7697" s="10"/>
      <c r="AF7697" s="6"/>
    </row>
    <row r="7698" spans="22:32" x14ac:dyDescent="0.25">
      <c r="V7698" s="10"/>
      <c r="W7698" s="17"/>
      <c r="X7698" s="10"/>
      <c r="Y7698" s="2"/>
      <c r="Z7698" s="2"/>
      <c r="AA7698" s="2"/>
      <c r="AB7698" s="23"/>
      <c r="AC7698" s="23"/>
      <c r="AD7698" s="17"/>
      <c r="AE7698" s="10"/>
      <c r="AF7698" s="6"/>
    </row>
    <row r="7699" spans="22:32" x14ac:dyDescent="0.25">
      <c r="V7699" s="10"/>
      <c r="W7699" s="17"/>
      <c r="X7699" s="10"/>
      <c r="Y7699" s="2"/>
      <c r="Z7699" s="2"/>
      <c r="AA7699" s="2"/>
      <c r="AB7699" s="23"/>
      <c r="AC7699" s="23"/>
      <c r="AD7699" s="17"/>
      <c r="AE7699" s="10"/>
      <c r="AF7699" s="6"/>
    </row>
    <row r="7700" spans="22:32" x14ac:dyDescent="0.25">
      <c r="V7700" s="10"/>
      <c r="W7700" s="17"/>
      <c r="X7700" s="10"/>
      <c r="Y7700" s="2"/>
      <c r="Z7700" s="2"/>
      <c r="AA7700" s="2"/>
      <c r="AB7700" s="23"/>
      <c r="AC7700" s="23"/>
      <c r="AD7700" s="17"/>
      <c r="AE7700" s="10"/>
      <c r="AF7700" s="6"/>
    </row>
    <row r="7701" spans="22:32" x14ac:dyDescent="0.25">
      <c r="V7701" s="10"/>
      <c r="W7701" s="17"/>
      <c r="X7701" s="10"/>
      <c r="Y7701" s="2"/>
      <c r="Z7701" s="2"/>
      <c r="AA7701" s="2"/>
      <c r="AB7701" s="23"/>
      <c r="AC7701" s="23"/>
      <c r="AD7701" s="17"/>
      <c r="AE7701" s="10"/>
      <c r="AF7701" s="6"/>
    </row>
    <row r="7702" spans="22:32" x14ac:dyDescent="0.25">
      <c r="V7702" s="10"/>
      <c r="W7702" s="17"/>
      <c r="X7702" s="10"/>
      <c r="Y7702" s="2"/>
      <c r="Z7702" s="2"/>
      <c r="AA7702" s="2"/>
      <c r="AB7702" s="23"/>
      <c r="AC7702" s="23"/>
      <c r="AD7702" s="17"/>
      <c r="AE7702" s="10"/>
      <c r="AF7702" s="6"/>
    </row>
    <row r="7703" spans="22:32" x14ac:dyDescent="0.25">
      <c r="V7703" s="10"/>
      <c r="W7703" s="17"/>
      <c r="X7703" s="10"/>
      <c r="Y7703" s="2"/>
      <c r="Z7703" s="2"/>
      <c r="AA7703" s="2"/>
      <c r="AB7703" s="23"/>
      <c r="AC7703" s="23"/>
      <c r="AD7703" s="17"/>
      <c r="AE7703" s="10"/>
      <c r="AF7703" s="6"/>
    </row>
    <row r="7704" spans="22:32" x14ac:dyDescent="0.25">
      <c r="V7704" s="10"/>
      <c r="W7704" s="17"/>
      <c r="X7704" s="10"/>
      <c r="Y7704" s="2"/>
      <c r="Z7704" s="2"/>
      <c r="AA7704" s="2"/>
      <c r="AB7704" s="23"/>
      <c r="AC7704" s="23"/>
      <c r="AD7704" s="17"/>
      <c r="AE7704" s="10"/>
      <c r="AF7704" s="6"/>
    </row>
    <row r="7705" spans="22:32" x14ac:dyDescent="0.25">
      <c r="V7705" s="10"/>
      <c r="W7705" s="17"/>
      <c r="X7705" s="10"/>
      <c r="Y7705" s="2"/>
      <c r="Z7705" s="2"/>
      <c r="AA7705" s="2"/>
      <c r="AB7705" s="23"/>
      <c r="AC7705" s="23"/>
      <c r="AD7705" s="17"/>
      <c r="AE7705" s="10"/>
      <c r="AF7705" s="6"/>
    </row>
    <row r="7706" spans="22:32" x14ac:dyDescent="0.25">
      <c r="V7706" s="10"/>
      <c r="W7706" s="17"/>
      <c r="X7706" s="10"/>
      <c r="Y7706" s="2"/>
      <c r="Z7706" s="2"/>
      <c r="AA7706" s="2"/>
      <c r="AB7706" s="23"/>
      <c r="AC7706" s="23"/>
      <c r="AD7706" s="17"/>
      <c r="AE7706" s="10"/>
      <c r="AF7706" s="6"/>
    </row>
    <row r="7707" spans="22:32" x14ac:dyDescent="0.25">
      <c r="V7707" s="10"/>
      <c r="W7707" s="17"/>
      <c r="X7707" s="10"/>
      <c r="Y7707" s="2"/>
      <c r="Z7707" s="2"/>
      <c r="AA7707" s="2"/>
      <c r="AB7707" s="23"/>
      <c r="AC7707" s="23"/>
      <c r="AD7707" s="17"/>
      <c r="AE7707" s="10"/>
      <c r="AF7707" s="6"/>
    </row>
    <row r="7708" spans="22:32" x14ac:dyDescent="0.25">
      <c r="V7708" s="10"/>
      <c r="W7708" s="17"/>
      <c r="X7708" s="10"/>
      <c r="Y7708" s="2"/>
      <c r="Z7708" s="2"/>
      <c r="AA7708" s="2"/>
      <c r="AB7708" s="23"/>
      <c r="AC7708" s="23"/>
      <c r="AD7708" s="17"/>
      <c r="AE7708" s="10"/>
      <c r="AF7708" s="6"/>
    </row>
    <row r="7709" spans="22:32" x14ac:dyDescent="0.25">
      <c r="V7709" s="10"/>
      <c r="W7709" s="17"/>
      <c r="X7709" s="10"/>
      <c r="Y7709" s="2"/>
      <c r="Z7709" s="2"/>
      <c r="AA7709" s="2"/>
      <c r="AB7709" s="23"/>
      <c r="AC7709" s="23"/>
      <c r="AD7709" s="17"/>
      <c r="AE7709" s="10"/>
      <c r="AF7709" s="6"/>
    </row>
    <row r="7710" spans="22:32" x14ac:dyDescent="0.25">
      <c r="V7710" s="10"/>
      <c r="W7710" s="17"/>
      <c r="X7710" s="10"/>
      <c r="Y7710" s="2"/>
      <c r="Z7710" s="2"/>
      <c r="AA7710" s="2"/>
      <c r="AB7710" s="23"/>
      <c r="AC7710" s="23"/>
      <c r="AD7710" s="17"/>
      <c r="AE7710" s="10"/>
      <c r="AF7710" s="6"/>
    </row>
    <row r="7711" spans="22:32" x14ac:dyDescent="0.25">
      <c r="V7711" s="10"/>
      <c r="W7711" s="17"/>
      <c r="X7711" s="10"/>
      <c r="Y7711" s="2"/>
      <c r="Z7711" s="2"/>
      <c r="AA7711" s="2"/>
      <c r="AB7711" s="23"/>
      <c r="AC7711" s="23"/>
      <c r="AD7711" s="17"/>
      <c r="AE7711" s="10"/>
      <c r="AF7711" s="6"/>
    </row>
    <row r="7712" spans="22:32" x14ac:dyDescent="0.25">
      <c r="V7712" s="10"/>
      <c r="W7712" s="17"/>
      <c r="X7712" s="10"/>
      <c r="Y7712" s="2"/>
      <c r="Z7712" s="2"/>
      <c r="AA7712" s="2"/>
      <c r="AB7712" s="23"/>
      <c r="AC7712" s="23"/>
      <c r="AD7712" s="17"/>
      <c r="AE7712" s="10"/>
      <c r="AF7712" s="6"/>
    </row>
    <row r="7713" spans="22:32" x14ac:dyDescent="0.25">
      <c r="V7713" s="10"/>
      <c r="W7713" s="17"/>
      <c r="X7713" s="10"/>
      <c r="Y7713" s="2"/>
      <c r="Z7713" s="2"/>
      <c r="AA7713" s="2"/>
      <c r="AB7713" s="23"/>
      <c r="AC7713" s="23"/>
      <c r="AD7713" s="17"/>
      <c r="AE7713" s="10"/>
      <c r="AF7713" s="6"/>
    </row>
    <row r="7714" spans="22:32" x14ac:dyDescent="0.25">
      <c r="V7714" s="10"/>
      <c r="W7714" s="17"/>
      <c r="X7714" s="10"/>
      <c r="Y7714" s="2"/>
      <c r="Z7714" s="2"/>
      <c r="AA7714" s="2"/>
      <c r="AB7714" s="23"/>
      <c r="AC7714" s="23"/>
      <c r="AD7714" s="17"/>
      <c r="AE7714" s="10"/>
      <c r="AF7714" s="6"/>
    </row>
    <row r="7715" spans="22:32" x14ac:dyDescent="0.25">
      <c r="V7715" s="10"/>
      <c r="W7715" s="17"/>
      <c r="X7715" s="10"/>
      <c r="Y7715" s="2"/>
      <c r="Z7715" s="2"/>
      <c r="AA7715" s="2"/>
      <c r="AB7715" s="23"/>
      <c r="AC7715" s="23"/>
      <c r="AD7715" s="17"/>
      <c r="AE7715" s="10"/>
      <c r="AF7715" s="6"/>
    </row>
    <row r="7716" spans="22:32" x14ac:dyDescent="0.25">
      <c r="V7716" s="10"/>
      <c r="W7716" s="17"/>
      <c r="X7716" s="10"/>
      <c r="Y7716" s="2"/>
      <c r="Z7716" s="2"/>
      <c r="AA7716" s="2"/>
      <c r="AB7716" s="23"/>
      <c r="AC7716" s="23"/>
      <c r="AD7716" s="17"/>
      <c r="AE7716" s="10"/>
      <c r="AF7716" s="6"/>
    </row>
    <row r="7717" spans="22:32" x14ac:dyDescent="0.25">
      <c r="V7717" s="10"/>
      <c r="W7717" s="17"/>
      <c r="X7717" s="10"/>
      <c r="Y7717" s="2"/>
      <c r="Z7717" s="2"/>
      <c r="AA7717" s="2"/>
      <c r="AB7717" s="23"/>
      <c r="AC7717" s="23"/>
      <c r="AD7717" s="17"/>
      <c r="AE7717" s="10"/>
      <c r="AF7717" s="6"/>
    </row>
    <row r="7718" spans="22:32" x14ac:dyDescent="0.25">
      <c r="V7718" s="10"/>
      <c r="W7718" s="17"/>
      <c r="X7718" s="10"/>
      <c r="Y7718" s="2"/>
      <c r="Z7718" s="2"/>
      <c r="AA7718" s="2"/>
      <c r="AB7718" s="23"/>
      <c r="AC7718" s="23"/>
      <c r="AD7718" s="17"/>
      <c r="AE7718" s="10"/>
      <c r="AF7718" s="6"/>
    </row>
    <row r="7719" spans="22:32" x14ac:dyDescent="0.25">
      <c r="V7719" s="10"/>
      <c r="W7719" s="17"/>
      <c r="X7719" s="10"/>
      <c r="Y7719" s="2"/>
      <c r="Z7719" s="2"/>
      <c r="AA7719" s="2"/>
      <c r="AB7719" s="23"/>
      <c r="AC7719" s="23"/>
      <c r="AD7719" s="17"/>
      <c r="AE7719" s="10"/>
      <c r="AF7719" s="6"/>
    </row>
    <row r="7720" spans="22:32" x14ac:dyDescent="0.25">
      <c r="V7720" s="10"/>
      <c r="W7720" s="17"/>
      <c r="X7720" s="10"/>
      <c r="Y7720" s="2"/>
      <c r="Z7720" s="2"/>
      <c r="AA7720" s="2"/>
      <c r="AB7720" s="23"/>
      <c r="AC7720" s="23"/>
      <c r="AD7720" s="17"/>
      <c r="AE7720" s="10"/>
      <c r="AF7720" s="6"/>
    </row>
    <row r="7721" spans="22:32" x14ac:dyDescent="0.25">
      <c r="V7721" s="10"/>
      <c r="W7721" s="17"/>
      <c r="X7721" s="10"/>
      <c r="Y7721" s="2"/>
      <c r="Z7721" s="2"/>
      <c r="AA7721" s="2"/>
      <c r="AB7721" s="23"/>
      <c r="AC7721" s="23"/>
      <c r="AD7721" s="17"/>
      <c r="AE7721" s="10"/>
      <c r="AF7721" s="6"/>
    </row>
    <row r="7722" spans="22:32" x14ac:dyDescent="0.25">
      <c r="V7722" s="10"/>
      <c r="W7722" s="17"/>
      <c r="X7722" s="10"/>
      <c r="Y7722" s="2"/>
      <c r="Z7722" s="2"/>
      <c r="AA7722" s="2"/>
      <c r="AB7722" s="23"/>
      <c r="AC7722" s="23"/>
      <c r="AD7722" s="17"/>
      <c r="AE7722" s="10"/>
      <c r="AF7722" s="6"/>
    </row>
    <row r="7723" spans="22:32" x14ac:dyDescent="0.25">
      <c r="V7723" s="10"/>
      <c r="W7723" s="17"/>
      <c r="X7723" s="10"/>
      <c r="Y7723" s="2"/>
      <c r="Z7723" s="2"/>
      <c r="AA7723" s="2"/>
      <c r="AB7723" s="23"/>
      <c r="AC7723" s="23"/>
      <c r="AD7723" s="17"/>
      <c r="AE7723" s="10"/>
      <c r="AF7723" s="6"/>
    </row>
    <row r="7724" spans="22:32" x14ac:dyDescent="0.25">
      <c r="V7724" s="10"/>
      <c r="W7724" s="17"/>
      <c r="X7724" s="10"/>
      <c r="Y7724" s="2"/>
      <c r="Z7724" s="2"/>
      <c r="AA7724" s="2"/>
      <c r="AB7724" s="23"/>
      <c r="AC7724" s="23"/>
      <c r="AD7724" s="17"/>
      <c r="AE7724" s="10"/>
      <c r="AF7724" s="6"/>
    </row>
    <row r="7725" spans="22:32" x14ac:dyDescent="0.25">
      <c r="V7725" s="10"/>
      <c r="W7725" s="17"/>
      <c r="X7725" s="10"/>
      <c r="Y7725" s="2"/>
      <c r="Z7725" s="2"/>
      <c r="AA7725" s="2"/>
      <c r="AB7725" s="23"/>
      <c r="AC7725" s="23"/>
      <c r="AD7725" s="17"/>
      <c r="AE7725" s="10"/>
      <c r="AF7725" s="6"/>
    </row>
    <row r="7726" spans="22:32" x14ac:dyDescent="0.25">
      <c r="V7726" s="10"/>
      <c r="W7726" s="17"/>
      <c r="X7726" s="10"/>
      <c r="Y7726" s="2"/>
      <c r="Z7726" s="2"/>
      <c r="AA7726" s="2"/>
      <c r="AB7726" s="23"/>
      <c r="AC7726" s="23"/>
      <c r="AD7726" s="17"/>
      <c r="AE7726" s="10"/>
      <c r="AF7726" s="6"/>
    </row>
    <row r="7727" spans="22:32" x14ac:dyDescent="0.25">
      <c r="V7727" s="10"/>
      <c r="W7727" s="17"/>
      <c r="X7727" s="10"/>
      <c r="Y7727" s="2"/>
      <c r="Z7727" s="2"/>
      <c r="AA7727" s="2"/>
      <c r="AB7727" s="23"/>
      <c r="AC7727" s="23"/>
      <c r="AD7727" s="17"/>
      <c r="AE7727" s="10"/>
      <c r="AF7727" s="6"/>
    </row>
    <row r="7728" spans="22:32" x14ac:dyDescent="0.25">
      <c r="V7728" s="10"/>
      <c r="W7728" s="17"/>
      <c r="X7728" s="10"/>
      <c r="Y7728" s="2"/>
      <c r="Z7728" s="2"/>
      <c r="AA7728" s="2"/>
      <c r="AB7728" s="23"/>
      <c r="AC7728" s="23"/>
      <c r="AD7728" s="17"/>
      <c r="AE7728" s="10"/>
      <c r="AF7728" s="6"/>
    </row>
    <row r="7729" spans="22:32" x14ac:dyDescent="0.25">
      <c r="V7729" s="10"/>
      <c r="W7729" s="17"/>
      <c r="X7729" s="10"/>
      <c r="Y7729" s="2"/>
      <c r="Z7729" s="2"/>
      <c r="AA7729" s="2"/>
      <c r="AB7729" s="23"/>
      <c r="AC7729" s="23"/>
      <c r="AD7729" s="17"/>
      <c r="AE7729" s="10"/>
      <c r="AF7729" s="6"/>
    </row>
    <row r="7730" spans="22:32" x14ac:dyDescent="0.25">
      <c r="V7730" s="10"/>
      <c r="W7730" s="17"/>
      <c r="X7730" s="10"/>
      <c r="Y7730" s="2"/>
      <c r="Z7730" s="2"/>
      <c r="AA7730" s="2"/>
      <c r="AB7730" s="23"/>
      <c r="AC7730" s="23"/>
      <c r="AD7730" s="17"/>
      <c r="AE7730" s="10"/>
      <c r="AF7730" s="6"/>
    </row>
    <row r="7731" spans="22:32" x14ac:dyDescent="0.25">
      <c r="V7731" s="10"/>
      <c r="W7731" s="17"/>
      <c r="X7731" s="10"/>
      <c r="Y7731" s="2"/>
      <c r="Z7731" s="2"/>
      <c r="AA7731" s="2"/>
      <c r="AB7731" s="23"/>
      <c r="AC7731" s="23"/>
      <c r="AD7731" s="17"/>
      <c r="AE7731" s="10"/>
      <c r="AF7731" s="6"/>
    </row>
    <row r="7732" spans="22:32" x14ac:dyDescent="0.25">
      <c r="V7732" s="10"/>
      <c r="W7732" s="17"/>
      <c r="X7732" s="10"/>
      <c r="Y7732" s="2"/>
      <c r="Z7732" s="2"/>
      <c r="AA7732" s="2"/>
      <c r="AB7732" s="23"/>
      <c r="AC7732" s="23"/>
      <c r="AD7732" s="17"/>
      <c r="AE7732" s="10"/>
      <c r="AF7732" s="6"/>
    </row>
    <row r="7733" spans="22:32" x14ac:dyDescent="0.25">
      <c r="V7733" s="10"/>
      <c r="W7733" s="17"/>
      <c r="X7733" s="10"/>
      <c r="Y7733" s="2"/>
      <c r="Z7733" s="2"/>
      <c r="AA7733" s="2"/>
      <c r="AB7733" s="23"/>
      <c r="AC7733" s="23"/>
      <c r="AD7733" s="17"/>
      <c r="AE7733" s="10"/>
      <c r="AF7733" s="6"/>
    </row>
    <row r="7734" spans="22:32" x14ac:dyDescent="0.25">
      <c r="V7734" s="10"/>
      <c r="W7734" s="17"/>
      <c r="X7734" s="10"/>
      <c r="Y7734" s="2"/>
      <c r="Z7734" s="2"/>
      <c r="AA7734" s="2"/>
      <c r="AB7734" s="23"/>
      <c r="AC7734" s="23"/>
      <c r="AD7734" s="17"/>
      <c r="AE7734" s="10"/>
      <c r="AF7734" s="6"/>
    </row>
    <row r="7735" spans="22:32" x14ac:dyDescent="0.25">
      <c r="V7735" s="10"/>
      <c r="W7735" s="17"/>
      <c r="X7735" s="10"/>
      <c r="Y7735" s="2"/>
      <c r="Z7735" s="2"/>
      <c r="AA7735" s="2"/>
      <c r="AB7735" s="23"/>
      <c r="AC7735" s="23"/>
      <c r="AD7735" s="17"/>
      <c r="AE7735" s="10"/>
      <c r="AF7735" s="6"/>
    </row>
    <row r="7736" spans="22:32" x14ac:dyDescent="0.25">
      <c r="V7736" s="10"/>
      <c r="W7736" s="17"/>
      <c r="X7736" s="10"/>
      <c r="Y7736" s="2"/>
      <c r="Z7736" s="2"/>
      <c r="AA7736" s="2"/>
      <c r="AB7736" s="23"/>
      <c r="AC7736" s="23"/>
      <c r="AD7736" s="17"/>
      <c r="AE7736" s="10"/>
      <c r="AF7736" s="6"/>
    </row>
    <row r="7737" spans="22:32" x14ac:dyDescent="0.25">
      <c r="V7737" s="10"/>
      <c r="W7737" s="17"/>
      <c r="X7737" s="10"/>
      <c r="Y7737" s="2"/>
      <c r="Z7737" s="2"/>
      <c r="AA7737" s="2"/>
      <c r="AB7737" s="23"/>
      <c r="AC7737" s="23"/>
      <c r="AD7737" s="17"/>
      <c r="AE7737" s="10"/>
      <c r="AF7737" s="6"/>
    </row>
    <row r="7738" spans="22:32" x14ac:dyDescent="0.25">
      <c r="V7738" s="10"/>
      <c r="W7738" s="17"/>
      <c r="X7738" s="10"/>
      <c r="Y7738" s="2"/>
      <c r="Z7738" s="2"/>
      <c r="AA7738" s="2"/>
      <c r="AB7738" s="23"/>
      <c r="AC7738" s="23"/>
      <c r="AD7738" s="17"/>
      <c r="AE7738" s="10"/>
      <c r="AF7738" s="6"/>
    </row>
    <row r="7739" spans="22:32" x14ac:dyDescent="0.25">
      <c r="V7739" s="10"/>
      <c r="W7739" s="17"/>
      <c r="X7739" s="10"/>
      <c r="Y7739" s="2"/>
      <c r="Z7739" s="2"/>
      <c r="AA7739" s="2"/>
      <c r="AB7739" s="23"/>
      <c r="AC7739" s="23"/>
      <c r="AD7739" s="17"/>
      <c r="AE7739" s="10"/>
      <c r="AF7739" s="6"/>
    </row>
    <row r="7740" spans="22:32" x14ac:dyDescent="0.25">
      <c r="V7740" s="10"/>
      <c r="W7740" s="17"/>
      <c r="X7740" s="10"/>
      <c r="Y7740" s="2"/>
      <c r="Z7740" s="2"/>
      <c r="AA7740" s="2"/>
      <c r="AB7740" s="23"/>
      <c r="AC7740" s="23"/>
      <c r="AD7740" s="17"/>
      <c r="AE7740" s="10"/>
      <c r="AF7740" s="6"/>
    </row>
    <row r="7741" spans="22:32" x14ac:dyDescent="0.25">
      <c r="V7741" s="10"/>
      <c r="W7741" s="17"/>
      <c r="X7741" s="10"/>
      <c r="Y7741" s="2"/>
      <c r="Z7741" s="2"/>
      <c r="AA7741" s="2"/>
      <c r="AB7741" s="23"/>
      <c r="AC7741" s="23"/>
      <c r="AD7741" s="17"/>
      <c r="AE7741" s="10"/>
      <c r="AF7741" s="6"/>
    </row>
    <row r="7742" spans="22:32" x14ac:dyDescent="0.25">
      <c r="V7742" s="10"/>
      <c r="W7742" s="17"/>
      <c r="X7742" s="10"/>
      <c r="Y7742" s="2"/>
      <c r="Z7742" s="2"/>
      <c r="AA7742" s="2"/>
      <c r="AB7742" s="23"/>
      <c r="AC7742" s="23"/>
      <c r="AD7742" s="17"/>
      <c r="AE7742" s="10"/>
      <c r="AF7742" s="6"/>
    </row>
    <row r="7743" spans="22:32" x14ac:dyDescent="0.25">
      <c r="V7743" s="10"/>
      <c r="W7743" s="17"/>
      <c r="X7743" s="10"/>
      <c r="Y7743" s="2"/>
      <c r="Z7743" s="2"/>
      <c r="AA7743" s="2"/>
      <c r="AB7743" s="23"/>
      <c r="AC7743" s="23"/>
      <c r="AD7743" s="17"/>
      <c r="AE7743" s="10"/>
      <c r="AF7743" s="6"/>
    </row>
    <row r="7744" spans="22:32" x14ac:dyDescent="0.25">
      <c r="V7744" s="10"/>
      <c r="W7744" s="17"/>
      <c r="X7744" s="10"/>
      <c r="Y7744" s="2"/>
      <c r="Z7744" s="2"/>
      <c r="AA7744" s="2"/>
      <c r="AB7744" s="23"/>
      <c r="AC7744" s="23"/>
      <c r="AD7744" s="17"/>
      <c r="AE7744" s="10"/>
      <c r="AF7744" s="6"/>
    </row>
    <row r="7745" spans="22:32" x14ac:dyDescent="0.25">
      <c r="V7745" s="10"/>
      <c r="W7745" s="17"/>
      <c r="X7745" s="10"/>
      <c r="Y7745" s="2"/>
      <c r="Z7745" s="2"/>
      <c r="AA7745" s="2"/>
      <c r="AB7745" s="23"/>
      <c r="AC7745" s="23"/>
      <c r="AD7745" s="17"/>
      <c r="AE7745" s="10"/>
      <c r="AF7745" s="6"/>
    </row>
    <row r="7746" spans="22:32" x14ac:dyDescent="0.25">
      <c r="V7746" s="10"/>
      <c r="W7746" s="17"/>
      <c r="X7746" s="10"/>
      <c r="Y7746" s="2"/>
      <c r="Z7746" s="2"/>
      <c r="AA7746" s="2"/>
      <c r="AB7746" s="23"/>
      <c r="AC7746" s="23"/>
      <c r="AD7746" s="17"/>
      <c r="AE7746" s="10"/>
      <c r="AF7746" s="6"/>
    </row>
    <row r="7747" spans="22:32" x14ac:dyDescent="0.25">
      <c r="V7747" s="10"/>
      <c r="W7747" s="17"/>
      <c r="X7747" s="10"/>
      <c r="Y7747" s="2"/>
      <c r="Z7747" s="2"/>
      <c r="AA7747" s="2"/>
      <c r="AB7747" s="23"/>
      <c r="AC7747" s="23"/>
      <c r="AD7747" s="17"/>
      <c r="AE7747" s="10"/>
      <c r="AF7747" s="6"/>
    </row>
    <row r="7748" spans="22:32" x14ac:dyDescent="0.25">
      <c r="V7748" s="10"/>
      <c r="W7748" s="17"/>
      <c r="X7748" s="10"/>
      <c r="Y7748" s="2"/>
      <c r="Z7748" s="2"/>
      <c r="AA7748" s="2"/>
      <c r="AB7748" s="23"/>
      <c r="AC7748" s="23"/>
      <c r="AD7748" s="17"/>
      <c r="AE7748" s="10"/>
      <c r="AF7748" s="6"/>
    </row>
    <row r="7749" spans="22:32" x14ac:dyDescent="0.25">
      <c r="V7749" s="10"/>
      <c r="W7749" s="17"/>
      <c r="X7749" s="10"/>
      <c r="Y7749" s="2"/>
      <c r="Z7749" s="2"/>
      <c r="AA7749" s="2"/>
      <c r="AB7749" s="23"/>
      <c r="AC7749" s="23"/>
      <c r="AD7749" s="17"/>
      <c r="AE7749" s="10"/>
      <c r="AF7749" s="6"/>
    </row>
    <row r="7750" spans="22:32" x14ac:dyDescent="0.25">
      <c r="V7750" s="10"/>
      <c r="W7750" s="17"/>
      <c r="X7750" s="10"/>
      <c r="Y7750" s="2"/>
      <c r="Z7750" s="2"/>
      <c r="AA7750" s="2"/>
      <c r="AB7750" s="23"/>
      <c r="AC7750" s="23"/>
      <c r="AD7750" s="17"/>
      <c r="AE7750" s="10"/>
      <c r="AF7750" s="6"/>
    </row>
    <row r="7751" spans="22:32" x14ac:dyDescent="0.25">
      <c r="V7751" s="10"/>
      <c r="W7751" s="17"/>
      <c r="X7751" s="10"/>
      <c r="Y7751" s="2"/>
      <c r="Z7751" s="2"/>
      <c r="AA7751" s="2"/>
      <c r="AB7751" s="23"/>
      <c r="AC7751" s="23"/>
      <c r="AD7751" s="17"/>
      <c r="AE7751" s="10"/>
      <c r="AF7751" s="6"/>
    </row>
    <row r="7752" spans="22:32" x14ac:dyDescent="0.25">
      <c r="V7752" s="10"/>
      <c r="W7752" s="17"/>
      <c r="X7752" s="10"/>
      <c r="Y7752" s="2"/>
      <c r="Z7752" s="2"/>
      <c r="AA7752" s="2"/>
      <c r="AB7752" s="23"/>
      <c r="AC7752" s="23"/>
      <c r="AD7752" s="17"/>
      <c r="AE7752" s="10"/>
      <c r="AF7752" s="6"/>
    </row>
    <row r="7753" spans="22:32" x14ac:dyDescent="0.25">
      <c r="V7753" s="10"/>
      <c r="W7753" s="17"/>
      <c r="X7753" s="10"/>
      <c r="Y7753" s="2"/>
      <c r="Z7753" s="2"/>
      <c r="AA7753" s="2"/>
      <c r="AB7753" s="23"/>
      <c r="AC7753" s="23"/>
      <c r="AD7753" s="17"/>
      <c r="AE7753" s="10"/>
      <c r="AF7753" s="6"/>
    </row>
    <row r="7754" spans="22:32" x14ac:dyDescent="0.25">
      <c r="V7754" s="10"/>
      <c r="W7754" s="17"/>
      <c r="X7754" s="10"/>
      <c r="Y7754" s="2"/>
      <c r="Z7754" s="2"/>
      <c r="AA7754" s="2"/>
      <c r="AB7754" s="23"/>
      <c r="AC7754" s="23"/>
      <c r="AD7754" s="17"/>
      <c r="AE7754" s="10"/>
      <c r="AF7754" s="6"/>
    </row>
    <row r="7755" spans="22:32" x14ac:dyDescent="0.25">
      <c r="V7755" s="10"/>
      <c r="W7755" s="17"/>
      <c r="X7755" s="10"/>
      <c r="Y7755" s="2"/>
      <c r="Z7755" s="2"/>
      <c r="AA7755" s="2"/>
      <c r="AB7755" s="23"/>
      <c r="AC7755" s="23"/>
      <c r="AD7755" s="17"/>
      <c r="AE7755" s="10"/>
      <c r="AF7755" s="6"/>
    </row>
    <row r="7756" spans="22:32" x14ac:dyDescent="0.25">
      <c r="V7756" s="10"/>
      <c r="W7756" s="17"/>
      <c r="X7756" s="10"/>
      <c r="Y7756" s="2"/>
      <c r="Z7756" s="2"/>
      <c r="AA7756" s="2"/>
      <c r="AB7756" s="23"/>
      <c r="AC7756" s="23"/>
      <c r="AD7756" s="17"/>
      <c r="AE7756" s="10"/>
      <c r="AF7756" s="6"/>
    </row>
    <row r="7757" spans="22:32" x14ac:dyDescent="0.25">
      <c r="V7757" s="10"/>
      <c r="W7757" s="17"/>
      <c r="X7757" s="10"/>
      <c r="Y7757" s="2"/>
      <c r="Z7757" s="2"/>
      <c r="AA7757" s="2"/>
      <c r="AB7757" s="23"/>
      <c r="AC7757" s="23"/>
      <c r="AD7757" s="17"/>
      <c r="AE7757" s="10"/>
      <c r="AF7757" s="6"/>
    </row>
    <row r="7758" spans="22:32" x14ac:dyDescent="0.25">
      <c r="V7758" s="10"/>
      <c r="W7758" s="17"/>
      <c r="X7758" s="10"/>
      <c r="Y7758" s="2"/>
      <c r="Z7758" s="2"/>
      <c r="AA7758" s="2"/>
      <c r="AB7758" s="23"/>
      <c r="AC7758" s="23"/>
      <c r="AD7758" s="17"/>
      <c r="AE7758" s="10"/>
      <c r="AF7758" s="6"/>
    </row>
    <row r="7759" spans="22:32" x14ac:dyDescent="0.25">
      <c r="V7759" s="10"/>
      <c r="W7759" s="17"/>
      <c r="X7759" s="10"/>
      <c r="Y7759" s="2"/>
      <c r="Z7759" s="2"/>
      <c r="AA7759" s="2"/>
      <c r="AB7759" s="23"/>
      <c r="AC7759" s="23"/>
      <c r="AD7759" s="17"/>
      <c r="AE7759" s="10"/>
      <c r="AF7759" s="6"/>
    </row>
    <row r="7760" spans="22:32" x14ac:dyDescent="0.25">
      <c r="V7760" s="10"/>
      <c r="W7760" s="17"/>
      <c r="X7760" s="10"/>
      <c r="Y7760" s="2"/>
      <c r="Z7760" s="2"/>
      <c r="AA7760" s="2"/>
      <c r="AB7760" s="23"/>
      <c r="AC7760" s="23"/>
      <c r="AD7760" s="17"/>
      <c r="AE7760" s="10"/>
      <c r="AF7760" s="6"/>
    </row>
    <row r="7761" spans="22:32" x14ac:dyDescent="0.25">
      <c r="V7761" s="10"/>
      <c r="W7761" s="17"/>
      <c r="X7761" s="10"/>
      <c r="Y7761" s="2"/>
      <c r="Z7761" s="2"/>
      <c r="AA7761" s="2"/>
      <c r="AB7761" s="23"/>
      <c r="AC7761" s="23"/>
      <c r="AD7761" s="17"/>
      <c r="AE7761" s="10"/>
      <c r="AF7761" s="6"/>
    </row>
    <row r="7762" spans="22:32" x14ac:dyDescent="0.25">
      <c r="V7762" s="10"/>
      <c r="W7762" s="17"/>
      <c r="X7762" s="10"/>
      <c r="Y7762" s="2"/>
      <c r="Z7762" s="2"/>
      <c r="AA7762" s="2"/>
      <c r="AB7762" s="23"/>
      <c r="AC7762" s="23"/>
      <c r="AD7762" s="17"/>
      <c r="AE7762" s="10"/>
      <c r="AF7762" s="6"/>
    </row>
    <row r="7763" spans="22:32" x14ac:dyDescent="0.25">
      <c r="V7763" s="10"/>
      <c r="W7763" s="17"/>
      <c r="X7763" s="10"/>
      <c r="Y7763" s="2"/>
      <c r="Z7763" s="2"/>
      <c r="AA7763" s="2"/>
      <c r="AB7763" s="23"/>
      <c r="AC7763" s="23"/>
      <c r="AD7763" s="17"/>
      <c r="AE7763" s="10"/>
      <c r="AF7763" s="6"/>
    </row>
    <row r="7764" spans="22:32" x14ac:dyDescent="0.25">
      <c r="V7764" s="10"/>
      <c r="W7764" s="17"/>
      <c r="X7764" s="10"/>
      <c r="Y7764" s="2"/>
      <c r="Z7764" s="2"/>
      <c r="AA7764" s="2"/>
      <c r="AB7764" s="23"/>
      <c r="AC7764" s="23"/>
      <c r="AD7764" s="17"/>
      <c r="AE7764" s="10"/>
      <c r="AF7764" s="6"/>
    </row>
    <row r="7765" spans="22:32" x14ac:dyDescent="0.25">
      <c r="V7765" s="10"/>
      <c r="W7765" s="17"/>
      <c r="X7765" s="10"/>
      <c r="Y7765" s="2"/>
      <c r="Z7765" s="2"/>
      <c r="AA7765" s="2"/>
      <c r="AB7765" s="23"/>
      <c r="AC7765" s="23"/>
      <c r="AD7765" s="17"/>
      <c r="AE7765" s="10"/>
      <c r="AF7765" s="6"/>
    </row>
    <row r="7766" spans="22:32" x14ac:dyDescent="0.25">
      <c r="V7766" s="10"/>
      <c r="W7766" s="17"/>
      <c r="X7766" s="10"/>
      <c r="Y7766" s="2"/>
      <c r="Z7766" s="2"/>
      <c r="AA7766" s="2"/>
      <c r="AB7766" s="23"/>
      <c r="AC7766" s="23"/>
      <c r="AD7766" s="17"/>
      <c r="AE7766" s="10"/>
      <c r="AF7766" s="6"/>
    </row>
    <row r="7767" spans="22:32" x14ac:dyDescent="0.25">
      <c r="V7767" s="10"/>
      <c r="W7767" s="17"/>
      <c r="X7767" s="10"/>
      <c r="Y7767" s="2"/>
      <c r="Z7767" s="2"/>
      <c r="AA7767" s="2"/>
      <c r="AB7767" s="23"/>
      <c r="AC7767" s="23"/>
      <c r="AD7767" s="17"/>
      <c r="AE7767" s="10"/>
      <c r="AF7767" s="6"/>
    </row>
    <row r="7768" spans="22:32" x14ac:dyDescent="0.25">
      <c r="V7768" s="10"/>
      <c r="W7768" s="17"/>
      <c r="X7768" s="10"/>
      <c r="Y7768" s="2"/>
      <c r="Z7768" s="2"/>
      <c r="AA7768" s="2"/>
      <c r="AB7768" s="23"/>
      <c r="AC7768" s="23"/>
      <c r="AD7768" s="17"/>
      <c r="AE7768" s="10"/>
      <c r="AF7768" s="6"/>
    </row>
    <row r="7769" spans="22:32" x14ac:dyDescent="0.25">
      <c r="V7769" s="10"/>
      <c r="W7769" s="17"/>
      <c r="X7769" s="10"/>
      <c r="Y7769" s="2"/>
      <c r="Z7769" s="2"/>
      <c r="AA7769" s="2"/>
      <c r="AB7769" s="23"/>
      <c r="AC7769" s="23"/>
      <c r="AD7769" s="17"/>
      <c r="AE7769" s="10"/>
      <c r="AF7769" s="6"/>
    </row>
    <row r="7770" spans="22:32" x14ac:dyDescent="0.25">
      <c r="V7770" s="10"/>
      <c r="W7770" s="17"/>
      <c r="X7770" s="10"/>
      <c r="Y7770" s="2"/>
      <c r="Z7770" s="2"/>
      <c r="AA7770" s="2"/>
      <c r="AB7770" s="23"/>
      <c r="AC7770" s="23"/>
      <c r="AD7770" s="17"/>
      <c r="AE7770" s="10"/>
      <c r="AF7770" s="6"/>
    </row>
    <row r="7771" spans="22:32" x14ac:dyDescent="0.25">
      <c r="V7771" s="10"/>
      <c r="W7771" s="17"/>
      <c r="X7771" s="10"/>
      <c r="Y7771" s="2"/>
      <c r="Z7771" s="2"/>
      <c r="AA7771" s="2"/>
      <c r="AB7771" s="23"/>
      <c r="AC7771" s="23"/>
      <c r="AD7771" s="17"/>
      <c r="AE7771" s="10"/>
      <c r="AF7771" s="6"/>
    </row>
    <row r="7772" spans="22:32" x14ac:dyDescent="0.25">
      <c r="V7772" s="10"/>
      <c r="W7772" s="17"/>
      <c r="X7772" s="10"/>
      <c r="Y7772" s="2"/>
      <c r="Z7772" s="2"/>
      <c r="AA7772" s="2"/>
      <c r="AB7772" s="23"/>
      <c r="AC7772" s="23"/>
      <c r="AD7772" s="17"/>
      <c r="AE7772" s="10"/>
      <c r="AF7772" s="6"/>
    </row>
    <row r="7773" spans="22:32" x14ac:dyDescent="0.25">
      <c r="V7773" s="10"/>
      <c r="W7773" s="17"/>
      <c r="X7773" s="10"/>
      <c r="Y7773" s="2"/>
      <c r="Z7773" s="2"/>
      <c r="AA7773" s="2"/>
      <c r="AB7773" s="23"/>
      <c r="AC7773" s="23"/>
      <c r="AD7773" s="17"/>
      <c r="AE7773" s="10"/>
      <c r="AF7773" s="6"/>
    </row>
    <row r="7774" spans="22:32" x14ac:dyDescent="0.25">
      <c r="V7774" s="10"/>
      <c r="W7774" s="17"/>
      <c r="X7774" s="10"/>
      <c r="Y7774" s="2"/>
      <c r="Z7774" s="2"/>
      <c r="AA7774" s="2"/>
      <c r="AB7774" s="23"/>
      <c r="AC7774" s="23"/>
      <c r="AD7774" s="17"/>
      <c r="AE7774" s="10"/>
      <c r="AF7774" s="6"/>
    </row>
    <row r="7775" spans="22:32" x14ac:dyDescent="0.25">
      <c r="V7775" s="10"/>
      <c r="W7775" s="17"/>
      <c r="X7775" s="10"/>
      <c r="Y7775" s="2"/>
      <c r="Z7775" s="2"/>
      <c r="AA7775" s="2"/>
      <c r="AB7775" s="23"/>
      <c r="AC7775" s="23"/>
      <c r="AD7775" s="17"/>
      <c r="AE7775" s="10"/>
      <c r="AF7775" s="6"/>
    </row>
    <row r="7776" spans="22:32" x14ac:dyDescent="0.25">
      <c r="V7776" s="10"/>
      <c r="W7776" s="17"/>
      <c r="X7776" s="10"/>
      <c r="Y7776" s="2"/>
      <c r="Z7776" s="2"/>
      <c r="AA7776" s="2"/>
      <c r="AB7776" s="23"/>
      <c r="AC7776" s="23"/>
      <c r="AD7776" s="17"/>
      <c r="AE7776" s="10"/>
      <c r="AF7776" s="6"/>
    </row>
    <row r="7777" spans="22:32" x14ac:dyDescent="0.25">
      <c r="V7777" s="10"/>
      <c r="W7777" s="17"/>
      <c r="X7777" s="10"/>
      <c r="Y7777" s="2"/>
      <c r="Z7777" s="2"/>
      <c r="AA7777" s="2"/>
      <c r="AB7777" s="23"/>
      <c r="AC7777" s="23"/>
      <c r="AD7777" s="17"/>
      <c r="AE7777" s="10"/>
      <c r="AF7777" s="6"/>
    </row>
    <row r="7778" spans="22:32" x14ac:dyDescent="0.25">
      <c r="V7778" s="10"/>
      <c r="W7778" s="17"/>
      <c r="X7778" s="10"/>
      <c r="Y7778" s="2"/>
      <c r="Z7778" s="2"/>
      <c r="AA7778" s="2"/>
      <c r="AB7778" s="23"/>
      <c r="AC7778" s="23"/>
      <c r="AD7778" s="17"/>
      <c r="AE7778" s="10"/>
      <c r="AF7778" s="6"/>
    </row>
    <row r="7779" spans="22:32" x14ac:dyDescent="0.25">
      <c r="V7779" s="10"/>
      <c r="W7779" s="17"/>
      <c r="X7779" s="10"/>
      <c r="Y7779" s="2"/>
      <c r="Z7779" s="2"/>
      <c r="AA7779" s="2"/>
      <c r="AB7779" s="23"/>
      <c r="AC7779" s="23"/>
      <c r="AD7779" s="17"/>
      <c r="AE7779" s="10"/>
      <c r="AF7779" s="6"/>
    </row>
    <row r="7780" spans="22:32" x14ac:dyDescent="0.25">
      <c r="V7780" s="10"/>
      <c r="W7780" s="17"/>
      <c r="X7780" s="10"/>
      <c r="Y7780" s="2"/>
      <c r="Z7780" s="2"/>
      <c r="AA7780" s="2"/>
      <c r="AB7780" s="23"/>
      <c r="AC7780" s="23"/>
      <c r="AD7780" s="17"/>
      <c r="AE7780" s="10"/>
      <c r="AF7780" s="6"/>
    </row>
    <row r="7781" spans="22:32" x14ac:dyDescent="0.25">
      <c r="V7781" s="10"/>
      <c r="W7781" s="17"/>
      <c r="X7781" s="10"/>
      <c r="Y7781" s="2"/>
      <c r="Z7781" s="2"/>
      <c r="AA7781" s="2"/>
      <c r="AB7781" s="23"/>
      <c r="AC7781" s="23"/>
      <c r="AD7781" s="17"/>
      <c r="AE7781" s="10"/>
      <c r="AF7781" s="6"/>
    </row>
    <row r="7782" spans="22:32" x14ac:dyDescent="0.25">
      <c r="V7782" s="10"/>
      <c r="W7782" s="17"/>
      <c r="X7782" s="10"/>
      <c r="Y7782" s="2"/>
      <c r="Z7782" s="2"/>
      <c r="AA7782" s="2"/>
      <c r="AB7782" s="23"/>
      <c r="AC7782" s="23"/>
      <c r="AD7782" s="17"/>
      <c r="AE7782" s="10"/>
      <c r="AF7782" s="6"/>
    </row>
    <row r="7783" spans="22:32" x14ac:dyDescent="0.25">
      <c r="V7783" s="10"/>
      <c r="W7783" s="17"/>
      <c r="X7783" s="10"/>
      <c r="Y7783" s="2"/>
      <c r="Z7783" s="2"/>
      <c r="AA7783" s="2"/>
      <c r="AB7783" s="23"/>
      <c r="AC7783" s="23"/>
      <c r="AD7783" s="17"/>
      <c r="AE7783" s="10"/>
      <c r="AF7783" s="6"/>
    </row>
    <row r="7784" spans="22:32" x14ac:dyDescent="0.25">
      <c r="V7784" s="10"/>
      <c r="W7784" s="17"/>
      <c r="X7784" s="10"/>
      <c r="Y7784" s="2"/>
      <c r="Z7784" s="2"/>
      <c r="AA7784" s="2"/>
      <c r="AB7784" s="23"/>
      <c r="AC7784" s="23"/>
      <c r="AD7784" s="17"/>
      <c r="AE7784" s="10"/>
      <c r="AF7784" s="6"/>
    </row>
    <row r="7785" spans="22:32" x14ac:dyDescent="0.25">
      <c r="V7785" s="10"/>
      <c r="W7785" s="17"/>
      <c r="X7785" s="10"/>
      <c r="Y7785" s="2"/>
      <c r="Z7785" s="2"/>
      <c r="AA7785" s="2"/>
      <c r="AB7785" s="23"/>
      <c r="AC7785" s="23"/>
      <c r="AD7785" s="17"/>
      <c r="AE7785" s="10"/>
      <c r="AF7785" s="6"/>
    </row>
    <row r="7786" spans="22:32" x14ac:dyDescent="0.25">
      <c r="V7786" s="10"/>
      <c r="W7786" s="17"/>
      <c r="X7786" s="10"/>
      <c r="Y7786" s="2"/>
      <c r="Z7786" s="2"/>
      <c r="AA7786" s="2"/>
      <c r="AB7786" s="23"/>
      <c r="AC7786" s="23"/>
      <c r="AD7786" s="17"/>
      <c r="AE7786" s="10"/>
      <c r="AF7786" s="6"/>
    </row>
    <row r="7787" spans="22:32" x14ac:dyDescent="0.25">
      <c r="V7787" s="10"/>
      <c r="W7787" s="17"/>
      <c r="X7787" s="10"/>
      <c r="Y7787" s="2"/>
      <c r="Z7787" s="2"/>
      <c r="AA7787" s="2"/>
      <c r="AB7787" s="23"/>
      <c r="AC7787" s="23"/>
      <c r="AD7787" s="17"/>
      <c r="AE7787" s="10"/>
      <c r="AF7787" s="6"/>
    </row>
    <row r="7788" spans="22:32" x14ac:dyDescent="0.25">
      <c r="V7788" s="10"/>
      <c r="W7788" s="17"/>
      <c r="X7788" s="10"/>
      <c r="Y7788" s="2"/>
      <c r="Z7788" s="2"/>
      <c r="AA7788" s="2"/>
      <c r="AB7788" s="23"/>
      <c r="AC7788" s="23"/>
      <c r="AD7788" s="17"/>
      <c r="AE7788" s="10"/>
      <c r="AF7788" s="6"/>
    </row>
    <row r="7789" spans="22:32" x14ac:dyDescent="0.25">
      <c r="V7789" s="10"/>
      <c r="W7789" s="17"/>
      <c r="X7789" s="10"/>
      <c r="Y7789" s="2"/>
      <c r="Z7789" s="2"/>
      <c r="AA7789" s="2"/>
      <c r="AB7789" s="23"/>
      <c r="AC7789" s="23"/>
      <c r="AD7789" s="17"/>
      <c r="AE7789" s="10"/>
      <c r="AF7789" s="6"/>
    </row>
    <row r="7790" spans="22:32" x14ac:dyDescent="0.25">
      <c r="V7790" s="10"/>
      <c r="W7790" s="17"/>
      <c r="X7790" s="10"/>
      <c r="Y7790" s="2"/>
      <c r="Z7790" s="2"/>
      <c r="AA7790" s="2"/>
      <c r="AB7790" s="23"/>
      <c r="AC7790" s="23"/>
      <c r="AD7790" s="17"/>
      <c r="AE7790" s="10"/>
      <c r="AF7790" s="6"/>
    </row>
    <row r="7791" spans="22:32" x14ac:dyDescent="0.25">
      <c r="V7791" s="10"/>
      <c r="W7791" s="17"/>
      <c r="X7791" s="10"/>
      <c r="Y7791" s="2"/>
      <c r="Z7791" s="2"/>
      <c r="AA7791" s="2"/>
      <c r="AB7791" s="23"/>
      <c r="AC7791" s="23"/>
      <c r="AD7791" s="17"/>
      <c r="AE7791" s="10"/>
      <c r="AF7791" s="6"/>
    </row>
    <row r="7792" spans="22:32" x14ac:dyDescent="0.25">
      <c r="V7792" s="10"/>
      <c r="W7792" s="17"/>
      <c r="X7792" s="10"/>
      <c r="Y7792" s="2"/>
      <c r="Z7792" s="2"/>
      <c r="AA7792" s="2"/>
      <c r="AB7792" s="23"/>
      <c r="AC7792" s="23"/>
      <c r="AD7792" s="17"/>
      <c r="AE7792" s="10"/>
      <c r="AF7792" s="6"/>
    </row>
    <row r="7793" spans="22:32" x14ac:dyDescent="0.25">
      <c r="V7793" s="10"/>
      <c r="W7793" s="17"/>
      <c r="X7793" s="10"/>
      <c r="Y7793" s="2"/>
      <c r="Z7793" s="2"/>
      <c r="AA7793" s="2"/>
      <c r="AB7793" s="23"/>
      <c r="AC7793" s="23"/>
      <c r="AD7793" s="17"/>
      <c r="AE7793" s="10"/>
      <c r="AF7793" s="6"/>
    </row>
    <row r="7794" spans="22:32" x14ac:dyDescent="0.25">
      <c r="V7794" s="10"/>
      <c r="W7794" s="17"/>
      <c r="X7794" s="10"/>
      <c r="Y7794" s="2"/>
      <c r="Z7794" s="2"/>
      <c r="AA7794" s="2"/>
      <c r="AB7794" s="23"/>
      <c r="AC7794" s="23"/>
      <c r="AD7794" s="17"/>
      <c r="AE7794" s="10"/>
      <c r="AF7794" s="6"/>
    </row>
    <row r="7795" spans="22:32" x14ac:dyDescent="0.25">
      <c r="V7795" s="10"/>
      <c r="W7795" s="17"/>
      <c r="X7795" s="10"/>
      <c r="Y7795" s="2"/>
      <c r="Z7795" s="2"/>
      <c r="AA7795" s="2"/>
      <c r="AB7795" s="23"/>
      <c r="AC7795" s="23"/>
      <c r="AD7795" s="17"/>
      <c r="AE7795" s="10"/>
      <c r="AF7795" s="6"/>
    </row>
    <row r="7796" spans="22:32" x14ac:dyDescent="0.25">
      <c r="V7796" s="10"/>
      <c r="W7796" s="17"/>
      <c r="X7796" s="10"/>
      <c r="Y7796" s="2"/>
      <c r="Z7796" s="2"/>
      <c r="AA7796" s="2"/>
      <c r="AB7796" s="23"/>
      <c r="AC7796" s="23"/>
      <c r="AD7796" s="17"/>
      <c r="AE7796" s="10"/>
      <c r="AF7796" s="6"/>
    </row>
    <row r="7797" spans="22:32" x14ac:dyDescent="0.25">
      <c r="V7797" s="10"/>
      <c r="W7797" s="17"/>
      <c r="X7797" s="10"/>
      <c r="Y7797" s="2"/>
      <c r="Z7797" s="2"/>
      <c r="AA7797" s="2"/>
      <c r="AB7797" s="23"/>
      <c r="AC7797" s="23"/>
      <c r="AD7797" s="17"/>
      <c r="AE7797" s="10"/>
      <c r="AF7797" s="6"/>
    </row>
    <row r="7798" spans="22:32" x14ac:dyDescent="0.25">
      <c r="V7798" s="10"/>
      <c r="W7798" s="17"/>
      <c r="X7798" s="10"/>
      <c r="Y7798" s="2"/>
      <c r="Z7798" s="2"/>
      <c r="AA7798" s="2"/>
      <c r="AB7798" s="23"/>
      <c r="AC7798" s="23"/>
      <c r="AD7798" s="17"/>
      <c r="AE7798" s="10"/>
      <c r="AF7798" s="6"/>
    </row>
    <row r="7799" spans="22:32" x14ac:dyDescent="0.25">
      <c r="V7799" s="10"/>
      <c r="W7799" s="17"/>
      <c r="X7799" s="10"/>
      <c r="Y7799" s="2"/>
      <c r="Z7799" s="2"/>
      <c r="AA7799" s="2"/>
      <c r="AB7799" s="23"/>
      <c r="AC7799" s="23"/>
      <c r="AD7799" s="17"/>
      <c r="AE7799" s="10"/>
      <c r="AF7799" s="6"/>
    </row>
    <row r="7800" spans="22:32" x14ac:dyDescent="0.25">
      <c r="V7800" s="10"/>
      <c r="W7800" s="17"/>
      <c r="X7800" s="10"/>
      <c r="Y7800" s="2"/>
      <c r="Z7800" s="2"/>
      <c r="AA7800" s="2"/>
      <c r="AB7800" s="23"/>
      <c r="AC7800" s="23"/>
      <c r="AD7800" s="17"/>
      <c r="AE7800" s="10"/>
      <c r="AF7800" s="6"/>
    </row>
    <row r="7801" spans="22:32" x14ac:dyDescent="0.25">
      <c r="V7801" s="10"/>
      <c r="W7801" s="17"/>
      <c r="X7801" s="10"/>
      <c r="Y7801" s="2"/>
      <c r="Z7801" s="2"/>
      <c r="AA7801" s="2"/>
      <c r="AB7801" s="23"/>
      <c r="AC7801" s="23"/>
      <c r="AD7801" s="17"/>
      <c r="AE7801" s="10"/>
      <c r="AF7801" s="6"/>
    </row>
    <row r="7802" spans="22:32" x14ac:dyDescent="0.25">
      <c r="V7802" s="10"/>
      <c r="W7802" s="17"/>
      <c r="X7802" s="10"/>
      <c r="Y7802" s="2"/>
      <c r="Z7802" s="2"/>
      <c r="AA7802" s="2"/>
      <c r="AB7802" s="23"/>
      <c r="AC7802" s="23"/>
      <c r="AD7802" s="17"/>
      <c r="AE7802" s="10"/>
      <c r="AF7802" s="6"/>
    </row>
    <row r="7803" spans="22:32" x14ac:dyDescent="0.25">
      <c r="V7803" s="10"/>
      <c r="W7803" s="17"/>
      <c r="X7803" s="10"/>
      <c r="Y7803" s="2"/>
      <c r="Z7803" s="2"/>
      <c r="AA7803" s="2"/>
      <c r="AB7803" s="23"/>
      <c r="AC7803" s="23"/>
      <c r="AD7803" s="17"/>
      <c r="AE7803" s="10"/>
      <c r="AF7803" s="6"/>
    </row>
    <row r="7804" spans="22:32" x14ac:dyDescent="0.25">
      <c r="V7804" s="10"/>
      <c r="W7804" s="17"/>
      <c r="X7804" s="10"/>
      <c r="Y7804" s="2"/>
      <c r="Z7804" s="2"/>
      <c r="AA7804" s="2"/>
      <c r="AB7804" s="23"/>
      <c r="AC7804" s="23"/>
      <c r="AD7804" s="17"/>
      <c r="AE7804" s="10"/>
      <c r="AF7804" s="6"/>
    </row>
    <row r="7805" spans="22:32" x14ac:dyDescent="0.25">
      <c r="V7805" s="10"/>
      <c r="W7805" s="17"/>
      <c r="X7805" s="10"/>
      <c r="Y7805" s="2"/>
      <c r="Z7805" s="2"/>
      <c r="AA7805" s="2"/>
      <c r="AB7805" s="23"/>
      <c r="AC7805" s="23"/>
      <c r="AD7805" s="17"/>
      <c r="AE7805" s="10"/>
      <c r="AF7805" s="6"/>
    </row>
    <row r="7806" spans="22:32" x14ac:dyDescent="0.25">
      <c r="V7806" s="10"/>
      <c r="W7806" s="17"/>
      <c r="X7806" s="10"/>
      <c r="Y7806" s="2"/>
      <c r="Z7806" s="2"/>
      <c r="AA7806" s="2"/>
      <c r="AB7806" s="23"/>
      <c r="AC7806" s="23"/>
      <c r="AD7806" s="17"/>
      <c r="AE7806" s="10"/>
      <c r="AF7806" s="6"/>
    </row>
    <row r="7807" spans="22:32" x14ac:dyDescent="0.25">
      <c r="V7807" s="10"/>
      <c r="W7807" s="17"/>
      <c r="X7807" s="10"/>
      <c r="Y7807" s="2"/>
      <c r="Z7807" s="2"/>
      <c r="AA7807" s="2"/>
      <c r="AB7807" s="23"/>
      <c r="AC7807" s="23"/>
      <c r="AD7807" s="17"/>
      <c r="AE7807" s="10"/>
      <c r="AF7807" s="6"/>
    </row>
    <row r="7808" spans="22:32" x14ac:dyDescent="0.25">
      <c r="V7808" s="10"/>
      <c r="W7808" s="17"/>
      <c r="X7808" s="10"/>
      <c r="Y7808" s="2"/>
      <c r="Z7808" s="2"/>
      <c r="AA7808" s="2"/>
      <c r="AB7808" s="23"/>
      <c r="AC7808" s="23"/>
      <c r="AD7808" s="17"/>
      <c r="AE7808" s="10"/>
      <c r="AF7808" s="6"/>
    </row>
    <row r="7809" spans="22:32" x14ac:dyDescent="0.25">
      <c r="V7809" s="10"/>
      <c r="W7809" s="17"/>
      <c r="X7809" s="10"/>
      <c r="Y7809" s="2"/>
      <c r="Z7809" s="2"/>
      <c r="AA7809" s="2"/>
      <c r="AB7809" s="23"/>
      <c r="AC7809" s="23"/>
      <c r="AD7809" s="17"/>
      <c r="AE7809" s="10"/>
      <c r="AF7809" s="6"/>
    </row>
    <row r="7810" spans="22:32" x14ac:dyDescent="0.25">
      <c r="V7810" s="10"/>
      <c r="W7810" s="17"/>
      <c r="X7810" s="10"/>
      <c r="Y7810" s="2"/>
      <c r="Z7810" s="2"/>
      <c r="AA7810" s="2"/>
      <c r="AB7810" s="23"/>
      <c r="AC7810" s="23"/>
      <c r="AD7810" s="17"/>
      <c r="AE7810" s="10"/>
      <c r="AF7810" s="6"/>
    </row>
    <row r="7811" spans="22:32" x14ac:dyDescent="0.25">
      <c r="V7811" s="10"/>
      <c r="W7811" s="17"/>
      <c r="X7811" s="10"/>
      <c r="Y7811" s="2"/>
      <c r="Z7811" s="2"/>
      <c r="AA7811" s="2"/>
      <c r="AB7811" s="23"/>
      <c r="AC7811" s="23"/>
      <c r="AD7811" s="17"/>
      <c r="AE7811" s="10"/>
      <c r="AF7811" s="6"/>
    </row>
    <row r="7812" spans="22:32" x14ac:dyDescent="0.25">
      <c r="V7812" s="10"/>
      <c r="W7812" s="17"/>
      <c r="X7812" s="10"/>
      <c r="Y7812" s="2"/>
      <c r="Z7812" s="2"/>
      <c r="AA7812" s="2"/>
      <c r="AB7812" s="23"/>
      <c r="AC7812" s="23"/>
      <c r="AD7812" s="17"/>
      <c r="AE7812" s="10"/>
      <c r="AF7812" s="6"/>
    </row>
    <row r="7813" spans="22:32" x14ac:dyDescent="0.25">
      <c r="V7813" s="10"/>
      <c r="W7813" s="17"/>
      <c r="X7813" s="10"/>
      <c r="Y7813" s="2"/>
      <c r="Z7813" s="2"/>
      <c r="AA7813" s="2"/>
      <c r="AB7813" s="23"/>
      <c r="AC7813" s="23"/>
      <c r="AD7813" s="17"/>
      <c r="AE7813" s="10"/>
      <c r="AF7813" s="6"/>
    </row>
    <row r="7814" spans="22:32" x14ac:dyDescent="0.25">
      <c r="V7814" s="10"/>
      <c r="W7814" s="17"/>
      <c r="X7814" s="10"/>
      <c r="Y7814" s="2"/>
      <c r="Z7814" s="2"/>
      <c r="AA7814" s="2"/>
      <c r="AB7814" s="23"/>
      <c r="AC7814" s="23"/>
      <c r="AD7814" s="17"/>
      <c r="AE7814" s="10"/>
      <c r="AF7814" s="6"/>
    </row>
    <row r="7815" spans="22:32" x14ac:dyDescent="0.25">
      <c r="V7815" s="10"/>
      <c r="W7815" s="17"/>
      <c r="X7815" s="10"/>
      <c r="Y7815" s="2"/>
      <c r="Z7815" s="2"/>
      <c r="AA7815" s="2"/>
      <c r="AB7815" s="23"/>
      <c r="AC7815" s="23"/>
      <c r="AD7815" s="17"/>
      <c r="AE7815" s="10"/>
      <c r="AF7815" s="6"/>
    </row>
    <row r="7816" spans="22:32" x14ac:dyDescent="0.25">
      <c r="V7816" s="10"/>
      <c r="W7816" s="17"/>
      <c r="X7816" s="10"/>
      <c r="Y7816" s="2"/>
      <c r="Z7816" s="2"/>
      <c r="AA7816" s="2"/>
      <c r="AB7816" s="23"/>
      <c r="AC7816" s="23"/>
      <c r="AD7816" s="17"/>
      <c r="AE7816" s="10"/>
      <c r="AF7816" s="6"/>
    </row>
    <row r="7817" spans="22:32" x14ac:dyDescent="0.25">
      <c r="V7817" s="10"/>
      <c r="W7817" s="17"/>
      <c r="X7817" s="10"/>
      <c r="Y7817" s="2"/>
      <c r="Z7817" s="2"/>
      <c r="AA7817" s="2"/>
      <c r="AB7817" s="23"/>
      <c r="AC7817" s="23"/>
      <c r="AD7817" s="17"/>
      <c r="AE7817" s="10"/>
      <c r="AF7817" s="6"/>
    </row>
    <row r="7818" spans="22:32" x14ac:dyDescent="0.25">
      <c r="V7818" s="10"/>
      <c r="W7818" s="17"/>
      <c r="X7818" s="10"/>
      <c r="Y7818" s="2"/>
      <c r="Z7818" s="2"/>
      <c r="AA7818" s="2"/>
      <c r="AB7818" s="23"/>
      <c r="AC7818" s="23"/>
      <c r="AD7818" s="17"/>
      <c r="AE7818" s="10"/>
      <c r="AF7818" s="6"/>
    </row>
    <row r="7819" spans="22:32" x14ac:dyDescent="0.25">
      <c r="V7819" s="10"/>
      <c r="W7819" s="17"/>
      <c r="X7819" s="10"/>
      <c r="Y7819" s="2"/>
      <c r="Z7819" s="2"/>
      <c r="AA7819" s="2"/>
      <c r="AB7819" s="23"/>
      <c r="AC7819" s="23"/>
      <c r="AD7819" s="17"/>
      <c r="AE7819" s="10"/>
      <c r="AF7819" s="6"/>
    </row>
    <row r="7820" spans="22:32" x14ac:dyDescent="0.25">
      <c r="V7820" s="10"/>
      <c r="W7820" s="17"/>
      <c r="X7820" s="10"/>
      <c r="Y7820" s="2"/>
      <c r="Z7820" s="2"/>
      <c r="AA7820" s="2"/>
      <c r="AB7820" s="23"/>
      <c r="AC7820" s="23"/>
      <c r="AD7820" s="17"/>
      <c r="AE7820" s="10"/>
      <c r="AF7820" s="6"/>
    </row>
    <row r="7821" spans="22:32" x14ac:dyDescent="0.25">
      <c r="V7821" s="10"/>
      <c r="W7821" s="17"/>
      <c r="X7821" s="10"/>
      <c r="Y7821" s="2"/>
      <c r="Z7821" s="2"/>
      <c r="AA7821" s="2"/>
      <c r="AB7821" s="23"/>
      <c r="AC7821" s="23"/>
      <c r="AD7821" s="17"/>
      <c r="AE7821" s="10"/>
      <c r="AF7821" s="6"/>
    </row>
    <row r="7822" spans="22:32" x14ac:dyDescent="0.25">
      <c r="V7822" s="10"/>
      <c r="W7822" s="17"/>
      <c r="X7822" s="10"/>
      <c r="Y7822" s="2"/>
      <c r="Z7822" s="2"/>
      <c r="AA7822" s="2"/>
      <c r="AB7822" s="23"/>
      <c r="AC7822" s="23"/>
      <c r="AD7822" s="17"/>
      <c r="AE7822" s="10"/>
      <c r="AF7822" s="6"/>
    </row>
    <row r="7823" spans="22:32" x14ac:dyDescent="0.25">
      <c r="V7823" s="10"/>
      <c r="W7823" s="17"/>
      <c r="X7823" s="10"/>
      <c r="Y7823" s="2"/>
      <c r="Z7823" s="2"/>
      <c r="AA7823" s="2"/>
      <c r="AB7823" s="23"/>
      <c r="AC7823" s="23"/>
      <c r="AD7823" s="17"/>
      <c r="AE7823" s="10"/>
      <c r="AF7823" s="6"/>
    </row>
    <row r="7824" spans="22:32" x14ac:dyDescent="0.25">
      <c r="V7824" s="10"/>
      <c r="W7824" s="17"/>
      <c r="X7824" s="10"/>
      <c r="Y7824" s="2"/>
      <c r="Z7824" s="2"/>
      <c r="AA7824" s="2"/>
      <c r="AB7824" s="23"/>
      <c r="AC7824" s="23"/>
      <c r="AD7824" s="17"/>
      <c r="AE7824" s="10"/>
      <c r="AF7824" s="6"/>
    </row>
    <row r="7825" spans="22:32" x14ac:dyDescent="0.25">
      <c r="V7825" s="10"/>
      <c r="W7825" s="17"/>
      <c r="X7825" s="10"/>
      <c r="Y7825" s="2"/>
      <c r="Z7825" s="2"/>
      <c r="AA7825" s="2"/>
      <c r="AB7825" s="23"/>
      <c r="AC7825" s="23"/>
      <c r="AD7825" s="17"/>
      <c r="AE7825" s="10"/>
      <c r="AF7825" s="6"/>
    </row>
    <row r="7826" spans="22:32" x14ac:dyDescent="0.25">
      <c r="V7826" s="10"/>
      <c r="W7826" s="17"/>
      <c r="X7826" s="10"/>
      <c r="Y7826" s="2"/>
      <c r="Z7826" s="2"/>
      <c r="AA7826" s="2"/>
      <c r="AB7826" s="23"/>
      <c r="AC7826" s="23"/>
      <c r="AD7826" s="17"/>
      <c r="AE7826" s="10"/>
      <c r="AF7826" s="6"/>
    </row>
    <row r="7827" spans="22:32" x14ac:dyDescent="0.25">
      <c r="V7827" s="10"/>
      <c r="W7827" s="17"/>
      <c r="X7827" s="10"/>
      <c r="Y7827" s="2"/>
      <c r="Z7827" s="2"/>
      <c r="AA7827" s="2"/>
      <c r="AB7827" s="23"/>
      <c r="AC7827" s="23"/>
      <c r="AD7827" s="17"/>
      <c r="AE7827" s="10"/>
      <c r="AF7827" s="6"/>
    </row>
    <row r="7828" spans="22:32" x14ac:dyDescent="0.25">
      <c r="V7828" s="10"/>
      <c r="W7828" s="17"/>
      <c r="X7828" s="10"/>
      <c r="Y7828" s="2"/>
      <c r="Z7828" s="2"/>
      <c r="AA7828" s="2"/>
      <c r="AB7828" s="23"/>
      <c r="AC7828" s="23"/>
      <c r="AD7828" s="17"/>
      <c r="AE7828" s="10"/>
      <c r="AF7828" s="6"/>
    </row>
    <row r="7829" spans="22:32" x14ac:dyDescent="0.25">
      <c r="V7829" s="10"/>
      <c r="W7829" s="17"/>
      <c r="X7829" s="10"/>
      <c r="Y7829" s="2"/>
      <c r="Z7829" s="2"/>
      <c r="AA7829" s="2"/>
      <c r="AB7829" s="23"/>
      <c r="AC7829" s="23"/>
      <c r="AD7829" s="17"/>
      <c r="AE7829" s="10"/>
      <c r="AF7829" s="6"/>
    </row>
    <row r="7830" spans="22:32" x14ac:dyDescent="0.25">
      <c r="V7830" s="10"/>
      <c r="W7830" s="17"/>
      <c r="X7830" s="10"/>
      <c r="Y7830" s="2"/>
      <c r="Z7830" s="2"/>
      <c r="AA7830" s="2"/>
      <c r="AB7830" s="23"/>
      <c r="AC7830" s="23"/>
      <c r="AD7830" s="17"/>
      <c r="AE7830" s="10"/>
      <c r="AF7830" s="6"/>
    </row>
    <row r="7831" spans="22:32" x14ac:dyDescent="0.25">
      <c r="V7831" s="10"/>
      <c r="W7831" s="17"/>
      <c r="X7831" s="10"/>
      <c r="Y7831" s="2"/>
      <c r="Z7831" s="2"/>
      <c r="AA7831" s="2"/>
      <c r="AB7831" s="23"/>
      <c r="AC7831" s="23"/>
      <c r="AD7831" s="17"/>
      <c r="AE7831" s="10"/>
      <c r="AF7831" s="6"/>
    </row>
    <row r="7832" spans="22:32" x14ac:dyDescent="0.25">
      <c r="V7832" s="10"/>
      <c r="W7832" s="17"/>
      <c r="X7832" s="10"/>
      <c r="Y7832" s="2"/>
      <c r="Z7832" s="2"/>
      <c r="AA7832" s="2"/>
      <c r="AB7832" s="23"/>
      <c r="AC7832" s="23"/>
      <c r="AD7832" s="17"/>
      <c r="AE7832" s="10"/>
      <c r="AF7832" s="6"/>
    </row>
    <row r="7833" spans="22:32" x14ac:dyDescent="0.25">
      <c r="V7833" s="10"/>
      <c r="W7833" s="17"/>
      <c r="X7833" s="10"/>
      <c r="Y7833" s="2"/>
      <c r="Z7833" s="2"/>
      <c r="AA7833" s="2"/>
      <c r="AB7833" s="23"/>
      <c r="AC7833" s="23"/>
      <c r="AD7833" s="17"/>
      <c r="AE7833" s="10"/>
      <c r="AF7833" s="6"/>
    </row>
    <row r="7834" spans="22:32" x14ac:dyDescent="0.25">
      <c r="V7834" s="10"/>
      <c r="W7834" s="17"/>
      <c r="X7834" s="10"/>
      <c r="Y7834" s="2"/>
      <c r="Z7834" s="2"/>
      <c r="AA7834" s="2"/>
      <c r="AB7834" s="23"/>
      <c r="AC7834" s="23"/>
      <c r="AD7834" s="17"/>
      <c r="AE7834" s="10"/>
      <c r="AF7834" s="6"/>
    </row>
    <row r="7835" spans="22:32" x14ac:dyDescent="0.25">
      <c r="V7835" s="10"/>
      <c r="W7835" s="17"/>
      <c r="X7835" s="10"/>
      <c r="Y7835" s="2"/>
      <c r="Z7835" s="2"/>
      <c r="AA7835" s="2"/>
      <c r="AB7835" s="23"/>
      <c r="AC7835" s="23"/>
      <c r="AD7835" s="17"/>
      <c r="AE7835" s="10"/>
      <c r="AF7835" s="6"/>
    </row>
    <row r="7836" spans="22:32" x14ac:dyDescent="0.25">
      <c r="V7836" s="10"/>
      <c r="W7836" s="17"/>
      <c r="X7836" s="10"/>
      <c r="Y7836" s="2"/>
      <c r="Z7836" s="2"/>
      <c r="AA7836" s="2"/>
      <c r="AB7836" s="23"/>
      <c r="AC7836" s="23"/>
      <c r="AD7836" s="17"/>
      <c r="AE7836" s="10"/>
      <c r="AF7836" s="6"/>
    </row>
    <row r="7837" spans="22:32" x14ac:dyDescent="0.25">
      <c r="V7837" s="10"/>
      <c r="W7837" s="17"/>
      <c r="X7837" s="10"/>
      <c r="Y7837" s="2"/>
      <c r="Z7837" s="2"/>
      <c r="AA7837" s="2"/>
      <c r="AB7837" s="23"/>
      <c r="AC7837" s="23"/>
      <c r="AD7837" s="17"/>
      <c r="AE7837" s="10"/>
      <c r="AF7837" s="6"/>
    </row>
    <row r="7838" spans="22:32" x14ac:dyDescent="0.25">
      <c r="V7838" s="10"/>
      <c r="W7838" s="17"/>
      <c r="X7838" s="10"/>
      <c r="Y7838" s="2"/>
      <c r="Z7838" s="2"/>
      <c r="AA7838" s="2"/>
      <c r="AB7838" s="23"/>
      <c r="AC7838" s="23"/>
      <c r="AD7838" s="17"/>
      <c r="AE7838" s="10"/>
      <c r="AF7838" s="6"/>
    </row>
    <row r="7839" spans="22:32" x14ac:dyDescent="0.25">
      <c r="V7839" s="10"/>
      <c r="W7839" s="17"/>
      <c r="X7839" s="10"/>
      <c r="Y7839" s="2"/>
      <c r="Z7839" s="2"/>
      <c r="AA7839" s="2"/>
      <c r="AB7839" s="23"/>
      <c r="AC7839" s="23"/>
      <c r="AD7839" s="17"/>
      <c r="AE7839" s="10"/>
      <c r="AF7839" s="6"/>
    </row>
    <row r="7840" spans="22:32" x14ac:dyDescent="0.25">
      <c r="V7840" s="10"/>
      <c r="W7840" s="17"/>
      <c r="X7840" s="10"/>
      <c r="Y7840" s="2"/>
      <c r="Z7840" s="2"/>
      <c r="AA7840" s="2"/>
      <c r="AB7840" s="23"/>
      <c r="AC7840" s="23"/>
      <c r="AD7840" s="17"/>
      <c r="AE7840" s="10"/>
      <c r="AF7840" s="6"/>
    </row>
    <row r="7841" spans="22:32" x14ac:dyDescent="0.25">
      <c r="V7841" s="10"/>
      <c r="W7841" s="17"/>
      <c r="X7841" s="10"/>
      <c r="Y7841" s="2"/>
      <c r="Z7841" s="2"/>
      <c r="AA7841" s="2"/>
      <c r="AB7841" s="23"/>
      <c r="AC7841" s="23"/>
      <c r="AD7841" s="17"/>
      <c r="AE7841" s="10"/>
      <c r="AF7841" s="6"/>
    </row>
    <row r="7842" spans="22:32" x14ac:dyDescent="0.25">
      <c r="V7842" s="10"/>
      <c r="W7842" s="17"/>
      <c r="X7842" s="10"/>
      <c r="Y7842" s="2"/>
      <c r="Z7842" s="2"/>
      <c r="AA7842" s="2"/>
      <c r="AB7842" s="23"/>
      <c r="AC7842" s="23"/>
      <c r="AD7842" s="17"/>
      <c r="AE7842" s="10"/>
      <c r="AF7842" s="6"/>
    </row>
    <row r="7843" spans="22:32" x14ac:dyDescent="0.25">
      <c r="V7843" s="10"/>
      <c r="W7843" s="17"/>
      <c r="X7843" s="10"/>
      <c r="Y7843" s="2"/>
      <c r="Z7843" s="2"/>
      <c r="AA7843" s="2"/>
      <c r="AB7843" s="23"/>
      <c r="AC7843" s="23"/>
      <c r="AD7843" s="17"/>
      <c r="AE7843" s="10"/>
      <c r="AF7843" s="6"/>
    </row>
    <row r="7844" spans="22:32" x14ac:dyDescent="0.25">
      <c r="V7844" s="10"/>
      <c r="W7844" s="17"/>
      <c r="X7844" s="10"/>
      <c r="Y7844" s="2"/>
      <c r="Z7844" s="2"/>
      <c r="AA7844" s="2"/>
      <c r="AB7844" s="23"/>
      <c r="AC7844" s="23"/>
      <c r="AD7844" s="17"/>
      <c r="AE7844" s="10"/>
      <c r="AF7844" s="6"/>
    </row>
    <row r="7845" spans="22:32" x14ac:dyDescent="0.25">
      <c r="V7845" s="10"/>
      <c r="W7845" s="17"/>
      <c r="X7845" s="10"/>
      <c r="Y7845" s="2"/>
      <c r="Z7845" s="2"/>
      <c r="AA7845" s="2"/>
      <c r="AB7845" s="23"/>
      <c r="AC7845" s="23"/>
      <c r="AD7845" s="17"/>
      <c r="AE7845" s="10"/>
      <c r="AF7845" s="6"/>
    </row>
    <row r="7846" spans="22:32" x14ac:dyDescent="0.25">
      <c r="V7846" s="10"/>
      <c r="W7846" s="17"/>
      <c r="X7846" s="10"/>
      <c r="Y7846" s="2"/>
      <c r="Z7846" s="2"/>
      <c r="AA7846" s="2"/>
      <c r="AB7846" s="23"/>
      <c r="AC7846" s="23"/>
      <c r="AD7846" s="17"/>
      <c r="AE7846" s="10"/>
      <c r="AF7846" s="6"/>
    </row>
    <row r="7847" spans="22:32" x14ac:dyDescent="0.25">
      <c r="V7847" s="10"/>
      <c r="W7847" s="17"/>
      <c r="X7847" s="10"/>
      <c r="Y7847" s="2"/>
      <c r="Z7847" s="2"/>
      <c r="AA7847" s="2"/>
      <c r="AB7847" s="23"/>
      <c r="AC7847" s="23"/>
      <c r="AD7847" s="17"/>
      <c r="AE7847" s="10"/>
      <c r="AF7847" s="6"/>
    </row>
    <row r="7848" spans="22:32" x14ac:dyDescent="0.25">
      <c r="V7848" s="10"/>
      <c r="W7848" s="17"/>
      <c r="X7848" s="10"/>
      <c r="Y7848" s="2"/>
      <c r="Z7848" s="2"/>
      <c r="AA7848" s="2"/>
      <c r="AB7848" s="23"/>
      <c r="AC7848" s="23"/>
      <c r="AD7848" s="17"/>
      <c r="AE7848" s="10"/>
      <c r="AF7848" s="6"/>
    </row>
    <row r="7849" spans="22:32" x14ac:dyDescent="0.25">
      <c r="V7849" s="10"/>
      <c r="W7849" s="17"/>
      <c r="X7849" s="10"/>
      <c r="Y7849" s="2"/>
      <c r="Z7849" s="2"/>
      <c r="AA7849" s="2"/>
      <c r="AB7849" s="23"/>
      <c r="AC7849" s="23"/>
      <c r="AD7849" s="17"/>
      <c r="AE7849" s="10"/>
      <c r="AF7849" s="6"/>
    </row>
    <row r="7850" spans="22:32" x14ac:dyDescent="0.25">
      <c r="V7850" s="10"/>
      <c r="W7850" s="17"/>
      <c r="X7850" s="10"/>
      <c r="Y7850" s="2"/>
      <c r="Z7850" s="2"/>
      <c r="AA7850" s="2"/>
      <c r="AB7850" s="23"/>
      <c r="AC7850" s="23"/>
      <c r="AD7850" s="17"/>
      <c r="AE7850" s="10"/>
      <c r="AF7850" s="6"/>
    </row>
    <row r="7851" spans="22:32" x14ac:dyDescent="0.25">
      <c r="V7851" s="10"/>
      <c r="W7851" s="17"/>
      <c r="X7851" s="10"/>
      <c r="Y7851" s="2"/>
      <c r="Z7851" s="2"/>
      <c r="AA7851" s="2"/>
      <c r="AB7851" s="23"/>
      <c r="AC7851" s="23"/>
      <c r="AD7851" s="17"/>
      <c r="AE7851" s="10"/>
      <c r="AF7851" s="6"/>
    </row>
    <row r="7852" spans="22:32" x14ac:dyDescent="0.25">
      <c r="V7852" s="10"/>
      <c r="W7852" s="17"/>
      <c r="X7852" s="10"/>
      <c r="Y7852" s="2"/>
      <c r="Z7852" s="2"/>
      <c r="AA7852" s="2"/>
      <c r="AB7852" s="23"/>
      <c r="AC7852" s="23"/>
      <c r="AD7852" s="17"/>
      <c r="AE7852" s="10"/>
      <c r="AF7852" s="6"/>
    </row>
    <row r="7853" spans="22:32" x14ac:dyDescent="0.25">
      <c r="V7853" s="10"/>
      <c r="W7853" s="17"/>
      <c r="X7853" s="10"/>
      <c r="Y7853" s="2"/>
      <c r="Z7853" s="2"/>
      <c r="AA7853" s="2"/>
      <c r="AB7853" s="23"/>
      <c r="AC7853" s="23"/>
      <c r="AD7853" s="17"/>
      <c r="AE7853" s="10"/>
      <c r="AF7853" s="6"/>
    </row>
    <row r="7854" spans="22:32" x14ac:dyDescent="0.25">
      <c r="V7854" s="10"/>
      <c r="W7854" s="17"/>
      <c r="X7854" s="10"/>
      <c r="Y7854" s="2"/>
      <c r="Z7854" s="2"/>
      <c r="AA7854" s="2"/>
      <c r="AB7854" s="23"/>
      <c r="AC7854" s="23"/>
      <c r="AD7854" s="17"/>
      <c r="AE7854" s="10"/>
      <c r="AF7854" s="6"/>
    </row>
    <row r="7855" spans="22:32" x14ac:dyDescent="0.25">
      <c r="V7855" s="10"/>
      <c r="W7855" s="17"/>
      <c r="X7855" s="10"/>
      <c r="Y7855" s="2"/>
      <c r="Z7855" s="2"/>
      <c r="AA7855" s="2"/>
      <c r="AB7855" s="23"/>
      <c r="AC7855" s="23"/>
      <c r="AD7855" s="17"/>
      <c r="AE7855" s="10"/>
      <c r="AF7855" s="6"/>
    </row>
    <row r="7856" spans="22:32" x14ac:dyDescent="0.25">
      <c r="V7856" s="10"/>
      <c r="W7856" s="17"/>
      <c r="X7856" s="10"/>
      <c r="Y7856" s="2"/>
      <c r="Z7856" s="2"/>
      <c r="AA7856" s="2"/>
      <c r="AB7856" s="23"/>
      <c r="AC7856" s="23"/>
      <c r="AD7856" s="17"/>
      <c r="AE7856" s="10"/>
      <c r="AF7856" s="6"/>
    </row>
    <row r="7857" spans="22:32" x14ac:dyDescent="0.25">
      <c r="V7857" s="10"/>
      <c r="W7857" s="17"/>
      <c r="X7857" s="10"/>
      <c r="Y7857" s="2"/>
      <c r="Z7857" s="2"/>
      <c r="AA7857" s="2"/>
      <c r="AB7857" s="23"/>
      <c r="AC7857" s="23"/>
      <c r="AD7857" s="17"/>
      <c r="AE7857" s="10"/>
      <c r="AF7857" s="6"/>
    </row>
    <row r="7858" spans="22:32" x14ac:dyDescent="0.25">
      <c r="V7858" s="10"/>
      <c r="W7858" s="17"/>
      <c r="X7858" s="10"/>
      <c r="Y7858" s="2"/>
      <c r="Z7858" s="2"/>
      <c r="AA7858" s="2"/>
      <c r="AB7858" s="23"/>
      <c r="AC7858" s="23"/>
      <c r="AD7858" s="17"/>
      <c r="AE7858" s="10"/>
      <c r="AF7858" s="6"/>
    </row>
    <row r="7859" spans="22:32" x14ac:dyDescent="0.25">
      <c r="V7859" s="10"/>
      <c r="W7859" s="17"/>
      <c r="X7859" s="10"/>
      <c r="Y7859" s="2"/>
      <c r="Z7859" s="2"/>
      <c r="AA7859" s="2"/>
      <c r="AB7859" s="23"/>
      <c r="AC7859" s="23"/>
      <c r="AD7859" s="17"/>
      <c r="AE7859" s="10"/>
      <c r="AF7859" s="6"/>
    </row>
    <row r="7860" spans="22:32" x14ac:dyDescent="0.25">
      <c r="V7860" s="10"/>
      <c r="W7860" s="17"/>
      <c r="X7860" s="10"/>
      <c r="Y7860" s="2"/>
      <c r="Z7860" s="2"/>
      <c r="AA7860" s="2"/>
      <c r="AB7860" s="23"/>
      <c r="AC7860" s="23"/>
      <c r="AD7860" s="17"/>
      <c r="AE7860" s="10"/>
      <c r="AF7860" s="6"/>
    </row>
    <row r="7861" spans="22:32" x14ac:dyDescent="0.25">
      <c r="V7861" s="10"/>
      <c r="W7861" s="17"/>
      <c r="X7861" s="10"/>
      <c r="Y7861" s="2"/>
      <c r="Z7861" s="2"/>
      <c r="AA7861" s="2"/>
      <c r="AB7861" s="23"/>
      <c r="AC7861" s="23"/>
      <c r="AD7861" s="17"/>
      <c r="AE7861" s="10"/>
      <c r="AF7861" s="6"/>
    </row>
    <row r="7862" spans="22:32" x14ac:dyDescent="0.25">
      <c r="V7862" s="10"/>
      <c r="W7862" s="17"/>
      <c r="X7862" s="10"/>
      <c r="Y7862" s="2"/>
      <c r="Z7862" s="2"/>
      <c r="AA7862" s="2"/>
      <c r="AB7862" s="23"/>
      <c r="AC7862" s="23"/>
      <c r="AD7862" s="17"/>
      <c r="AE7862" s="10"/>
      <c r="AF7862" s="6"/>
    </row>
    <row r="7863" spans="22:32" x14ac:dyDescent="0.25">
      <c r="V7863" s="10"/>
      <c r="W7863" s="17"/>
      <c r="X7863" s="10"/>
      <c r="Y7863" s="2"/>
      <c r="Z7863" s="2"/>
      <c r="AA7863" s="2"/>
      <c r="AB7863" s="23"/>
      <c r="AC7863" s="23"/>
      <c r="AD7863" s="17"/>
      <c r="AE7863" s="10"/>
      <c r="AF7863" s="6"/>
    </row>
    <row r="7864" spans="22:32" x14ac:dyDescent="0.25">
      <c r="V7864" s="10"/>
      <c r="W7864" s="17"/>
      <c r="X7864" s="10"/>
      <c r="Y7864" s="2"/>
      <c r="Z7864" s="2"/>
      <c r="AA7864" s="2"/>
      <c r="AB7864" s="23"/>
      <c r="AC7864" s="23"/>
      <c r="AD7864" s="17"/>
      <c r="AE7864" s="10"/>
      <c r="AF7864" s="6"/>
    </row>
    <row r="7865" spans="22:32" x14ac:dyDescent="0.25">
      <c r="V7865" s="10"/>
      <c r="W7865" s="17"/>
      <c r="X7865" s="10"/>
      <c r="Y7865" s="2"/>
      <c r="Z7865" s="2"/>
      <c r="AA7865" s="2"/>
      <c r="AB7865" s="23"/>
      <c r="AC7865" s="23"/>
      <c r="AD7865" s="17"/>
      <c r="AE7865" s="10"/>
      <c r="AF7865" s="6"/>
    </row>
    <row r="7866" spans="22:32" x14ac:dyDescent="0.25">
      <c r="V7866" s="10"/>
      <c r="W7866" s="17"/>
      <c r="X7866" s="10"/>
      <c r="Y7866" s="2"/>
      <c r="Z7866" s="2"/>
      <c r="AA7866" s="2"/>
      <c r="AB7866" s="23"/>
      <c r="AC7866" s="23"/>
      <c r="AD7866" s="17"/>
      <c r="AE7866" s="10"/>
      <c r="AF7866" s="6"/>
    </row>
    <row r="7867" spans="22:32" x14ac:dyDescent="0.25">
      <c r="V7867" s="10"/>
      <c r="W7867" s="17"/>
      <c r="X7867" s="10"/>
      <c r="Y7867" s="2"/>
      <c r="Z7867" s="2"/>
      <c r="AA7867" s="2"/>
      <c r="AB7867" s="23"/>
      <c r="AC7867" s="23"/>
      <c r="AD7867" s="17"/>
      <c r="AE7867" s="10"/>
      <c r="AF7867" s="6"/>
    </row>
    <row r="7868" spans="22:32" x14ac:dyDescent="0.25">
      <c r="V7868" s="10"/>
      <c r="W7868" s="17"/>
      <c r="X7868" s="10"/>
      <c r="Y7868" s="2"/>
      <c r="Z7868" s="2"/>
      <c r="AA7868" s="2"/>
      <c r="AB7868" s="23"/>
      <c r="AC7868" s="23"/>
      <c r="AD7868" s="17"/>
      <c r="AE7868" s="10"/>
      <c r="AF7868" s="6"/>
    </row>
    <row r="7869" spans="22:32" x14ac:dyDescent="0.25">
      <c r="V7869" s="10"/>
      <c r="W7869" s="17"/>
      <c r="X7869" s="10"/>
      <c r="Y7869" s="2"/>
      <c r="Z7869" s="2"/>
      <c r="AA7869" s="2"/>
      <c r="AB7869" s="23"/>
      <c r="AC7869" s="23"/>
      <c r="AD7869" s="17"/>
      <c r="AE7869" s="10"/>
      <c r="AF7869" s="6"/>
    </row>
    <row r="7870" spans="22:32" x14ac:dyDescent="0.25">
      <c r="V7870" s="10"/>
      <c r="W7870" s="17"/>
      <c r="X7870" s="10"/>
      <c r="Y7870" s="2"/>
      <c r="Z7870" s="2"/>
      <c r="AA7870" s="2"/>
      <c r="AB7870" s="23"/>
      <c r="AC7870" s="23"/>
      <c r="AD7870" s="17"/>
      <c r="AE7870" s="10"/>
      <c r="AF7870" s="6"/>
    </row>
    <row r="7871" spans="22:32" x14ac:dyDescent="0.25">
      <c r="V7871" s="10"/>
      <c r="W7871" s="17"/>
      <c r="X7871" s="10"/>
      <c r="Y7871" s="2"/>
      <c r="Z7871" s="2"/>
      <c r="AA7871" s="2"/>
      <c r="AB7871" s="23"/>
      <c r="AC7871" s="23"/>
      <c r="AD7871" s="17"/>
      <c r="AE7871" s="10"/>
      <c r="AF7871" s="6"/>
    </row>
    <row r="7872" spans="22:32" x14ac:dyDescent="0.25">
      <c r="V7872" s="10"/>
      <c r="W7872" s="17"/>
      <c r="X7872" s="10"/>
      <c r="Y7872" s="2"/>
      <c r="Z7872" s="2"/>
      <c r="AA7872" s="2"/>
      <c r="AB7872" s="23"/>
      <c r="AC7872" s="23"/>
      <c r="AD7872" s="17"/>
      <c r="AE7872" s="10"/>
      <c r="AF7872" s="6"/>
    </row>
    <row r="7873" spans="22:32" x14ac:dyDescent="0.25">
      <c r="V7873" s="10"/>
      <c r="W7873" s="17"/>
      <c r="X7873" s="10"/>
      <c r="Y7873" s="2"/>
      <c r="Z7873" s="2"/>
      <c r="AA7873" s="2"/>
      <c r="AB7873" s="23"/>
      <c r="AC7873" s="23"/>
      <c r="AD7873" s="17"/>
      <c r="AE7873" s="10"/>
      <c r="AF7873" s="6"/>
    </row>
    <row r="7874" spans="22:32" x14ac:dyDescent="0.25">
      <c r="V7874" s="10"/>
      <c r="W7874" s="17"/>
      <c r="X7874" s="10"/>
      <c r="Y7874" s="2"/>
      <c r="Z7874" s="2"/>
      <c r="AA7874" s="2"/>
      <c r="AB7874" s="23"/>
      <c r="AC7874" s="23"/>
      <c r="AD7874" s="17"/>
      <c r="AE7874" s="10"/>
      <c r="AF7874" s="6"/>
    </row>
    <row r="7875" spans="22:32" x14ac:dyDescent="0.25">
      <c r="V7875" s="10"/>
      <c r="W7875" s="17"/>
      <c r="X7875" s="10"/>
      <c r="Y7875" s="2"/>
      <c r="Z7875" s="2"/>
      <c r="AA7875" s="2"/>
      <c r="AB7875" s="23"/>
      <c r="AC7875" s="23"/>
      <c r="AD7875" s="17"/>
      <c r="AE7875" s="10"/>
      <c r="AF7875" s="6"/>
    </row>
    <row r="7876" spans="22:32" x14ac:dyDescent="0.25">
      <c r="V7876" s="10"/>
      <c r="W7876" s="17"/>
      <c r="X7876" s="10"/>
      <c r="Y7876" s="2"/>
      <c r="Z7876" s="2"/>
      <c r="AA7876" s="2"/>
      <c r="AB7876" s="23"/>
      <c r="AC7876" s="23"/>
      <c r="AD7876" s="17"/>
      <c r="AE7876" s="10"/>
      <c r="AF7876" s="6"/>
    </row>
    <row r="7877" spans="22:32" x14ac:dyDescent="0.25">
      <c r="V7877" s="10"/>
      <c r="W7877" s="17"/>
      <c r="X7877" s="10"/>
      <c r="Y7877" s="2"/>
      <c r="Z7877" s="2"/>
      <c r="AA7877" s="2"/>
      <c r="AB7877" s="23"/>
      <c r="AC7877" s="23"/>
      <c r="AD7877" s="17"/>
      <c r="AE7877" s="10"/>
      <c r="AF7877" s="6"/>
    </row>
    <row r="7878" spans="22:32" x14ac:dyDescent="0.25">
      <c r="V7878" s="10"/>
      <c r="W7878" s="17"/>
      <c r="X7878" s="10"/>
      <c r="Y7878" s="2"/>
      <c r="Z7878" s="2"/>
      <c r="AA7878" s="2"/>
      <c r="AB7878" s="23"/>
      <c r="AC7878" s="23"/>
      <c r="AD7878" s="17"/>
      <c r="AE7878" s="10"/>
      <c r="AF7878" s="6"/>
    </row>
    <row r="7879" spans="22:32" x14ac:dyDescent="0.25">
      <c r="V7879" s="10"/>
      <c r="W7879" s="17"/>
      <c r="X7879" s="10"/>
      <c r="Y7879" s="2"/>
      <c r="Z7879" s="2"/>
      <c r="AA7879" s="2"/>
      <c r="AB7879" s="23"/>
      <c r="AC7879" s="23"/>
      <c r="AD7879" s="17"/>
      <c r="AE7879" s="10"/>
      <c r="AF7879" s="6"/>
    </row>
    <row r="7880" spans="22:32" x14ac:dyDescent="0.25">
      <c r="V7880" s="10"/>
      <c r="W7880" s="17"/>
      <c r="X7880" s="10"/>
      <c r="Y7880" s="2"/>
      <c r="Z7880" s="2"/>
      <c r="AA7880" s="2"/>
      <c r="AB7880" s="23"/>
      <c r="AC7880" s="23"/>
      <c r="AD7880" s="17"/>
      <c r="AE7880" s="10"/>
      <c r="AF7880" s="6"/>
    </row>
    <row r="7881" spans="22:32" x14ac:dyDescent="0.25">
      <c r="V7881" s="10"/>
      <c r="W7881" s="17"/>
      <c r="X7881" s="10"/>
      <c r="Y7881" s="2"/>
      <c r="Z7881" s="2"/>
      <c r="AA7881" s="2"/>
      <c r="AB7881" s="23"/>
      <c r="AC7881" s="23"/>
      <c r="AD7881" s="17"/>
      <c r="AE7881" s="10"/>
      <c r="AF7881" s="6"/>
    </row>
    <row r="7882" spans="22:32" x14ac:dyDescent="0.25">
      <c r="V7882" s="10"/>
      <c r="W7882" s="17"/>
      <c r="X7882" s="10"/>
      <c r="Y7882" s="2"/>
      <c r="Z7882" s="2"/>
      <c r="AA7882" s="2"/>
      <c r="AB7882" s="23"/>
      <c r="AC7882" s="23"/>
      <c r="AD7882" s="17"/>
      <c r="AE7882" s="10"/>
      <c r="AF7882" s="6"/>
    </row>
    <row r="7883" spans="22:32" x14ac:dyDescent="0.25">
      <c r="V7883" s="10"/>
      <c r="W7883" s="17"/>
      <c r="X7883" s="10"/>
      <c r="Y7883" s="2"/>
      <c r="Z7883" s="2"/>
      <c r="AA7883" s="2"/>
      <c r="AB7883" s="23"/>
      <c r="AC7883" s="23"/>
      <c r="AD7883" s="17"/>
      <c r="AE7883" s="10"/>
      <c r="AF7883" s="6"/>
    </row>
    <row r="7884" spans="22:32" x14ac:dyDescent="0.25">
      <c r="V7884" s="10"/>
      <c r="W7884" s="17"/>
      <c r="X7884" s="10"/>
      <c r="Y7884" s="2"/>
      <c r="Z7884" s="2"/>
      <c r="AA7884" s="2"/>
      <c r="AB7884" s="23"/>
      <c r="AC7884" s="23"/>
      <c r="AD7884" s="17"/>
      <c r="AE7884" s="10"/>
      <c r="AF7884" s="6"/>
    </row>
    <row r="7885" spans="22:32" x14ac:dyDescent="0.25">
      <c r="V7885" s="10"/>
      <c r="W7885" s="17"/>
      <c r="X7885" s="10"/>
      <c r="Y7885" s="2"/>
      <c r="Z7885" s="2"/>
      <c r="AA7885" s="2"/>
      <c r="AB7885" s="23"/>
      <c r="AC7885" s="23"/>
      <c r="AD7885" s="17"/>
      <c r="AE7885" s="10"/>
      <c r="AF7885" s="6"/>
    </row>
    <row r="7886" spans="22:32" x14ac:dyDescent="0.25">
      <c r="V7886" s="10"/>
      <c r="W7886" s="17"/>
      <c r="X7886" s="10"/>
      <c r="Y7886" s="2"/>
      <c r="Z7886" s="2"/>
      <c r="AA7886" s="2"/>
      <c r="AB7886" s="23"/>
      <c r="AC7886" s="23"/>
      <c r="AD7886" s="17"/>
      <c r="AE7886" s="10"/>
      <c r="AF7886" s="6"/>
    </row>
    <row r="7887" spans="22:32" x14ac:dyDescent="0.25">
      <c r="V7887" s="10"/>
      <c r="W7887" s="17"/>
      <c r="X7887" s="10"/>
      <c r="Y7887" s="2"/>
      <c r="Z7887" s="2"/>
      <c r="AA7887" s="2"/>
      <c r="AB7887" s="23"/>
      <c r="AC7887" s="23"/>
      <c r="AD7887" s="17"/>
      <c r="AE7887" s="10"/>
      <c r="AF7887" s="6"/>
    </row>
    <row r="7888" spans="22:32" x14ac:dyDescent="0.25">
      <c r="V7888" s="10"/>
      <c r="W7888" s="17"/>
      <c r="X7888" s="10"/>
      <c r="Y7888" s="2"/>
      <c r="Z7888" s="2"/>
      <c r="AA7888" s="2"/>
      <c r="AB7888" s="23"/>
      <c r="AC7888" s="23"/>
      <c r="AD7888" s="17"/>
      <c r="AE7888" s="10"/>
      <c r="AF7888" s="6"/>
    </row>
    <row r="7889" spans="22:32" x14ac:dyDescent="0.25">
      <c r="V7889" s="10"/>
      <c r="W7889" s="17"/>
      <c r="X7889" s="10"/>
      <c r="Y7889" s="2"/>
      <c r="Z7889" s="2"/>
      <c r="AA7889" s="2"/>
      <c r="AB7889" s="23"/>
      <c r="AC7889" s="23"/>
      <c r="AD7889" s="17"/>
      <c r="AE7889" s="10"/>
      <c r="AF7889" s="6"/>
    </row>
    <row r="7890" spans="22:32" x14ac:dyDescent="0.25">
      <c r="V7890" s="10"/>
      <c r="W7890" s="17"/>
      <c r="X7890" s="10"/>
      <c r="Y7890" s="2"/>
      <c r="Z7890" s="2"/>
      <c r="AA7890" s="2"/>
      <c r="AB7890" s="23"/>
      <c r="AC7890" s="23"/>
      <c r="AD7890" s="17"/>
      <c r="AE7890" s="10"/>
      <c r="AF7890" s="6"/>
    </row>
    <row r="7891" spans="22:32" x14ac:dyDescent="0.25">
      <c r="V7891" s="10"/>
      <c r="W7891" s="17"/>
      <c r="X7891" s="10"/>
      <c r="Y7891" s="2"/>
      <c r="Z7891" s="2"/>
      <c r="AA7891" s="2"/>
      <c r="AB7891" s="23"/>
      <c r="AC7891" s="23"/>
      <c r="AD7891" s="17"/>
      <c r="AE7891" s="10"/>
      <c r="AF7891" s="6"/>
    </row>
    <row r="7892" spans="22:32" x14ac:dyDescent="0.25">
      <c r="V7892" s="10"/>
      <c r="W7892" s="17"/>
      <c r="X7892" s="10"/>
      <c r="Y7892" s="2"/>
      <c r="Z7892" s="2"/>
      <c r="AA7892" s="2"/>
      <c r="AB7892" s="23"/>
      <c r="AC7892" s="23"/>
      <c r="AD7892" s="17"/>
      <c r="AE7892" s="10"/>
      <c r="AF7892" s="6"/>
    </row>
    <row r="7893" spans="22:32" x14ac:dyDescent="0.25">
      <c r="V7893" s="10"/>
      <c r="W7893" s="17"/>
      <c r="X7893" s="10"/>
      <c r="Y7893" s="2"/>
      <c r="Z7893" s="2"/>
      <c r="AA7893" s="2"/>
      <c r="AB7893" s="23"/>
      <c r="AC7893" s="23"/>
      <c r="AD7893" s="17"/>
      <c r="AE7893" s="10"/>
      <c r="AF7893" s="6"/>
    </row>
    <row r="7894" spans="22:32" x14ac:dyDescent="0.25">
      <c r="V7894" s="10"/>
      <c r="W7894" s="17"/>
      <c r="X7894" s="10"/>
      <c r="Y7894" s="2"/>
      <c r="Z7894" s="2"/>
      <c r="AA7894" s="2"/>
      <c r="AB7894" s="23"/>
      <c r="AC7894" s="23"/>
      <c r="AD7894" s="17"/>
      <c r="AE7894" s="10"/>
      <c r="AF7894" s="6"/>
    </row>
    <row r="7895" spans="22:32" x14ac:dyDescent="0.25">
      <c r="V7895" s="10"/>
      <c r="W7895" s="17"/>
      <c r="X7895" s="10"/>
      <c r="Y7895" s="2"/>
      <c r="Z7895" s="2"/>
      <c r="AA7895" s="2"/>
      <c r="AB7895" s="23"/>
      <c r="AC7895" s="23"/>
      <c r="AD7895" s="17"/>
      <c r="AE7895" s="10"/>
      <c r="AF7895" s="6"/>
    </row>
    <row r="7896" spans="22:32" x14ac:dyDescent="0.25">
      <c r="V7896" s="10"/>
      <c r="W7896" s="17"/>
      <c r="X7896" s="10"/>
      <c r="Y7896" s="2"/>
      <c r="Z7896" s="2"/>
      <c r="AA7896" s="2"/>
      <c r="AB7896" s="23"/>
      <c r="AC7896" s="23"/>
      <c r="AD7896" s="17"/>
      <c r="AE7896" s="10"/>
      <c r="AF7896" s="6"/>
    </row>
    <row r="7897" spans="22:32" x14ac:dyDescent="0.25">
      <c r="V7897" s="10"/>
      <c r="W7897" s="17"/>
      <c r="X7897" s="10"/>
      <c r="Y7897" s="2"/>
      <c r="Z7897" s="2"/>
      <c r="AA7897" s="2"/>
      <c r="AB7897" s="23"/>
      <c r="AC7897" s="23"/>
      <c r="AD7897" s="17"/>
      <c r="AE7897" s="10"/>
      <c r="AF7897" s="6"/>
    </row>
    <row r="7898" spans="22:32" x14ac:dyDescent="0.25">
      <c r="V7898" s="10"/>
      <c r="W7898" s="17"/>
      <c r="X7898" s="10"/>
      <c r="Y7898" s="2"/>
      <c r="Z7898" s="2"/>
      <c r="AA7898" s="2"/>
      <c r="AB7898" s="23"/>
      <c r="AC7898" s="23"/>
      <c r="AD7898" s="17"/>
      <c r="AE7898" s="10"/>
      <c r="AF7898" s="6"/>
    </row>
    <row r="7899" spans="22:32" x14ac:dyDescent="0.25">
      <c r="V7899" s="10"/>
      <c r="W7899" s="17"/>
      <c r="X7899" s="10"/>
      <c r="Y7899" s="2"/>
      <c r="Z7899" s="2"/>
      <c r="AA7899" s="2"/>
      <c r="AB7899" s="23"/>
      <c r="AC7899" s="23"/>
      <c r="AD7899" s="17"/>
      <c r="AE7899" s="10"/>
      <c r="AF7899" s="6"/>
    </row>
    <row r="7900" spans="22:32" x14ac:dyDescent="0.25">
      <c r="V7900" s="10"/>
      <c r="W7900" s="17"/>
      <c r="X7900" s="10"/>
      <c r="Y7900" s="2"/>
      <c r="Z7900" s="2"/>
      <c r="AA7900" s="2"/>
      <c r="AB7900" s="23"/>
      <c r="AC7900" s="23"/>
      <c r="AD7900" s="17"/>
      <c r="AE7900" s="10"/>
      <c r="AF7900" s="6"/>
    </row>
    <row r="7901" spans="22:32" x14ac:dyDescent="0.25">
      <c r="V7901" s="10"/>
      <c r="W7901" s="17"/>
      <c r="X7901" s="10"/>
      <c r="Y7901" s="2"/>
      <c r="Z7901" s="2"/>
      <c r="AA7901" s="2"/>
      <c r="AB7901" s="23"/>
      <c r="AC7901" s="23"/>
      <c r="AD7901" s="17"/>
      <c r="AE7901" s="10"/>
      <c r="AF7901" s="6"/>
    </row>
    <row r="7902" spans="22:32" x14ac:dyDescent="0.25">
      <c r="V7902" s="10"/>
      <c r="W7902" s="17"/>
      <c r="X7902" s="10"/>
      <c r="Y7902" s="2"/>
      <c r="Z7902" s="2"/>
      <c r="AA7902" s="2"/>
      <c r="AB7902" s="23"/>
      <c r="AC7902" s="23"/>
      <c r="AD7902" s="17"/>
      <c r="AE7902" s="10"/>
      <c r="AF7902" s="6"/>
    </row>
    <row r="7903" spans="22:32" x14ac:dyDescent="0.25">
      <c r="V7903" s="10"/>
      <c r="W7903" s="17"/>
      <c r="X7903" s="10"/>
      <c r="Y7903" s="2"/>
      <c r="Z7903" s="2"/>
      <c r="AA7903" s="2"/>
      <c r="AB7903" s="23"/>
      <c r="AC7903" s="23"/>
      <c r="AD7903" s="17"/>
      <c r="AE7903" s="10"/>
      <c r="AF7903" s="6"/>
    </row>
    <row r="7904" spans="22:32" x14ac:dyDescent="0.25">
      <c r="V7904" s="10"/>
      <c r="W7904" s="17"/>
      <c r="X7904" s="10"/>
      <c r="Y7904" s="2"/>
      <c r="Z7904" s="2"/>
      <c r="AA7904" s="2"/>
      <c r="AB7904" s="23"/>
      <c r="AC7904" s="23"/>
      <c r="AD7904" s="17"/>
      <c r="AE7904" s="10"/>
      <c r="AF7904" s="6"/>
    </row>
    <row r="7905" spans="22:32" x14ac:dyDescent="0.25">
      <c r="V7905" s="10"/>
      <c r="W7905" s="17"/>
      <c r="X7905" s="10"/>
      <c r="Y7905" s="2"/>
      <c r="Z7905" s="2"/>
      <c r="AA7905" s="2"/>
      <c r="AB7905" s="23"/>
      <c r="AC7905" s="23"/>
      <c r="AD7905" s="17"/>
      <c r="AE7905" s="10"/>
      <c r="AF7905" s="6"/>
    </row>
    <row r="7906" spans="22:32" x14ac:dyDescent="0.25">
      <c r="V7906" s="10"/>
      <c r="W7906" s="17"/>
      <c r="X7906" s="10"/>
      <c r="Y7906" s="2"/>
      <c r="Z7906" s="2"/>
      <c r="AA7906" s="2"/>
      <c r="AB7906" s="23"/>
      <c r="AC7906" s="23"/>
      <c r="AD7906" s="17"/>
      <c r="AE7906" s="10"/>
      <c r="AF7906" s="6"/>
    </row>
    <row r="7907" spans="22:32" x14ac:dyDescent="0.25">
      <c r="V7907" s="10"/>
      <c r="W7907" s="17"/>
      <c r="X7907" s="10"/>
      <c r="Y7907" s="2"/>
      <c r="Z7907" s="2"/>
      <c r="AA7907" s="2"/>
      <c r="AB7907" s="23"/>
      <c r="AC7907" s="23"/>
      <c r="AD7907" s="17"/>
      <c r="AE7907" s="10"/>
      <c r="AF7907" s="6"/>
    </row>
    <row r="7908" spans="22:32" x14ac:dyDescent="0.25">
      <c r="V7908" s="10"/>
      <c r="W7908" s="17"/>
      <c r="X7908" s="10"/>
      <c r="Y7908" s="2"/>
      <c r="Z7908" s="2"/>
      <c r="AA7908" s="2"/>
      <c r="AB7908" s="23"/>
      <c r="AC7908" s="23"/>
      <c r="AD7908" s="17"/>
      <c r="AE7908" s="10"/>
      <c r="AF7908" s="6"/>
    </row>
    <row r="7909" spans="22:32" x14ac:dyDescent="0.25">
      <c r="V7909" s="10"/>
      <c r="W7909" s="17"/>
      <c r="X7909" s="10"/>
      <c r="Y7909" s="2"/>
      <c r="Z7909" s="2"/>
      <c r="AA7909" s="2"/>
      <c r="AB7909" s="23"/>
      <c r="AC7909" s="23"/>
      <c r="AD7909" s="17"/>
      <c r="AE7909" s="10"/>
      <c r="AF7909" s="6"/>
    </row>
    <row r="7910" spans="22:32" x14ac:dyDescent="0.25">
      <c r="V7910" s="10"/>
      <c r="W7910" s="17"/>
      <c r="X7910" s="10"/>
      <c r="Y7910" s="2"/>
      <c r="Z7910" s="2"/>
      <c r="AA7910" s="2"/>
      <c r="AB7910" s="23"/>
      <c r="AC7910" s="23"/>
      <c r="AD7910" s="17"/>
      <c r="AE7910" s="10"/>
      <c r="AF7910" s="6"/>
    </row>
    <row r="7911" spans="22:32" x14ac:dyDescent="0.25">
      <c r="V7911" s="10"/>
      <c r="W7911" s="17"/>
      <c r="X7911" s="10"/>
      <c r="Y7911" s="2"/>
      <c r="Z7911" s="2"/>
      <c r="AA7911" s="2"/>
      <c r="AB7911" s="23"/>
      <c r="AC7911" s="23"/>
      <c r="AD7911" s="17"/>
      <c r="AE7911" s="10"/>
      <c r="AF7911" s="6"/>
    </row>
    <row r="7912" spans="22:32" x14ac:dyDescent="0.25">
      <c r="V7912" s="10"/>
      <c r="W7912" s="17"/>
      <c r="X7912" s="10"/>
      <c r="Y7912" s="2"/>
      <c r="Z7912" s="2"/>
      <c r="AA7912" s="2"/>
      <c r="AB7912" s="23"/>
      <c r="AC7912" s="23"/>
      <c r="AD7912" s="17"/>
      <c r="AE7912" s="10"/>
      <c r="AF7912" s="6"/>
    </row>
    <row r="7913" spans="22:32" x14ac:dyDescent="0.25">
      <c r="V7913" s="10"/>
      <c r="W7913" s="17"/>
      <c r="X7913" s="10"/>
      <c r="Y7913" s="2"/>
      <c r="Z7913" s="2"/>
      <c r="AA7913" s="2"/>
      <c r="AB7913" s="23"/>
      <c r="AC7913" s="23"/>
      <c r="AD7913" s="17"/>
      <c r="AE7913" s="10"/>
      <c r="AF7913" s="6"/>
    </row>
    <row r="7914" spans="22:32" x14ac:dyDescent="0.25">
      <c r="V7914" s="10"/>
      <c r="W7914" s="17"/>
      <c r="X7914" s="10"/>
      <c r="Y7914" s="2"/>
      <c r="Z7914" s="2"/>
      <c r="AA7914" s="2"/>
      <c r="AB7914" s="23"/>
      <c r="AC7914" s="23"/>
      <c r="AD7914" s="17"/>
      <c r="AE7914" s="10"/>
      <c r="AF7914" s="6"/>
    </row>
    <row r="7915" spans="22:32" x14ac:dyDescent="0.25">
      <c r="V7915" s="10"/>
      <c r="W7915" s="17"/>
      <c r="X7915" s="10"/>
      <c r="Y7915" s="2"/>
      <c r="Z7915" s="2"/>
      <c r="AA7915" s="2"/>
      <c r="AB7915" s="23"/>
      <c r="AC7915" s="23"/>
      <c r="AD7915" s="17"/>
      <c r="AE7915" s="10"/>
      <c r="AF7915" s="6"/>
    </row>
    <row r="7916" spans="22:32" x14ac:dyDescent="0.25">
      <c r="V7916" s="10"/>
      <c r="W7916" s="17"/>
      <c r="X7916" s="10"/>
      <c r="Y7916" s="2"/>
      <c r="Z7916" s="2"/>
      <c r="AA7916" s="2"/>
      <c r="AB7916" s="23"/>
      <c r="AC7916" s="23"/>
      <c r="AD7916" s="17"/>
      <c r="AE7916" s="10"/>
      <c r="AF7916" s="6"/>
    </row>
    <row r="7917" spans="22:32" x14ac:dyDescent="0.25">
      <c r="V7917" s="10"/>
      <c r="W7917" s="17"/>
      <c r="X7917" s="10"/>
      <c r="Y7917" s="2"/>
      <c r="Z7917" s="2"/>
      <c r="AA7917" s="2"/>
      <c r="AB7917" s="23"/>
      <c r="AC7917" s="23"/>
      <c r="AD7917" s="17"/>
      <c r="AE7917" s="10"/>
      <c r="AF7917" s="6"/>
    </row>
    <row r="7918" spans="22:32" x14ac:dyDescent="0.25">
      <c r="V7918" s="10"/>
      <c r="W7918" s="17"/>
      <c r="X7918" s="10"/>
      <c r="Y7918" s="2"/>
      <c r="Z7918" s="2"/>
      <c r="AA7918" s="2"/>
      <c r="AB7918" s="23"/>
      <c r="AC7918" s="23"/>
      <c r="AD7918" s="17"/>
      <c r="AE7918" s="10"/>
      <c r="AF7918" s="6"/>
    </row>
    <row r="7919" spans="22:32" x14ac:dyDescent="0.25">
      <c r="V7919" s="10"/>
      <c r="W7919" s="17"/>
      <c r="X7919" s="10"/>
      <c r="Y7919" s="2"/>
      <c r="Z7919" s="2"/>
      <c r="AA7919" s="2"/>
      <c r="AB7919" s="23"/>
      <c r="AC7919" s="23"/>
      <c r="AD7919" s="17"/>
      <c r="AE7919" s="10"/>
      <c r="AF7919" s="6"/>
    </row>
    <row r="7920" spans="22:32" x14ac:dyDescent="0.25">
      <c r="V7920" s="10"/>
      <c r="W7920" s="17"/>
      <c r="X7920" s="10"/>
      <c r="Y7920" s="2"/>
      <c r="Z7920" s="2"/>
      <c r="AA7920" s="2"/>
      <c r="AB7920" s="23"/>
      <c r="AC7920" s="23"/>
      <c r="AD7920" s="17"/>
      <c r="AE7920" s="10"/>
      <c r="AF7920" s="6"/>
    </row>
    <row r="7921" spans="22:32" x14ac:dyDescent="0.25">
      <c r="V7921" s="10"/>
      <c r="W7921" s="17"/>
      <c r="X7921" s="10"/>
      <c r="Y7921" s="2"/>
      <c r="Z7921" s="2"/>
      <c r="AA7921" s="2"/>
      <c r="AB7921" s="23"/>
      <c r="AC7921" s="23"/>
      <c r="AD7921" s="17"/>
      <c r="AE7921" s="10"/>
      <c r="AF7921" s="6"/>
    </row>
    <row r="7922" spans="22:32" x14ac:dyDescent="0.25">
      <c r="V7922" s="10"/>
      <c r="W7922" s="17"/>
      <c r="X7922" s="10"/>
      <c r="Y7922" s="2"/>
      <c r="Z7922" s="2"/>
      <c r="AA7922" s="2"/>
      <c r="AB7922" s="23"/>
      <c r="AC7922" s="23"/>
      <c r="AD7922" s="17"/>
      <c r="AE7922" s="10"/>
      <c r="AF7922" s="6"/>
    </row>
    <row r="7923" spans="22:32" x14ac:dyDescent="0.25">
      <c r="V7923" s="10"/>
      <c r="W7923" s="17"/>
      <c r="X7923" s="10"/>
      <c r="Y7923" s="2"/>
      <c r="Z7923" s="2"/>
      <c r="AA7923" s="2"/>
      <c r="AB7923" s="23"/>
      <c r="AC7923" s="23"/>
      <c r="AD7923" s="17"/>
      <c r="AE7923" s="10"/>
      <c r="AF7923" s="6"/>
    </row>
    <row r="7924" spans="22:32" x14ac:dyDescent="0.25">
      <c r="V7924" s="10"/>
      <c r="W7924" s="17"/>
      <c r="X7924" s="10"/>
      <c r="Y7924" s="2"/>
      <c r="Z7924" s="2"/>
      <c r="AA7924" s="2"/>
      <c r="AB7924" s="23"/>
      <c r="AC7924" s="23"/>
      <c r="AD7924" s="17"/>
      <c r="AE7924" s="10"/>
      <c r="AF7924" s="6"/>
    </row>
    <row r="7925" spans="22:32" x14ac:dyDescent="0.25">
      <c r="V7925" s="10"/>
      <c r="W7925" s="17"/>
      <c r="X7925" s="10"/>
      <c r="Y7925" s="2"/>
      <c r="Z7925" s="2"/>
      <c r="AA7925" s="2"/>
      <c r="AB7925" s="23"/>
      <c r="AC7925" s="23"/>
      <c r="AD7925" s="17"/>
      <c r="AE7925" s="10"/>
      <c r="AF7925" s="6"/>
    </row>
    <row r="7926" spans="22:32" x14ac:dyDescent="0.25">
      <c r="V7926" s="10"/>
      <c r="W7926" s="17"/>
      <c r="X7926" s="10"/>
      <c r="Y7926" s="2"/>
      <c r="Z7926" s="2"/>
      <c r="AA7926" s="2"/>
      <c r="AB7926" s="23"/>
      <c r="AC7926" s="23"/>
      <c r="AD7926" s="17"/>
      <c r="AE7926" s="10"/>
      <c r="AF7926" s="6"/>
    </row>
    <row r="7927" spans="22:32" x14ac:dyDescent="0.25">
      <c r="V7927" s="10"/>
      <c r="W7927" s="17"/>
      <c r="X7927" s="10"/>
      <c r="Y7927" s="2"/>
      <c r="Z7927" s="2"/>
      <c r="AA7927" s="2"/>
      <c r="AB7927" s="23"/>
      <c r="AC7927" s="23"/>
      <c r="AD7927" s="17"/>
      <c r="AE7927" s="10"/>
      <c r="AF7927" s="6"/>
    </row>
    <row r="7928" spans="22:32" x14ac:dyDescent="0.25">
      <c r="V7928" s="10"/>
      <c r="W7928" s="17"/>
      <c r="X7928" s="10"/>
      <c r="Y7928" s="2"/>
      <c r="Z7928" s="2"/>
      <c r="AA7928" s="2"/>
      <c r="AB7928" s="23"/>
      <c r="AC7928" s="23"/>
      <c r="AD7928" s="17"/>
      <c r="AE7928" s="10"/>
      <c r="AF7928" s="6"/>
    </row>
    <row r="7929" spans="22:32" x14ac:dyDescent="0.25">
      <c r="V7929" s="10"/>
      <c r="W7929" s="17"/>
      <c r="X7929" s="10"/>
      <c r="Y7929" s="2"/>
      <c r="Z7929" s="2"/>
      <c r="AA7929" s="2"/>
      <c r="AB7929" s="23"/>
      <c r="AC7929" s="23"/>
      <c r="AD7929" s="17"/>
      <c r="AE7929" s="10"/>
      <c r="AF7929" s="6"/>
    </row>
    <row r="7930" spans="22:32" x14ac:dyDescent="0.25">
      <c r="V7930" s="10"/>
      <c r="W7930" s="17"/>
      <c r="X7930" s="10"/>
      <c r="Y7930" s="2"/>
      <c r="Z7930" s="2"/>
      <c r="AA7930" s="2"/>
      <c r="AB7930" s="23"/>
      <c r="AC7930" s="23"/>
      <c r="AD7930" s="17"/>
      <c r="AE7930" s="10"/>
      <c r="AF7930" s="6"/>
    </row>
    <row r="7931" spans="22:32" x14ac:dyDescent="0.25">
      <c r="V7931" s="10"/>
      <c r="W7931" s="17"/>
      <c r="X7931" s="10"/>
      <c r="Y7931" s="2"/>
      <c r="Z7931" s="2"/>
      <c r="AA7931" s="2"/>
      <c r="AB7931" s="23"/>
      <c r="AC7931" s="23"/>
      <c r="AD7931" s="17"/>
      <c r="AE7931" s="10"/>
      <c r="AF7931" s="6"/>
    </row>
    <row r="7932" spans="22:32" x14ac:dyDescent="0.25">
      <c r="V7932" s="10"/>
      <c r="W7932" s="17"/>
      <c r="X7932" s="10"/>
      <c r="Y7932" s="2"/>
      <c r="Z7932" s="2"/>
      <c r="AA7932" s="2"/>
      <c r="AB7932" s="23"/>
      <c r="AC7932" s="23"/>
      <c r="AD7932" s="17"/>
      <c r="AE7932" s="10"/>
      <c r="AF7932" s="6"/>
    </row>
    <row r="7933" spans="22:32" x14ac:dyDescent="0.25">
      <c r="V7933" s="10"/>
      <c r="W7933" s="17"/>
      <c r="X7933" s="10"/>
      <c r="Y7933" s="2"/>
      <c r="Z7933" s="2"/>
      <c r="AA7933" s="2"/>
      <c r="AB7933" s="23"/>
      <c r="AC7933" s="23"/>
      <c r="AD7933" s="17"/>
      <c r="AE7933" s="10"/>
      <c r="AF7933" s="6"/>
    </row>
    <row r="7934" spans="22:32" x14ac:dyDescent="0.25">
      <c r="V7934" s="10"/>
      <c r="W7934" s="17"/>
      <c r="X7934" s="10"/>
      <c r="Y7934" s="2"/>
      <c r="Z7934" s="2"/>
      <c r="AA7934" s="2"/>
      <c r="AB7934" s="23"/>
      <c r="AC7934" s="23"/>
      <c r="AD7934" s="17"/>
      <c r="AE7934" s="10"/>
      <c r="AF7934" s="6"/>
    </row>
    <row r="7935" spans="22:32" x14ac:dyDescent="0.25">
      <c r="V7935" s="10"/>
      <c r="W7935" s="17"/>
      <c r="X7935" s="10"/>
      <c r="Y7935" s="2"/>
      <c r="Z7935" s="2"/>
      <c r="AA7935" s="2"/>
      <c r="AB7935" s="23"/>
      <c r="AC7935" s="23"/>
      <c r="AD7935" s="17"/>
      <c r="AE7935" s="10"/>
      <c r="AF7935" s="6"/>
    </row>
    <row r="7936" spans="22:32" x14ac:dyDescent="0.25">
      <c r="V7936" s="10"/>
      <c r="W7936" s="17"/>
      <c r="X7936" s="10"/>
      <c r="Y7936" s="2"/>
      <c r="Z7936" s="2"/>
      <c r="AA7936" s="2"/>
      <c r="AB7936" s="23"/>
      <c r="AC7936" s="23"/>
      <c r="AD7936" s="17"/>
      <c r="AE7936" s="10"/>
      <c r="AF7936" s="6"/>
    </row>
    <row r="7937" spans="22:32" x14ac:dyDescent="0.25">
      <c r="V7937" s="10"/>
      <c r="W7937" s="17"/>
      <c r="X7937" s="10"/>
      <c r="Y7937" s="2"/>
      <c r="Z7937" s="2"/>
      <c r="AA7937" s="2"/>
      <c r="AB7937" s="23"/>
      <c r="AC7937" s="23"/>
      <c r="AD7937" s="17"/>
      <c r="AE7937" s="10"/>
      <c r="AF7937" s="6"/>
    </row>
    <row r="7938" spans="22:32" x14ac:dyDescent="0.25">
      <c r="V7938" s="10"/>
      <c r="W7938" s="17"/>
      <c r="X7938" s="10"/>
      <c r="Y7938" s="2"/>
      <c r="Z7938" s="2"/>
      <c r="AA7938" s="2"/>
      <c r="AB7938" s="23"/>
      <c r="AC7938" s="23"/>
      <c r="AD7938" s="17"/>
      <c r="AE7938" s="10"/>
      <c r="AF7938" s="6"/>
    </row>
    <row r="7939" spans="22:32" x14ac:dyDescent="0.25">
      <c r="V7939" s="10"/>
      <c r="W7939" s="17"/>
      <c r="X7939" s="10"/>
      <c r="Y7939" s="2"/>
      <c r="Z7939" s="2"/>
      <c r="AA7939" s="2"/>
      <c r="AB7939" s="23"/>
      <c r="AC7939" s="23"/>
      <c r="AD7939" s="17"/>
      <c r="AE7939" s="10"/>
      <c r="AF7939" s="6"/>
    </row>
    <row r="7940" spans="22:32" x14ac:dyDescent="0.25">
      <c r="V7940" s="10"/>
      <c r="W7940" s="17"/>
      <c r="X7940" s="10"/>
      <c r="Y7940" s="2"/>
      <c r="Z7940" s="2"/>
      <c r="AA7940" s="2"/>
      <c r="AB7940" s="23"/>
      <c r="AC7940" s="23"/>
      <c r="AD7940" s="17"/>
      <c r="AE7940" s="10"/>
      <c r="AF7940" s="6"/>
    </row>
    <row r="7941" spans="22:32" x14ac:dyDescent="0.25">
      <c r="V7941" s="10"/>
      <c r="W7941" s="17"/>
      <c r="X7941" s="10"/>
      <c r="Y7941" s="2"/>
      <c r="Z7941" s="2"/>
      <c r="AA7941" s="2"/>
      <c r="AB7941" s="23"/>
      <c r="AC7941" s="23"/>
      <c r="AD7941" s="17"/>
      <c r="AE7941" s="10"/>
      <c r="AF7941" s="6"/>
    </row>
    <row r="7942" spans="22:32" x14ac:dyDescent="0.25">
      <c r="V7942" s="10"/>
      <c r="W7942" s="17"/>
      <c r="X7942" s="10"/>
      <c r="Y7942" s="2"/>
      <c r="Z7942" s="2"/>
      <c r="AA7942" s="2"/>
      <c r="AB7942" s="23"/>
      <c r="AC7942" s="23"/>
      <c r="AD7942" s="17"/>
      <c r="AE7942" s="10"/>
      <c r="AF7942" s="6"/>
    </row>
    <row r="7943" spans="22:32" x14ac:dyDescent="0.25">
      <c r="V7943" s="10"/>
      <c r="W7943" s="17"/>
      <c r="X7943" s="10"/>
      <c r="Y7943" s="2"/>
      <c r="Z7943" s="2"/>
      <c r="AA7943" s="2"/>
      <c r="AB7943" s="23"/>
      <c r="AC7943" s="23"/>
      <c r="AD7943" s="17"/>
      <c r="AE7943" s="10"/>
      <c r="AF7943" s="6"/>
    </row>
    <row r="7944" spans="22:32" x14ac:dyDescent="0.25">
      <c r="V7944" s="10"/>
      <c r="W7944" s="17"/>
      <c r="X7944" s="10"/>
      <c r="Y7944" s="2"/>
      <c r="Z7944" s="2"/>
      <c r="AA7944" s="2"/>
      <c r="AB7944" s="23"/>
      <c r="AC7944" s="23"/>
      <c r="AD7944" s="17"/>
      <c r="AE7944" s="10"/>
      <c r="AF7944" s="6"/>
    </row>
    <row r="7945" spans="22:32" x14ac:dyDescent="0.25">
      <c r="V7945" s="10"/>
      <c r="W7945" s="17"/>
      <c r="X7945" s="10"/>
      <c r="Y7945" s="2"/>
      <c r="Z7945" s="2"/>
      <c r="AA7945" s="2"/>
      <c r="AB7945" s="23"/>
      <c r="AC7945" s="23"/>
      <c r="AD7945" s="17"/>
      <c r="AE7945" s="10"/>
      <c r="AF7945" s="6"/>
    </row>
    <row r="7946" spans="22:32" x14ac:dyDescent="0.25">
      <c r="V7946" s="10"/>
      <c r="W7946" s="17"/>
      <c r="X7946" s="10"/>
      <c r="Y7946" s="2"/>
      <c r="Z7946" s="2"/>
      <c r="AA7946" s="2"/>
      <c r="AB7946" s="23"/>
      <c r="AC7946" s="23"/>
      <c r="AD7946" s="17"/>
      <c r="AE7946" s="10"/>
      <c r="AF7946" s="6"/>
    </row>
    <row r="7947" spans="22:32" x14ac:dyDescent="0.25">
      <c r="V7947" s="10"/>
      <c r="W7947" s="17"/>
      <c r="X7947" s="10"/>
      <c r="Y7947" s="2"/>
      <c r="Z7947" s="2"/>
      <c r="AA7947" s="2"/>
      <c r="AB7947" s="23"/>
      <c r="AC7947" s="23"/>
      <c r="AD7947" s="17"/>
      <c r="AE7947" s="10"/>
      <c r="AF7947" s="6"/>
    </row>
    <row r="7948" spans="22:32" x14ac:dyDescent="0.25">
      <c r="V7948" s="10"/>
      <c r="W7948" s="17"/>
      <c r="X7948" s="10"/>
      <c r="Y7948" s="2"/>
      <c r="Z7948" s="2"/>
      <c r="AA7948" s="2"/>
      <c r="AB7948" s="23"/>
      <c r="AC7948" s="23"/>
      <c r="AD7948" s="17"/>
      <c r="AE7948" s="10"/>
      <c r="AF7948" s="6"/>
    </row>
    <row r="7949" spans="22:32" x14ac:dyDescent="0.25">
      <c r="V7949" s="10"/>
      <c r="W7949" s="17"/>
      <c r="X7949" s="10"/>
      <c r="Y7949" s="2"/>
      <c r="Z7949" s="2"/>
      <c r="AA7949" s="2"/>
      <c r="AB7949" s="23"/>
      <c r="AC7949" s="23"/>
      <c r="AD7949" s="17"/>
      <c r="AE7949" s="10"/>
      <c r="AF7949" s="6"/>
    </row>
    <row r="7950" spans="22:32" x14ac:dyDescent="0.25">
      <c r="V7950" s="10"/>
      <c r="W7950" s="17"/>
      <c r="X7950" s="10"/>
      <c r="Y7950" s="2"/>
      <c r="Z7950" s="2"/>
      <c r="AA7950" s="2"/>
      <c r="AB7950" s="23"/>
      <c r="AC7950" s="23"/>
      <c r="AD7950" s="17"/>
      <c r="AE7950" s="10"/>
      <c r="AF7950" s="6"/>
    </row>
    <row r="7951" spans="22:32" x14ac:dyDescent="0.25">
      <c r="V7951" s="10"/>
      <c r="W7951" s="17"/>
      <c r="X7951" s="10"/>
      <c r="Y7951" s="2"/>
      <c r="Z7951" s="2"/>
      <c r="AA7951" s="2"/>
      <c r="AB7951" s="23"/>
      <c r="AC7951" s="23"/>
      <c r="AD7951" s="17"/>
      <c r="AE7951" s="10"/>
      <c r="AF7951" s="6"/>
    </row>
    <row r="7952" spans="22:32" x14ac:dyDescent="0.25">
      <c r="V7952" s="10"/>
      <c r="W7952" s="17"/>
      <c r="X7952" s="10"/>
      <c r="Y7952" s="2"/>
      <c r="Z7952" s="2"/>
      <c r="AA7952" s="2"/>
      <c r="AB7952" s="23"/>
      <c r="AC7952" s="23"/>
      <c r="AD7952" s="17"/>
      <c r="AE7952" s="10"/>
      <c r="AF7952" s="6"/>
    </row>
    <row r="7953" spans="22:32" x14ac:dyDescent="0.25">
      <c r="V7953" s="10"/>
      <c r="W7953" s="17"/>
      <c r="X7953" s="10"/>
      <c r="Y7953" s="2"/>
      <c r="Z7953" s="2"/>
      <c r="AA7953" s="2"/>
      <c r="AB7953" s="23"/>
      <c r="AC7953" s="23"/>
      <c r="AD7953" s="17"/>
      <c r="AE7953" s="10"/>
      <c r="AF7953" s="6"/>
    </row>
    <row r="7954" spans="22:32" x14ac:dyDescent="0.25">
      <c r="V7954" s="10"/>
      <c r="W7954" s="17"/>
      <c r="X7954" s="10"/>
      <c r="Y7954" s="2"/>
      <c r="Z7954" s="2"/>
      <c r="AA7954" s="2"/>
      <c r="AB7954" s="23"/>
      <c r="AC7954" s="23"/>
      <c r="AD7954" s="17"/>
      <c r="AE7954" s="10"/>
      <c r="AF7954" s="6"/>
    </row>
    <row r="7955" spans="22:32" x14ac:dyDescent="0.25">
      <c r="V7955" s="10"/>
      <c r="W7955" s="17"/>
      <c r="X7955" s="10"/>
      <c r="Y7955" s="2"/>
      <c r="Z7955" s="2"/>
      <c r="AA7955" s="2"/>
      <c r="AB7955" s="23"/>
      <c r="AC7955" s="23"/>
      <c r="AD7955" s="17"/>
      <c r="AE7955" s="10"/>
      <c r="AF7955" s="6"/>
    </row>
    <row r="7956" spans="22:32" x14ac:dyDescent="0.25">
      <c r="V7956" s="10"/>
      <c r="W7956" s="17"/>
      <c r="X7956" s="10"/>
      <c r="Y7956" s="2"/>
      <c r="Z7956" s="2"/>
      <c r="AA7956" s="2"/>
      <c r="AB7956" s="23"/>
      <c r="AC7956" s="23"/>
      <c r="AD7956" s="17"/>
      <c r="AE7956" s="10"/>
      <c r="AF7956" s="6"/>
    </row>
    <row r="7957" spans="22:32" x14ac:dyDescent="0.25">
      <c r="V7957" s="10"/>
      <c r="W7957" s="17"/>
      <c r="X7957" s="10"/>
      <c r="Y7957" s="2"/>
      <c r="Z7957" s="2"/>
      <c r="AA7957" s="2"/>
      <c r="AB7957" s="23"/>
      <c r="AC7957" s="23"/>
      <c r="AD7957" s="17"/>
      <c r="AE7957" s="10"/>
      <c r="AF7957" s="6"/>
    </row>
    <row r="7958" spans="22:32" x14ac:dyDescent="0.25">
      <c r="V7958" s="10"/>
      <c r="W7958" s="17"/>
      <c r="X7958" s="10"/>
      <c r="Y7958" s="2"/>
      <c r="Z7958" s="2"/>
      <c r="AA7958" s="2"/>
      <c r="AB7958" s="23"/>
      <c r="AC7958" s="23"/>
      <c r="AD7958" s="17"/>
      <c r="AE7958" s="10"/>
      <c r="AF7958" s="6"/>
    </row>
    <row r="7959" spans="22:32" x14ac:dyDescent="0.25">
      <c r="V7959" s="10"/>
      <c r="W7959" s="17"/>
      <c r="X7959" s="10"/>
      <c r="Y7959" s="2"/>
      <c r="Z7959" s="2"/>
      <c r="AA7959" s="2"/>
      <c r="AB7959" s="23"/>
      <c r="AC7959" s="23"/>
      <c r="AD7959" s="17"/>
      <c r="AE7959" s="10"/>
      <c r="AF7959" s="6"/>
    </row>
    <row r="7960" spans="22:32" x14ac:dyDescent="0.25">
      <c r="V7960" s="10"/>
      <c r="W7960" s="17"/>
      <c r="X7960" s="10"/>
      <c r="Y7960" s="2"/>
      <c r="Z7960" s="2"/>
      <c r="AA7960" s="2"/>
      <c r="AB7960" s="23"/>
      <c r="AC7960" s="23"/>
      <c r="AD7960" s="17"/>
      <c r="AE7960" s="10"/>
      <c r="AF7960" s="6"/>
    </row>
    <row r="7961" spans="22:32" x14ac:dyDescent="0.25">
      <c r="V7961" s="10"/>
      <c r="W7961" s="17"/>
      <c r="X7961" s="10"/>
      <c r="Y7961" s="2"/>
      <c r="Z7961" s="2"/>
      <c r="AA7961" s="2"/>
      <c r="AB7961" s="23"/>
      <c r="AC7961" s="23"/>
      <c r="AD7961" s="17"/>
      <c r="AE7961" s="10"/>
      <c r="AF7961" s="6"/>
    </row>
    <row r="7962" spans="22:32" x14ac:dyDescent="0.25">
      <c r="V7962" s="10"/>
      <c r="W7962" s="17"/>
      <c r="X7962" s="10"/>
      <c r="Y7962" s="2"/>
      <c r="Z7962" s="2"/>
      <c r="AA7962" s="2"/>
      <c r="AB7962" s="23"/>
      <c r="AC7962" s="23"/>
      <c r="AD7962" s="17"/>
      <c r="AE7962" s="10"/>
      <c r="AF7962" s="6"/>
    </row>
    <row r="7963" spans="22:32" x14ac:dyDescent="0.25">
      <c r="V7963" s="10"/>
      <c r="W7963" s="17"/>
      <c r="X7963" s="10"/>
      <c r="Y7963" s="2"/>
      <c r="Z7963" s="2"/>
      <c r="AA7963" s="2"/>
      <c r="AB7963" s="23"/>
      <c r="AC7963" s="23"/>
      <c r="AD7963" s="17"/>
      <c r="AE7963" s="10"/>
      <c r="AF7963" s="6"/>
    </row>
    <row r="7964" spans="22:32" x14ac:dyDescent="0.25">
      <c r="V7964" s="10"/>
      <c r="W7964" s="17"/>
      <c r="X7964" s="10"/>
      <c r="Y7964" s="2"/>
      <c r="Z7964" s="2"/>
      <c r="AA7964" s="2"/>
      <c r="AB7964" s="23"/>
      <c r="AC7964" s="23"/>
      <c r="AD7964" s="17"/>
      <c r="AE7964" s="10"/>
      <c r="AF7964" s="6"/>
    </row>
    <row r="7965" spans="22:32" x14ac:dyDescent="0.25">
      <c r="V7965" s="10"/>
      <c r="W7965" s="17"/>
      <c r="X7965" s="10"/>
      <c r="Y7965" s="2"/>
      <c r="Z7965" s="2"/>
      <c r="AA7965" s="2"/>
      <c r="AB7965" s="23"/>
      <c r="AC7965" s="23"/>
      <c r="AD7965" s="17"/>
      <c r="AE7965" s="10"/>
      <c r="AF7965" s="6"/>
    </row>
    <row r="7966" spans="22:32" x14ac:dyDescent="0.25">
      <c r="V7966" s="10"/>
      <c r="W7966" s="17"/>
      <c r="X7966" s="10"/>
      <c r="Y7966" s="2"/>
      <c r="Z7966" s="2"/>
      <c r="AA7966" s="2"/>
      <c r="AB7966" s="23"/>
      <c r="AC7966" s="23"/>
      <c r="AD7966" s="17"/>
      <c r="AE7966" s="10"/>
      <c r="AF7966" s="6"/>
    </row>
    <row r="7967" spans="22:32" x14ac:dyDescent="0.25">
      <c r="V7967" s="10"/>
      <c r="W7967" s="17"/>
      <c r="X7967" s="10"/>
      <c r="Y7967" s="2"/>
      <c r="Z7967" s="2"/>
      <c r="AA7967" s="2"/>
      <c r="AB7967" s="23"/>
      <c r="AC7967" s="23"/>
      <c r="AD7967" s="17"/>
      <c r="AE7967" s="10"/>
      <c r="AF7967" s="6"/>
    </row>
    <row r="7968" spans="22:32" x14ac:dyDescent="0.25">
      <c r="V7968" s="10"/>
      <c r="W7968" s="17"/>
      <c r="X7968" s="10"/>
      <c r="Y7968" s="2"/>
      <c r="Z7968" s="2"/>
      <c r="AA7968" s="2"/>
      <c r="AB7968" s="23"/>
      <c r="AC7968" s="23"/>
      <c r="AD7968" s="17"/>
      <c r="AE7968" s="10"/>
      <c r="AF7968" s="6"/>
    </row>
    <row r="7969" spans="22:32" x14ac:dyDescent="0.25">
      <c r="V7969" s="10"/>
      <c r="W7969" s="17"/>
      <c r="X7969" s="10"/>
      <c r="Y7969" s="2"/>
      <c r="Z7969" s="2"/>
      <c r="AA7969" s="2"/>
      <c r="AB7969" s="23"/>
      <c r="AC7969" s="23"/>
      <c r="AD7969" s="17"/>
      <c r="AE7969" s="10"/>
      <c r="AF7969" s="6"/>
    </row>
    <row r="7970" spans="22:32" x14ac:dyDescent="0.25">
      <c r="V7970" s="10"/>
      <c r="W7970" s="17"/>
      <c r="X7970" s="10"/>
      <c r="Y7970" s="2"/>
      <c r="Z7970" s="2"/>
      <c r="AA7970" s="2"/>
      <c r="AB7970" s="23"/>
      <c r="AC7970" s="23"/>
      <c r="AD7970" s="17"/>
      <c r="AE7970" s="10"/>
      <c r="AF7970" s="6"/>
    </row>
    <row r="7971" spans="22:32" x14ac:dyDescent="0.25">
      <c r="V7971" s="10"/>
      <c r="W7971" s="17"/>
      <c r="X7971" s="10"/>
      <c r="Y7971" s="2"/>
      <c r="Z7971" s="2"/>
      <c r="AA7971" s="2"/>
      <c r="AB7971" s="23"/>
      <c r="AC7971" s="23"/>
      <c r="AD7971" s="17"/>
      <c r="AE7971" s="10"/>
      <c r="AF7971" s="6"/>
    </row>
    <row r="7972" spans="22:32" x14ac:dyDescent="0.25">
      <c r="V7972" s="10"/>
      <c r="W7972" s="17"/>
      <c r="X7972" s="10"/>
      <c r="Y7972" s="2"/>
      <c r="Z7972" s="2"/>
      <c r="AA7972" s="2"/>
      <c r="AB7972" s="23"/>
      <c r="AC7972" s="23"/>
      <c r="AD7972" s="17"/>
      <c r="AE7972" s="10"/>
      <c r="AF7972" s="6"/>
    </row>
    <row r="7973" spans="22:32" x14ac:dyDescent="0.25">
      <c r="V7973" s="10"/>
      <c r="W7973" s="17"/>
      <c r="X7973" s="10"/>
      <c r="Y7973" s="2"/>
      <c r="Z7973" s="2"/>
      <c r="AA7973" s="2"/>
      <c r="AB7973" s="23"/>
      <c r="AC7973" s="23"/>
      <c r="AD7973" s="17"/>
      <c r="AE7973" s="10"/>
      <c r="AF7973" s="6"/>
    </row>
    <row r="7974" spans="22:32" x14ac:dyDescent="0.25">
      <c r="V7974" s="10"/>
      <c r="W7974" s="17"/>
      <c r="X7974" s="10"/>
      <c r="Y7974" s="2"/>
      <c r="Z7974" s="2"/>
      <c r="AA7974" s="2"/>
      <c r="AB7974" s="23"/>
      <c r="AC7974" s="23"/>
      <c r="AD7974" s="17"/>
      <c r="AE7974" s="10"/>
      <c r="AF7974" s="6"/>
    </row>
    <row r="7975" spans="22:32" x14ac:dyDescent="0.25">
      <c r="V7975" s="10"/>
      <c r="W7975" s="17"/>
      <c r="X7975" s="10"/>
      <c r="Y7975" s="2"/>
      <c r="Z7975" s="2"/>
      <c r="AA7975" s="2"/>
      <c r="AB7975" s="23"/>
      <c r="AC7975" s="23"/>
      <c r="AD7975" s="17"/>
      <c r="AE7975" s="10"/>
      <c r="AF7975" s="6"/>
    </row>
    <row r="7976" spans="22:32" x14ac:dyDescent="0.25">
      <c r="V7976" s="10"/>
      <c r="W7976" s="17"/>
      <c r="X7976" s="10"/>
      <c r="Y7976" s="2"/>
      <c r="Z7976" s="2"/>
      <c r="AA7976" s="2"/>
      <c r="AB7976" s="23"/>
      <c r="AC7976" s="23"/>
      <c r="AD7976" s="17"/>
      <c r="AE7976" s="10"/>
      <c r="AF7976" s="6"/>
    </row>
    <row r="7977" spans="22:32" x14ac:dyDescent="0.25">
      <c r="V7977" s="10"/>
      <c r="W7977" s="17"/>
      <c r="X7977" s="10"/>
      <c r="Y7977" s="2"/>
      <c r="Z7977" s="2"/>
      <c r="AA7977" s="2"/>
      <c r="AB7977" s="23"/>
      <c r="AC7977" s="23"/>
      <c r="AD7977" s="17"/>
      <c r="AE7977" s="10"/>
      <c r="AF7977" s="6"/>
    </row>
    <row r="7978" spans="22:32" x14ac:dyDescent="0.25">
      <c r="V7978" s="10"/>
      <c r="W7978" s="17"/>
      <c r="X7978" s="10"/>
      <c r="Y7978" s="2"/>
      <c r="Z7978" s="2"/>
      <c r="AA7978" s="2"/>
      <c r="AB7978" s="23"/>
      <c r="AC7978" s="23"/>
      <c r="AD7978" s="17"/>
      <c r="AE7978" s="10"/>
      <c r="AF7978" s="6"/>
    </row>
    <row r="7979" spans="22:32" x14ac:dyDescent="0.25">
      <c r="V7979" s="10"/>
      <c r="W7979" s="17"/>
      <c r="X7979" s="10"/>
      <c r="Y7979" s="2"/>
      <c r="Z7979" s="2"/>
      <c r="AA7979" s="2"/>
      <c r="AB7979" s="23"/>
      <c r="AC7979" s="23"/>
      <c r="AD7979" s="17"/>
      <c r="AE7979" s="10"/>
      <c r="AF7979" s="6"/>
    </row>
    <row r="7980" spans="22:32" x14ac:dyDescent="0.25">
      <c r="V7980" s="10"/>
      <c r="W7980" s="17"/>
      <c r="X7980" s="10"/>
      <c r="Y7980" s="2"/>
      <c r="Z7980" s="2"/>
      <c r="AA7980" s="2"/>
      <c r="AB7980" s="23"/>
      <c r="AC7980" s="23"/>
      <c r="AD7980" s="17"/>
      <c r="AE7980" s="10"/>
      <c r="AF7980" s="6"/>
    </row>
    <row r="7981" spans="22:32" x14ac:dyDescent="0.25">
      <c r="V7981" s="10"/>
      <c r="W7981" s="17"/>
      <c r="X7981" s="10"/>
      <c r="Y7981" s="2"/>
      <c r="Z7981" s="2"/>
      <c r="AA7981" s="2"/>
      <c r="AB7981" s="23"/>
      <c r="AC7981" s="23"/>
      <c r="AD7981" s="17"/>
      <c r="AE7981" s="10"/>
      <c r="AF7981" s="6"/>
    </row>
    <row r="7982" spans="22:32" x14ac:dyDescent="0.25">
      <c r="V7982" s="10"/>
      <c r="W7982" s="17"/>
      <c r="X7982" s="10"/>
      <c r="Y7982" s="2"/>
      <c r="Z7982" s="2"/>
      <c r="AA7982" s="2"/>
      <c r="AB7982" s="23"/>
      <c r="AC7982" s="23"/>
      <c r="AD7982" s="17"/>
      <c r="AE7982" s="10"/>
      <c r="AF7982" s="6"/>
    </row>
    <row r="7983" spans="22:32" x14ac:dyDescent="0.25">
      <c r="V7983" s="10"/>
      <c r="W7983" s="17"/>
      <c r="X7983" s="10"/>
      <c r="Y7983" s="2"/>
      <c r="Z7983" s="2"/>
      <c r="AA7983" s="2"/>
      <c r="AB7983" s="23"/>
      <c r="AC7983" s="23"/>
      <c r="AD7983" s="17"/>
      <c r="AE7983" s="10"/>
      <c r="AF7983" s="6"/>
    </row>
    <row r="7984" spans="22:32" x14ac:dyDescent="0.25">
      <c r="V7984" s="10"/>
      <c r="W7984" s="17"/>
      <c r="X7984" s="10"/>
      <c r="Y7984" s="2"/>
      <c r="Z7984" s="2"/>
      <c r="AA7984" s="2"/>
      <c r="AB7984" s="23"/>
      <c r="AC7984" s="23"/>
      <c r="AD7984" s="17"/>
      <c r="AE7984" s="10"/>
      <c r="AF7984" s="6"/>
    </row>
    <row r="7985" spans="22:32" x14ac:dyDescent="0.25">
      <c r="V7985" s="10"/>
      <c r="W7985" s="17"/>
      <c r="X7985" s="10"/>
      <c r="Y7985" s="2"/>
      <c r="Z7985" s="2"/>
      <c r="AA7985" s="2"/>
      <c r="AB7985" s="23"/>
      <c r="AC7985" s="23"/>
      <c r="AD7985" s="17"/>
      <c r="AE7985" s="10"/>
      <c r="AF7985" s="6"/>
    </row>
    <row r="7986" spans="22:32" x14ac:dyDescent="0.25">
      <c r="V7986" s="10"/>
      <c r="W7986" s="17"/>
      <c r="X7986" s="10"/>
      <c r="Y7986" s="2"/>
      <c r="Z7986" s="2"/>
      <c r="AA7986" s="2"/>
      <c r="AB7986" s="23"/>
      <c r="AC7986" s="23"/>
      <c r="AD7986" s="17"/>
      <c r="AE7986" s="10"/>
      <c r="AF7986" s="6"/>
    </row>
    <row r="7987" spans="22:32" x14ac:dyDescent="0.25">
      <c r="V7987" s="10"/>
      <c r="W7987" s="17"/>
      <c r="X7987" s="10"/>
      <c r="Y7987" s="2"/>
      <c r="Z7987" s="2"/>
      <c r="AA7987" s="2"/>
      <c r="AB7987" s="23"/>
      <c r="AC7987" s="23"/>
      <c r="AD7987" s="17"/>
      <c r="AE7987" s="10"/>
      <c r="AF7987" s="6"/>
    </row>
    <row r="7988" spans="22:32" x14ac:dyDescent="0.25">
      <c r="V7988" s="10"/>
      <c r="W7988" s="17"/>
      <c r="X7988" s="10"/>
      <c r="Y7988" s="2"/>
      <c r="Z7988" s="2"/>
      <c r="AA7988" s="2"/>
      <c r="AB7988" s="23"/>
      <c r="AC7988" s="23"/>
      <c r="AD7988" s="17"/>
      <c r="AE7988" s="10"/>
      <c r="AF7988" s="6"/>
    </row>
    <row r="7989" spans="22:32" x14ac:dyDescent="0.25">
      <c r="V7989" s="10"/>
      <c r="W7989" s="17"/>
      <c r="X7989" s="10"/>
      <c r="Y7989" s="2"/>
      <c r="Z7989" s="2"/>
      <c r="AA7989" s="2"/>
      <c r="AB7989" s="23"/>
      <c r="AC7989" s="23"/>
      <c r="AD7989" s="17"/>
      <c r="AE7989" s="10"/>
      <c r="AF7989" s="6"/>
    </row>
    <row r="7990" spans="22:32" x14ac:dyDescent="0.25">
      <c r="V7990" s="10"/>
      <c r="W7990" s="17"/>
      <c r="X7990" s="10"/>
      <c r="Y7990" s="2"/>
      <c r="Z7990" s="2"/>
      <c r="AA7990" s="2"/>
      <c r="AB7990" s="23"/>
      <c r="AC7990" s="23"/>
      <c r="AD7990" s="17"/>
      <c r="AE7990" s="10"/>
      <c r="AF7990" s="6"/>
    </row>
    <row r="7991" spans="22:32" x14ac:dyDescent="0.25">
      <c r="V7991" s="10"/>
      <c r="W7991" s="17"/>
      <c r="X7991" s="10"/>
      <c r="Y7991" s="2"/>
      <c r="Z7991" s="2"/>
      <c r="AA7991" s="2"/>
      <c r="AB7991" s="23"/>
      <c r="AC7991" s="23"/>
      <c r="AD7991" s="17"/>
      <c r="AE7991" s="10"/>
      <c r="AF7991" s="6"/>
    </row>
    <row r="7992" spans="22:32" x14ac:dyDescent="0.25">
      <c r="V7992" s="10"/>
      <c r="W7992" s="17"/>
      <c r="X7992" s="10"/>
      <c r="Y7992" s="2"/>
      <c r="Z7992" s="2"/>
      <c r="AA7992" s="2"/>
      <c r="AB7992" s="23"/>
      <c r="AC7992" s="23"/>
      <c r="AD7992" s="17"/>
      <c r="AE7992" s="10"/>
      <c r="AF7992" s="6"/>
    </row>
    <row r="7993" spans="22:32" x14ac:dyDescent="0.25">
      <c r="V7993" s="10"/>
      <c r="W7993" s="17"/>
      <c r="X7993" s="10"/>
      <c r="Y7993" s="2"/>
      <c r="Z7993" s="2"/>
      <c r="AA7993" s="2"/>
      <c r="AB7993" s="23"/>
      <c r="AC7993" s="23"/>
      <c r="AD7993" s="17"/>
      <c r="AE7993" s="10"/>
      <c r="AF7993" s="6"/>
    </row>
    <row r="7994" spans="22:32" x14ac:dyDescent="0.25">
      <c r="V7994" s="10"/>
      <c r="W7994" s="17"/>
      <c r="X7994" s="10"/>
      <c r="Y7994" s="2"/>
      <c r="Z7994" s="2"/>
      <c r="AA7994" s="2"/>
      <c r="AB7994" s="23"/>
      <c r="AC7994" s="23"/>
      <c r="AD7994" s="17"/>
      <c r="AE7994" s="10"/>
      <c r="AF7994" s="6"/>
    </row>
    <row r="7995" spans="22:32" x14ac:dyDescent="0.25">
      <c r="V7995" s="10"/>
      <c r="W7995" s="17"/>
      <c r="X7995" s="10"/>
      <c r="Y7995" s="2"/>
      <c r="Z7995" s="2"/>
      <c r="AA7995" s="2"/>
      <c r="AB7995" s="23"/>
      <c r="AC7995" s="23"/>
      <c r="AD7995" s="17"/>
      <c r="AE7995" s="10"/>
      <c r="AF7995" s="6"/>
    </row>
    <row r="7996" spans="22:32" x14ac:dyDescent="0.25">
      <c r="V7996" s="10"/>
      <c r="W7996" s="17"/>
      <c r="X7996" s="10"/>
      <c r="Y7996" s="2"/>
      <c r="Z7996" s="2"/>
      <c r="AA7996" s="2"/>
      <c r="AB7996" s="23"/>
      <c r="AC7996" s="23"/>
      <c r="AD7996" s="17"/>
      <c r="AE7996" s="10"/>
      <c r="AF7996" s="6"/>
    </row>
    <row r="7997" spans="22:32" x14ac:dyDescent="0.25">
      <c r="V7997" s="10"/>
      <c r="W7997" s="17"/>
      <c r="X7997" s="10"/>
      <c r="Y7997" s="2"/>
      <c r="Z7997" s="2"/>
      <c r="AA7997" s="2"/>
      <c r="AB7997" s="23"/>
      <c r="AC7997" s="23"/>
      <c r="AD7997" s="17"/>
      <c r="AE7997" s="10"/>
      <c r="AF7997" s="6"/>
    </row>
    <row r="7998" spans="22:32" x14ac:dyDescent="0.25">
      <c r="V7998" s="10"/>
      <c r="W7998" s="17"/>
      <c r="X7998" s="10"/>
      <c r="Y7998" s="2"/>
      <c r="Z7998" s="2"/>
      <c r="AA7998" s="2"/>
      <c r="AB7998" s="23"/>
      <c r="AC7998" s="23"/>
      <c r="AD7998" s="17"/>
      <c r="AE7998" s="10"/>
      <c r="AF7998" s="6"/>
    </row>
    <row r="7999" spans="22:32" x14ac:dyDescent="0.25">
      <c r="V7999" s="10"/>
      <c r="W7999" s="17"/>
      <c r="X7999" s="10"/>
      <c r="Y7999" s="2"/>
      <c r="Z7999" s="2"/>
      <c r="AA7999" s="2"/>
      <c r="AB7999" s="23"/>
      <c r="AC7999" s="23"/>
      <c r="AD7999" s="17"/>
      <c r="AE7999" s="10"/>
      <c r="AF7999" s="6"/>
    </row>
    <row r="8000" spans="22:32" x14ac:dyDescent="0.25">
      <c r="V8000" s="10"/>
      <c r="W8000" s="17"/>
      <c r="X8000" s="10"/>
      <c r="Y8000" s="2"/>
      <c r="Z8000" s="2"/>
      <c r="AA8000" s="2"/>
      <c r="AB8000" s="23"/>
      <c r="AC8000" s="23"/>
      <c r="AD8000" s="17"/>
      <c r="AE8000" s="10"/>
      <c r="AF8000" s="6"/>
    </row>
    <row r="8001" spans="22:32" x14ac:dyDescent="0.25">
      <c r="V8001" s="10"/>
      <c r="W8001" s="17"/>
      <c r="X8001" s="10"/>
      <c r="Y8001" s="2"/>
      <c r="Z8001" s="2"/>
      <c r="AA8001" s="2"/>
      <c r="AB8001" s="23"/>
      <c r="AC8001" s="23"/>
      <c r="AD8001" s="17"/>
      <c r="AE8001" s="10"/>
      <c r="AF8001" s="6"/>
    </row>
    <row r="8002" spans="22:32" x14ac:dyDescent="0.25">
      <c r="V8002" s="10"/>
      <c r="W8002" s="17"/>
      <c r="X8002" s="10"/>
      <c r="Y8002" s="2"/>
      <c r="Z8002" s="2"/>
      <c r="AA8002" s="2"/>
      <c r="AB8002" s="23"/>
      <c r="AC8002" s="23"/>
      <c r="AD8002" s="17"/>
      <c r="AE8002" s="10"/>
      <c r="AF8002" s="6"/>
    </row>
    <row r="8003" spans="22:32" x14ac:dyDescent="0.25">
      <c r="V8003" s="10"/>
      <c r="W8003" s="17"/>
      <c r="X8003" s="10"/>
      <c r="Y8003" s="2"/>
      <c r="Z8003" s="2"/>
      <c r="AA8003" s="2"/>
      <c r="AB8003" s="23"/>
      <c r="AC8003" s="23"/>
      <c r="AD8003" s="17"/>
      <c r="AE8003" s="10"/>
      <c r="AF8003" s="6"/>
    </row>
    <row r="8004" spans="22:32" x14ac:dyDescent="0.25">
      <c r="V8004" s="10"/>
      <c r="W8004" s="17"/>
      <c r="X8004" s="10"/>
      <c r="Y8004" s="2"/>
      <c r="Z8004" s="2"/>
      <c r="AA8004" s="2"/>
      <c r="AB8004" s="23"/>
      <c r="AC8004" s="23"/>
      <c r="AD8004" s="17"/>
      <c r="AE8004" s="10"/>
      <c r="AF8004" s="6"/>
    </row>
    <row r="8005" spans="22:32" x14ac:dyDescent="0.25">
      <c r="V8005" s="10"/>
      <c r="W8005" s="17"/>
      <c r="X8005" s="10"/>
      <c r="Y8005" s="2"/>
      <c r="Z8005" s="2"/>
      <c r="AA8005" s="2"/>
      <c r="AB8005" s="23"/>
      <c r="AC8005" s="23"/>
      <c r="AD8005" s="17"/>
      <c r="AE8005" s="10"/>
      <c r="AF8005" s="6"/>
    </row>
    <row r="8006" spans="22:32" x14ac:dyDescent="0.25">
      <c r="V8006" s="10"/>
      <c r="W8006" s="17"/>
      <c r="X8006" s="10"/>
      <c r="Y8006" s="2"/>
      <c r="Z8006" s="2"/>
      <c r="AA8006" s="2"/>
      <c r="AB8006" s="23"/>
      <c r="AC8006" s="23"/>
      <c r="AD8006" s="17"/>
      <c r="AE8006" s="10"/>
      <c r="AF8006" s="6"/>
    </row>
    <row r="8007" spans="22:32" x14ac:dyDescent="0.25">
      <c r="V8007" s="10"/>
      <c r="W8007" s="17"/>
      <c r="X8007" s="10"/>
      <c r="Y8007" s="2"/>
      <c r="Z8007" s="2"/>
      <c r="AA8007" s="2"/>
      <c r="AB8007" s="23"/>
      <c r="AC8007" s="23"/>
      <c r="AD8007" s="17"/>
      <c r="AE8007" s="10"/>
      <c r="AF8007" s="6"/>
    </row>
    <row r="8008" spans="22:32" x14ac:dyDescent="0.25">
      <c r="V8008" s="10"/>
      <c r="W8008" s="17"/>
      <c r="X8008" s="10"/>
      <c r="Y8008" s="2"/>
      <c r="Z8008" s="2"/>
      <c r="AA8008" s="2"/>
      <c r="AB8008" s="23"/>
      <c r="AC8008" s="23"/>
      <c r="AD8008" s="17"/>
      <c r="AE8008" s="10"/>
      <c r="AF8008" s="6"/>
    </row>
    <row r="8009" spans="22:32" x14ac:dyDescent="0.25">
      <c r="V8009" s="10"/>
      <c r="W8009" s="17"/>
      <c r="X8009" s="10"/>
      <c r="Y8009" s="2"/>
      <c r="Z8009" s="2"/>
      <c r="AA8009" s="2"/>
      <c r="AB8009" s="23"/>
      <c r="AC8009" s="23"/>
      <c r="AD8009" s="17"/>
      <c r="AE8009" s="10"/>
      <c r="AF8009" s="6"/>
    </row>
    <row r="8010" spans="22:32" x14ac:dyDescent="0.25">
      <c r="V8010" s="10"/>
      <c r="W8010" s="17"/>
      <c r="X8010" s="10"/>
      <c r="Y8010" s="2"/>
      <c r="Z8010" s="2"/>
      <c r="AA8010" s="2"/>
      <c r="AB8010" s="23"/>
      <c r="AC8010" s="23"/>
      <c r="AD8010" s="17"/>
      <c r="AE8010" s="10"/>
      <c r="AF8010" s="6"/>
    </row>
    <row r="8011" spans="22:32" x14ac:dyDescent="0.25">
      <c r="V8011" s="10"/>
      <c r="W8011" s="17"/>
      <c r="X8011" s="10"/>
      <c r="Y8011" s="2"/>
      <c r="Z8011" s="2"/>
      <c r="AA8011" s="2"/>
      <c r="AB8011" s="23"/>
      <c r="AC8011" s="23"/>
      <c r="AD8011" s="17"/>
      <c r="AE8011" s="10"/>
      <c r="AF8011" s="6"/>
    </row>
    <row r="8012" spans="22:32" x14ac:dyDescent="0.25">
      <c r="V8012" s="10"/>
      <c r="W8012" s="17"/>
      <c r="X8012" s="10"/>
      <c r="Y8012" s="2"/>
      <c r="Z8012" s="2"/>
      <c r="AA8012" s="2"/>
      <c r="AB8012" s="23"/>
      <c r="AC8012" s="23"/>
      <c r="AD8012" s="17"/>
      <c r="AE8012" s="10"/>
      <c r="AF8012" s="6"/>
    </row>
    <row r="8013" spans="22:32" x14ac:dyDescent="0.25">
      <c r="V8013" s="10"/>
      <c r="W8013" s="17"/>
      <c r="X8013" s="10"/>
      <c r="Y8013" s="2"/>
      <c r="Z8013" s="2"/>
      <c r="AA8013" s="2"/>
      <c r="AB8013" s="23"/>
      <c r="AC8013" s="23"/>
      <c r="AD8013" s="17"/>
      <c r="AE8013" s="10"/>
      <c r="AF8013" s="6"/>
    </row>
    <row r="8014" spans="22:32" x14ac:dyDescent="0.25">
      <c r="V8014" s="10"/>
      <c r="W8014" s="17"/>
      <c r="X8014" s="10"/>
      <c r="Y8014" s="2"/>
      <c r="Z8014" s="2"/>
      <c r="AA8014" s="2"/>
      <c r="AB8014" s="23"/>
      <c r="AC8014" s="23"/>
      <c r="AD8014" s="17"/>
      <c r="AE8014" s="10"/>
      <c r="AF8014" s="6"/>
    </row>
    <row r="8015" spans="22:32" x14ac:dyDescent="0.25">
      <c r="V8015" s="10"/>
      <c r="W8015" s="17"/>
      <c r="X8015" s="10"/>
      <c r="Y8015" s="2"/>
      <c r="Z8015" s="2"/>
      <c r="AA8015" s="2"/>
      <c r="AB8015" s="23"/>
      <c r="AC8015" s="23"/>
      <c r="AD8015" s="17"/>
      <c r="AE8015" s="10"/>
      <c r="AF8015" s="6"/>
    </row>
    <row r="8016" spans="22:32" x14ac:dyDescent="0.25">
      <c r="V8016" s="10"/>
      <c r="W8016" s="17"/>
      <c r="X8016" s="10"/>
      <c r="Y8016" s="2"/>
      <c r="Z8016" s="2"/>
      <c r="AA8016" s="2"/>
      <c r="AB8016" s="23"/>
      <c r="AC8016" s="23"/>
      <c r="AD8016" s="17"/>
      <c r="AE8016" s="10"/>
      <c r="AF8016" s="6"/>
    </row>
    <row r="8017" spans="22:32" x14ac:dyDescent="0.25">
      <c r="V8017" s="10"/>
      <c r="W8017" s="17"/>
      <c r="X8017" s="10"/>
      <c r="Y8017" s="2"/>
      <c r="Z8017" s="2"/>
      <c r="AA8017" s="2"/>
      <c r="AB8017" s="23"/>
      <c r="AC8017" s="23"/>
      <c r="AD8017" s="17"/>
      <c r="AE8017" s="10"/>
      <c r="AF8017" s="6"/>
    </row>
    <row r="8018" spans="22:32" x14ac:dyDescent="0.25">
      <c r="V8018" s="10"/>
      <c r="W8018" s="17"/>
      <c r="X8018" s="10"/>
      <c r="Y8018" s="2"/>
      <c r="Z8018" s="2"/>
      <c r="AA8018" s="2"/>
      <c r="AB8018" s="23"/>
      <c r="AC8018" s="23"/>
      <c r="AD8018" s="17"/>
      <c r="AE8018" s="10"/>
      <c r="AF8018" s="6"/>
    </row>
    <row r="8019" spans="22:32" x14ac:dyDescent="0.25">
      <c r="V8019" s="10"/>
      <c r="W8019" s="17"/>
      <c r="X8019" s="10"/>
      <c r="Y8019" s="2"/>
      <c r="Z8019" s="2"/>
      <c r="AA8019" s="2"/>
      <c r="AB8019" s="23"/>
      <c r="AC8019" s="23"/>
      <c r="AD8019" s="17"/>
      <c r="AE8019" s="10"/>
      <c r="AF8019" s="6"/>
    </row>
    <row r="8020" spans="22:32" x14ac:dyDescent="0.25">
      <c r="V8020" s="10"/>
      <c r="W8020" s="17"/>
      <c r="X8020" s="10"/>
      <c r="Y8020" s="2"/>
      <c r="Z8020" s="2"/>
      <c r="AA8020" s="2"/>
      <c r="AB8020" s="23"/>
      <c r="AC8020" s="23"/>
      <c r="AD8020" s="17"/>
      <c r="AE8020" s="10"/>
      <c r="AF8020" s="6"/>
    </row>
    <row r="8021" spans="22:32" x14ac:dyDescent="0.25">
      <c r="V8021" s="10"/>
      <c r="W8021" s="17"/>
      <c r="X8021" s="10"/>
      <c r="Y8021" s="2"/>
      <c r="Z8021" s="2"/>
      <c r="AA8021" s="2"/>
      <c r="AB8021" s="23"/>
      <c r="AC8021" s="23"/>
      <c r="AD8021" s="17"/>
      <c r="AE8021" s="10"/>
      <c r="AF8021" s="6"/>
    </row>
    <row r="8022" spans="22:32" x14ac:dyDescent="0.25">
      <c r="V8022" s="10"/>
      <c r="W8022" s="17"/>
      <c r="X8022" s="10"/>
      <c r="Y8022" s="2"/>
      <c r="Z8022" s="2"/>
      <c r="AA8022" s="2"/>
      <c r="AB8022" s="23"/>
      <c r="AC8022" s="23"/>
      <c r="AD8022" s="17"/>
      <c r="AE8022" s="10"/>
      <c r="AF8022" s="6"/>
    </row>
    <row r="8023" spans="22:32" x14ac:dyDescent="0.25">
      <c r="V8023" s="10"/>
      <c r="W8023" s="17"/>
      <c r="X8023" s="10"/>
      <c r="Y8023" s="2"/>
      <c r="Z8023" s="2"/>
      <c r="AA8023" s="2"/>
      <c r="AB8023" s="23"/>
      <c r="AC8023" s="23"/>
      <c r="AD8023" s="17"/>
      <c r="AE8023" s="10"/>
      <c r="AF8023" s="6"/>
    </row>
    <row r="8024" spans="22:32" x14ac:dyDescent="0.25">
      <c r="V8024" s="10"/>
      <c r="W8024" s="17"/>
      <c r="X8024" s="10"/>
      <c r="Y8024" s="2"/>
      <c r="Z8024" s="2"/>
      <c r="AA8024" s="2"/>
      <c r="AB8024" s="23"/>
      <c r="AC8024" s="23"/>
      <c r="AD8024" s="17"/>
      <c r="AE8024" s="10"/>
      <c r="AF8024" s="6"/>
    </row>
    <row r="8025" spans="22:32" x14ac:dyDescent="0.25">
      <c r="V8025" s="10"/>
      <c r="W8025" s="17"/>
      <c r="X8025" s="10"/>
      <c r="Y8025" s="2"/>
      <c r="Z8025" s="2"/>
      <c r="AA8025" s="2"/>
      <c r="AB8025" s="23"/>
      <c r="AC8025" s="23"/>
      <c r="AD8025" s="17"/>
      <c r="AE8025" s="10"/>
      <c r="AF8025" s="6"/>
    </row>
    <row r="8026" spans="22:32" x14ac:dyDescent="0.25">
      <c r="V8026" s="10"/>
      <c r="W8026" s="17"/>
      <c r="X8026" s="10"/>
      <c r="Y8026" s="2"/>
      <c r="Z8026" s="2"/>
      <c r="AA8026" s="2"/>
      <c r="AB8026" s="23"/>
      <c r="AC8026" s="23"/>
      <c r="AD8026" s="17"/>
      <c r="AE8026" s="10"/>
      <c r="AF8026" s="6"/>
    </row>
    <row r="8027" spans="22:32" x14ac:dyDescent="0.25">
      <c r="V8027" s="10"/>
      <c r="W8027" s="17"/>
      <c r="X8027" s="10"/>
      <c r="Y8027" s="2"/>
      <c r="Z8027" s="2"/>
      <c r="AA8027" s="2"/>
      <c r="AB8027" s="23"/>
      <c r="AC8027" s="23"/>
      <c r="AD8027" s="17"/>
      <c r="AE8027" s="10"/>
      <c r="AF8027" s="6"/>
    </row>
    <row r="8028" spans="22:32" x14ac:dyDescent="0.25">
      <c r="V8028" s="10"/>
      <c r="W8028" s="17"/>
      <c r="X8028" s="10"/>
      <c r="Y8028" s="2"/>
      <c r="Z8028" s="2"/>
      <c r="AA8028" s="2"/>
      <c r="AB8028" s="23"/>
      <c r="AC8028" s="23"/>
      <c r="AD8028" s="17"/>
      <c r="AE8028" s="10"/>
      <c r="AF8028" s="6"/>
    </row>
    <row r="8029" spans="22:32" x14ac:dyDescent="0.25">
      <c r="V8029" s="10"/>
      <c r="W8029" s="17"/>
      <c r="X8029" s="10"/>
      <c r="Y8029" s="2"/>
      <c r="Z8029" s="2"/>
      <c r="AA8029" s="2"/>
      <c r="AB8029" s="23"/>
      <c r="AC8029" s="23"/>
      <c r="AD8029" s="17"/>
      <c r="AE8029" s="10"/>
      <c r="AF8029" s="6"/>
    </row>
    <row r="8030" spans="22:32" x14ac:dyDescent="0.25">
      <c r="V8030" s="10"/>
      <c r="W8030" s="17"/>
      <c r="X8030" s="10"/>
      <c r="Y8030" s="2"/>
      <c r="Z8030" s="2"/>
      <c r="AA8030" s="2"/>
      <c r="AB8030" s="23"/>
      <c r="AC8030" s="23"/>
      <c r="AD8030" s="17"/>
      <c r="AE8030" s="10"/>
      <c r="AF8030" s="6"/>
    </row>
    <row r="8031" spans="22:32" x14ac:dyDescent="0.25">
      <c r="V8031" s="10"/>
      <c r="W8031" s="17"/>
      <c r="X8031" s="10"/>
      <c r="Y8031" s="2"/>
      <c r="Z8031" s="2"/>
      <c r="AA8031" s="2"/>
      <c r="AB8031" s="23"/>
      <c r="AC8031" s="23"/>
      <c r="AD8031" s="17"/>
      <c r="AE8031" s="10"/>
      <c r="AF8031" s="6"/>
    </row>
    <row r="8032" spans="22:32" x14ac:dyDescent="0.25">
      <c r="V8032" s="10"/>
      <c r="W8032" s="17"/>
      <c r="X8032" s="10"/>
      <c r="Y8032" s="2"/>
      <c r="Z8032" s="2"/>
      <c r="AA8032" s="2"/>
      <c r="AB8032" s="23"/>
      <c r="AC8032" s="23"/>
      <c r="AD8032" s="17"/>
      <c r="AE8032" s="10"/>
      <c r="AF8032" s="6"/>
    </row>
    <row r="8033" spans="22:32" x14ac:dyDescent="0.25">
      <c r="V8033" s="10"/>
      <c r="W8033" s="17"/>
      <c r="X8033" s="10"/>
      <c r="Y8033" s="2"/>
      <c r="Z8033" s="2"/>
      <c r="AA8033" s="2"/>
      <c r="AB8033" s="23"/>
      <c r="AC8033" s="23"/>
      <c r="AD8033" s="17"/>
      <c r="AE8033" s="10"/>
      <c r="AF8033" s="6"/>
    </row>
    <row r="8034" spans="22:32" x14ac:dyDescent="0.25">
      <c r="V8034" s="10"/>
      <c r="W8034" s="17"/>
      <c r="X8034" s="10"/>
      <c r="Y8034" s="2"/>
      <c r="Z8034" s="2"/>
      <c r="AA8034" s="2"/>
      <c r="AB8034" s="23"/>
      <c r="AC8034" s="23"/>
      <c r="AD8034" s="17"/>
      <c r="AE8034" s="10"/>
      <c r="AF8034" s="6"/>
    </row>
    <row r="8035" spans="22:32" x14ac:dyDescent="0.25">
      <c r="V8035" s="10"/>
      <c r="W8035" s="17"/>
      <c r="X8035" s="10"/>
      <c r="Y8035" s="2"/>
      <c r="Z8035" s="2"/>
      <c r="AA8035" s="2"/>
      <c r="AB8035" s="23"/>
      <c r="AC8035" s="23"/>
      <c r="AD8035" s="17"/>
      <c r="AE8035" s="10"/>
      <c r="AF8035" s="6"/>
    </row>
    <row r="8036" spans="22:32" x14ac:dyDescent="0.25">
      <c r="V8036" s="10"/>
      <c r="W8036" s="17"/>
      <c r="X8036" s="10"/>
      <c r="Y8036" s="2"/>
      <c r="Z8036" s="2"/>
      <c r="AA8036" s="2"/>
      <c r="AB8036" s="23"/>
      <c r="AC8036" s="23"/>
      <c r="AD8036" s="17"/>
      <c r="AE8036" s="10"/>
      <c r="AF8036" s="6"/>
    </row>
    <row r="8037" spans="22:32" x14ac:dyDescent="0.25">
      <c r="V8037" s="10"/>
      <c r="W8037" s="17"/>
      <c r="X8037" s="10"/>
      <c r="Y8037" s="2"/>
      <c r="Z8037" s="2"/>
      <c r="AA8037" s="2"/>
      <c r="AB8037" s="23"/>
      <c r="AC8037" s="23"/>
      <c r="AD8037" s="17"/>
      <c r="AE8037" s="10"/>
      <c r="AF8037" s="6"/>
    </row>
    <row r="8038" spans="22:32" x14ac:dyDescent="0.25">
      <c r="V8038" s="10"/>
      <c r="W8038" s="17"/>
      <c r="X8038" s="10"/>
      <c r="Y8038" s="2"/>
      <c r="Z8038" s="2"/>
      <c r="AA8038" s="2"/>
      <c r="AB8038" s="23"/>
      <c r="AC8038" s="23"/>
      <c r="AD8038" s="17"/>
      <c r="AE8038" s="10"/>
      <c r="AF8038" s="6"/>
    </row>
    <row r="8039" spans="22:32" x14ac:dyDescent="0.25">
      <c r="V8039" s="10"/>
      <c r="W8039" s="17"/>
      <c r="X8039" s="10"/>
      <c r="Y8039" s="2"/>
      <c r="Z8039" s="2"/>
      <c r="AA8039" s="2"/>
      <c r="AB8039" s="23"/>
      <c r="AC8039" s="23"/>
      <c r="AD8039" s="17"/>
      <c r="AE8039" s="10"/>
      <c r="AF8039" s="6"/>
    </row>
    <row r="8040" spans="22:32" x14ac:dyDescent="0.25">
      <c r="V8040" s="10"/>
      <c r="W8040" s="17"/>
      <c r="X8040" s="10"/>
      <c r="Y8040" s="2"/>
      <c r="Z8040" s="2"/>
      <c r="AA8040" s="2"/>
      <c r="AB8040" s="23"/>
      <c r="AC8040" s="23"/>
      <c r="AD8040" s="17"/>
      <c r="AE8040" s="10"/>
      <c r="AF8040" s="6"/>
    </row>
    <row r="8041" spans="22:32" x14ac:dyDescent="0.25">
      <c r="V8041" s="10"/>
      <c r="W8041" s="17"/>
      <c r="X8041" s="10"/>
      <c r="Y8041" s="2"/>
      <c r="Z8041" s="2"/>
      <c r="AA8041" s="2"/>
      <c r="AB8041" s="23"/>
      <c r="AC8041" s="23"/>
      <c r="AD8041" s="17"/>
      <c r="AE8041" s="10"/>
      <c r="AF8041" s="6"/>
    </row>
    <row r="8042" spans="22:32" x14ac:dyDescent="0.25">
      <c r="V8042" s="10"/>
      <c r="W8042" s="17"/>
      <c r="X8042" s="10"/>
      <c r="Y8042" s="2"/>
      <c r="Z8042" s="2"/>
      <c r="AA8042" s="2"/>
      <c r="AB8042" s="23"/>
      <c r="AC8042" s="23"/>
      <c r="AD8042" s="17"/>
      <c r="AE8042" s="10"/>
      <c r="AF8042" s="6"/>
    </row>
    <row r="8043" spans="22:32" x14ac:dyDescent="0.25">
      <c r="V8043" s="10"/>
      <c r="W8043" s="17"/>
      <c r="X8043" s="10"/>
      <c r="Y8043" s="2"/>
      <c r="Z8043" s="2"/>
      <c r="AA8043" s="2"/>
      <c r="AB8043" s="23"/>
      <c r="AC8043" s="23"/>
      <c r="AD8043" s="17"/>
      <c r="AE8043" s="10"/>
      <c r="AF8043" s="6"/>
    </row>
    <row r="8044" spans="22:32" x14ac:dyDescent="0.25">
      <c r="V8044" s="10"/>
      <c r="W8044" s="17"/>
      <c r="X8044" s="10"/>
      <c r="Y8044" s="2"/>
      <c r="Z8044" s="2"/>
      <c r="AA8044" s="2"/>
      <c r="AB8044" s="23"/>
      <c r="AC8044" s="23"/>
      <c r="AD8044" s="17"/>
      <c r="AE8044" s="10"/>
      <c r="AF8044" s="6"/>
    </row>
    <row r="8045" spans="22:32" x14ac:dyDescent="0.25">
      <c r="V8045" s="10"/>
      <c r="W8045" s="17"/>
      <c r="X8045" s="10"/>
      <c r="Y8045" s="2"/>
      <c r="Z8045" s="2"/>
      <c r="AA8045" s="2"/>
      <c r="AB8045" s="23"/>
      <c r="AC8045" s="23"/>
      <c r="AD8045" s="17"/>
      <c r="AE8045" s="10"/>
      <c r="AF8045" s="6"/>
    </row>
    <row r="8046" spans="22:32" x14ac:dyDescent="0.25">
      <c r="V8046" s="10"/>
      <c r="W8046" s="17"/>
      <c r="X8046" s="10"/>
      <c r="Y8046" s="2"/>
      <c r="Z8046" s="2"/>
      <c r="AA8046" s="2"/>
      <c r="AB8046" s="23"/>
      <c r="AC8046" s="23"/>
      <c r="AD8046" s="17"/>
      <c r="AE8046" s="10"/>
      <c r="AF8046" s="6"/>
    </row>
    <row r="8047" spans="22:32" x14ac:dyDescent="0.25">
      <c r="V8047" s="10"/>
      <c r="W8047" s="17"/>
      <c r="X8047" s="10"/>
      <c r="Y8047" s="2"/>
      <c r="Z8047" s="2"/>
      <c r="AA8047" s="2"/>
      <c r="AB8047" s="23"/>
      <c r="AC8047" s="23"/>
      <c r="AD8047" s="17"/>
      <c r="AE8047" s="10"/>
      <c r="AF8047" s="6"/>
    </row>
    <row r="8048" spans="22:32" x14ac:dyDescent="0.25">
      <c r="V8048" s="10"/>
      <c r="W8048" s="17"/>
      <c r="X8048" s="10"/>
      <c r="Y8048" s="2"/>
      <c r="Z8048" s="2"/>
      <c r="AA8048" s="2"/>
      <c r="AB8048" s="23"/>
      <c r="AC8048" s="23"/>
      <c r="AD8048" s="17"/>
      <c r="AE8048" s="10"/>
      <c r="AF8048" s="6"/>
    </row>
    <row r="8049" spans="22:32" x14ac:dyDescent="0.25">
      <c r="V8049" s="10"/>
      <c r="W8049" s="17"/>
      <c r="X8049" s="10"/>
      <c r="Y8049" s="2"/>
      <c r="Z8049" s="2"/>
      <c r="AA8049" s="2"/>
      <c r="AB8049" s="23"/>
      <c r="AC8049" s="23"/>
      <c r="AD8049" s="17"/>
      <c r="AE8049" s="10"/>
      <c r="AF8049" s="6"/>
    </row>
    <row r="8050" spans="22:32" x14ac:dyDescent="0.25">
      <c r="V8050" s="10"/>
      <c r="W8050" s="17"/>
      <c r="X8050" s="10"/>
      <c r="Y8050" s="2"/>
      <c r="Z8050" s="2"/>
      <c r="AA8050" s="2"/>
      <c r="AB8050" s="23"/>
      <c r="AC8050" s="23"/>
      <c r="AD8050" s="17"/>
      <c r="AE8050" s="10"/>
      <c r="AF8050" s="6"/>
    </row>
    <row r="8051" spans="22:32" x14ac:dyDescent="0.25">
      <c r="V8051" s="10"/>
      <c r="W8051" s="17"/>
      <c r="X8051" s="10"/>
      <c r="Y8051" s="2"/>
      <c r="Z8051" s="2"/>
      <c r="AA8051" s="2"/>
      <c r="AB8051" s="23"/>
      <c r="AC8051" s="23"/>
      <c r="AD8051" s="17"/>
      <c r="AE8051" s="10"/>
      <c r="AF8051" s="6"/>
    </row>
    <row r="8052" spans="22:32" x14ac:dyDescent="0.25">
      <c r="V8052" s="10"/>
      <c r="W8052" s="17"/>
      <c r="X8052" s="10"/>
      <c r="Y8052" s="2"/>
      <c r="Z8052" s="2"/>
      <c r="AA8052" s="2"/>
      <c r="AB8052" s="23"/>
      <c r="AC8052" s="23"/>
      <c r="AD8052" s="17"/>
      <c r="AE8052" s="10"/>
      <c r="AF8052" s="6"/>
    </row>
    <row r="8053" spans="22:32" x14ac:dyDescent="0.25">
      <c r="V8053" s="10"/>
      <c r="W8053" s="17"/>
      <c r="X8053" s="10"/>
      <c r="Y8053" s="2"/>
      <c r="Z8053" s="2"/>
      <c r="AA8053" s="2"/>
      <c r="AB8053" s="23"/>
      <c r="AC8053" s="23"/>
      <c r="AD8053" s="17"/>
      <c r="AE8053" s="10"/>
      <c r="AF8053" s="6"/>
    </row>
    <row r="8054" spans="22:32" x14ac:dyDescent="0.25">
      <c r="V8054" s="10"/>
      <c r="W8054" s="17"/>
      <c r="X8054" s="10"/>
      <c r="Y8054" s="2"/>
      <c r="Z8054" s="2"/>
      <c r="AA8054" s="2"/>
      <c r="AB8054" s="23"/>
      <c r="AC8054" s="23"/>
      <c r="AD8054" s="17"/>
      <c r="AE8054" s="10"/>
      <c r="AF8054" s="6"/>
    </row>
    <row r="8055" spans="22:32" x14ac:dyDescent="0.25">
      <c r="V8055" s="10"/>
      <c r="W8055" s="17"/>
      <c r="X8055" s="10"/>
      <c r="Y8055" s="2"/>
      <c r="Z8055" s="2"/>
      <c r="AA8055" s="2"/>
      <c r="AB8055" s="23"/>
      <c r="AC8055" s="23"/>
      <c r="AD8055" s="17"/>
      <c r="AE8055" s="10"/>
      <c r="AF8055" s="6"/>
    </row>
    <row r="8056" spans="22:32" x14ac:dyDescent="0.25">
      <c r="V8056" s="10"/>
      <c r="W8056" s="17"/>
      <c r="X8056" s="10"/>
      <c r="Y8056" s="2"/>
      <c r="Z8056" s="2"/>
      <c r="AA8056" s="2"/>
      <c r="AB8056" s="23"/>
      <c r="AC8056" s="23"/>
      <c r="AD8056" s="17"/>
      <c r="AE8056" s="10"/>
      <c r="AF8056" s="6"/>
    </row>
    <row r="8057" spans="22:32" x14ac:dyDescent="0.25">
      <c r="V8057" s="10"/>
      <c r="W8057" s="17"/>
      <c r="X8057" s="10"/>
      <c r="Y8057" s="2"/>
      <c r="Z8057" s="2"/>
      <c r="AA8057" s="2"/>
      <c r="AB8057" s="23"/>
      <c r="AC8057" s="23"/>
      <c r="AD8057" s="17"/>
      <c r="AE8057" s="10"/>
      <c r="AF8057" s="6"/>
    </row>
    <row r="8058" spans="22:32" x14ac:dyDescent="0.25">
      <c r="V8058" s="10"/>
      <c r="W8058" s="17"/>
      <c r="X8058" s="10"/>
      <c r="Y8058" s="2"/>
      <c r="Z8058" s="2"/>
      <c r="AA8058" s="2"/>
      <c r="AB8058" s="23"/>
      <c r="AC8058" s="23"/>
      <c r="AD8058" s="17"/>
      <c r="AE8058" s="10"/>
      <c r="AF8058" s="6"/>
    </row>
    <row r="8059" spans="22:32" x14ac:dyDescent="0.25">
      <c r="V8059" s="10"/>
      <c r="W8059" s="17"/>
      <c r="X8059" s="10"/>
      <c r="Y8059" s="2"/>
      <c r="Z8059" s="2"/>
      <c r="AA8059" s="2"/>
      <c r="AB8059" s="23"/>
      <c r="AC8059" s="23"/>
      <c r="AD8059" s="17"/>
      <c r="AE8059" s="10"/>
      <c r="AF8059" s="6"/>
    </row>
    <row r="8060" spans="22:32" x14ac:dyDescent="0.25">
      <c r="V8060" s="10"/>
      <c r="W8060" s="17"/>
      <c r="X8060" s="10"/>
      <c r="Y8060" s="2"/>
      <c r="Z8060" s="2"/>
      <c r="AA8060" s="2"/>
      <c r="AB8060" s="23"/>
      <c r="AC8060" s="23"/>
      <c r="AD8060" s="17"/>
      <c r="AE8060" s="10"/>
      <c r="AF8060" s="6"/>
    </row>
    <row r="8061" spans="22:32" x14ac:dyDescent="0.25">
      <c r="V8061" s="10"/>
      <c r="W8061" s="17"/>
      <c r="X8061" s="10"/>
      <c r="Y8061" s="2"/>
      <c r="Z8061" s="2"/>
      <c r="AA8061" s="2"/>
      <c r="AB8061" s="23"/>
      <c r="AC8061" s="23"/>
      <c r="AD8061" s="17"/>
      <c r="AE8061" s="10"/>
      <c r="AF8061" s="6"/>
    </row>
    <row r="8062" spans="22:32" x14ac:dyDescent="0.25">
      <c r="V8062" s="10"/>
      <c r="W8062" s="17"/>
      <c r="X8062" s="10"/>
      <c r="Y8062" s="2"/>
      <c r="Z8062" s="2"/>
      <c r="AA8062" s="2"/>
      <c r="AB8062" s="23"/>
      <c r="AC8062" s="23"/>
      <c r="AD8062" s="17"/>
      <c r="AE8062" s="10"/>
      <c r="AF8062" s="6"/>
    </row>
    <row r="8063" spans="22:32" x14ac:dyDescent="0.25">
      <c r="V8063" s="10"/>
      <c r="W8063" s="17"/>
      <c r="X8063" s="10"/>
      <c r="Y8063" s="2"/>
      <c r="Z8063" s="2"/>
      <c r="AA8063" s="2"/>
      <c r="AB8063" s="23"/>
      <c r="AC8063" s="23"/>
      <c r="AD8063" s="17"/>
      <c r="AE8063" s="10"/>
      <c r="AF8063" s="6"/>
    </row>
    <row r="8064" spans="22:32" x14ac:dyDescent="0.25">
      <c r="V8064" s="10"/>
      <c r="W8064" s="17"/>
      <c r="X8064" s="10"/>
      <c r="Y8064" s="2"/>
      <c r="Z8064" s="2"/>
      <c r="AA8064" s="2"/>
      <c r="AB8064" s="23"/>
      <c r="AC8064" s="23"/>
      <c r="AD8064" s="17"/>
      <c r="AE8064" s="10"/>
      <c r="AF8064" s="6"/>
    </row>
    <row r="8065" spans="22:32" x14ac:dyDescent="0.25">
      <c r="V8065" s="10"/>
      <c r="W8065" s="17"/>
      <c r="X8065" s="10"/>
      <c r="Y8065" s="2"/>
      <c r="Z8065" s="2"/>
      <c r="AA8065" s="2"/>
      <c r="AB8065" s="23"/>
      <c r="AC8065" s="23"/>
      <c r="AD8065" s="17"/>
      <c r="AE8065" s="10"/>
      <c r="AF8065" s="6"/>
    </row>
    <row r="8066" spans="22:32" x14ac:dyDescent="0.25">
      <c r="V8066" s="10"/>
      <c r="W8066" s="17"/>
      <c r="X8066" s="10"/>
      <c r="Y8066" s="2"/>
      <c r="Z8066" s="2"/>
      <c r="AA8066" s="2"/>
      <c r="AB8066" s="23"/>
      <c r="AC8066" s="23"/>
      <c r="AD8066" s="17"/>
      <c r="AE8066" s="10"/>
      <c r="AF8066" s="6"/>
    </row>
    <row r="8067" spans="22:32" x14ac:dyDescent="0.25">
      <c r="V8067" s="10"/>
      <c r="W8067" s="17"/>
      <c r="X8067" s="10"/>
      <c r="Y8067" s="2"/>
      <c r="Z8067" s="2"/>
      <c r="AA8067" s="2"/>
      <c r="AB8067" s="23"/>
      <c r="AC8067" s="23"/>
      <c r="AD8067" s="17"/>
      <c r="AE8067" s="10"/>
      <c r="AF8067" s="6"/>
    </row>
    <row r="8068" spans="22:32" x14ac:dyDescent="0.25">
      <c r="V8068" s="10"/>
      <c r="W8068" s="17"/>
      <c r="X8068" s="10"/>
      <c r="Y8068" s="2"/>
      <c r="Z8068" s="2"/>
      <c r="AA8068" s="2"/>
      <c r="AB8068" s="23"/>
      <c r="AC8068" s="23"/>
      <c r="AD8068" s="17"/>
      <c r="AE8068" s="10"/>
      <c r="AF8068" s="6"/>
    </row>
    <row r="8069" spans="22:32" x14ac:dyDescent="0.25">
      <c r="V8069" s="10"/>
      <c r="W8069" s="17"/>
      <c r="X8069" s="10"/>
      <c r="Y8069" s="2"/>
      <c r="Z8069" s="2"/>
      <c r="AA8069" s="2"/>
      <c r="AB8069" s="23"/>
      <c r="AC8069" s="23"/>
      <c r="AD8069" s="17"/>
      <c r="AE8069" s="10"/>
      <c r="AF8069" s="6"/>
    </row>
    <row r="8070" spans="22:32" x14ac:dyDescent="0.25">
      <c r="V8070" s="10"/>
      <c r="W8070" s="17"/>
      <c r="X8070" s="10"/>
      <c r="Y8070" s="2"/>
      <c r="Z8070" s="2"/>
      <c r="AA8070" s="2"/>
      <c r="AB8070" s="23"/>
      <c r="AC8070" s="23"/>
      <c r="AD8070" s="17"/>
      <c r="AE8070" s="10"/>
      <c r="AF8070" s="6"/>
    </row>
    <row r="8071" spans="22:32" x14ac:dyDescent="0.25">
      <c r="V8071" s="10"/>
      <c r="W8071" s="17"/>
      <c r="X8071" s="10"/>
      <c r="Y8071" s="2"/>
      <c r="Z8071" s="2"/>
      <c r="AA8071" s="2"/>
      <c r="AB8071" s="23"/>
      <c r="AC8071" s="23"/>
      <c r="AD8071" s="17"/>
      <c r="AE8071" s="10"/>
      <c r="AF8071" s="6"/>
    </row>
    <row r="8072" spans="22:32" x14ac:dyDescent="0.25">
      <c r="V8072" s="10"/>
      <c r="W8072" s="17"/>
      <c r="X8072" s="10"/>
      <c r="Y8072" s="2"/>
      <c r="Z8072" s="2"/>
      <c r="AA8072" s="2"/>
      <c r="AB8072" s="23"/>
      <c r="AC8072" s="23"/>
      <c r="AD8072" s="17"/>
      <c r="AE8072" s="10"/>
      <c r="AF8072" s="6"/>
    </row>
    <row r="8073" spans="22:32" x14ac:dyDescent="0.25">
      <c r="V8073" s="10"/>
      <c r="W8073" s="17"/>
      <c r="X8073" s="10"/>
      <c r="Y8073" s="2"/>
      <c r="Z8073" s="2"/>
      <c r="AA8073" s="2"/>
      <c r="AB8073" s="23"/>
      <c r="AC8073" s="23"/>
      <c r="AD8073" s="17"/>
      <c r="AE8073" s="10"/>
      <c r="AF8073" s="6"/>
    </row>
    <row r="8074" spans="22:32" x14ac:dyDescent="0.25">
      <c r="V8074" s="10"/>
      <c r="W8074" s="17"/>
      <c r="X8074" s="10"/>
      <c r="Y8074" s="2"/>
      <c r="Z8074" s="2"/>
      <c r="AA8074" s="2"/>
      <c r="AB8074" s="23"/>
      <c r="AC8074" s="23"/>
      <c r="AD8074" s="17"/>
      <c r="AE8074" s="10"/>
      <c r="AF8074" s="6"/>
    </row>
    <row r="8075" spans="22:32" x14ac:dyDescent="0.25">
      <c r="V8075" s="10"/>
      <c r="W8075" s="17"/>
      <c r="X8075" s="10"/>
      <c r="Y8075" s="2"/>
      <c r="Z8075" s="2"/>
      <c r="AA8075" s="2"/>
      <c r="AB8075" s="23"/>
      <c r="AC8075" s="23"/>
      <c r="AD8075" s="17"/>
      <c r="AE8075" s="10"/>
      <c r="AF8075" s="6"/>
    </row>
    <row r="8076" spans="22:32" x14ac:dyDescent="0.25">
      <c r="V8076" s="10"/>
      <c r="W8076" s="17"/>
      <c r="X8076" s="10"/>
      <c r="Y8076" s="2"/>
      <c r="Z8076" s="2"/>
      <c r="AA8076" s="2"/>
      <c r="AB8076" s="23"/>
      <c r="AC8076" s="23"/>
      <c r="AD8076" s="17"/>
      <c r="AE8076" s="10"/>
      <c r="AF8076" s="6"/>
    </row>
    <row r="8077" spans="22:32" x14ac:dyDescent="0.25">
      <c r="V8077" s="10"/>
      <c r="W8077" s="17"/>
      <c r="X8077" s="10"/>
      <c r="Y8077" s="2"/>
      <c r="Z8077" s="2"/>
      <c r="AA8077" s="2"/>
      <c r="AB8077" s="23"/>
      <c r="AC8077" s="23"/>
      <c r="AD8077" s="17"/>
      <c r="AE8077" s="10"/>
      <c r="AF8077" s="6"/>
    </row>
    <row r="8078" spans="22:32" x14ac:dyDescent="0.25">
      <c r="V8078" s="10"/>
      <c r="W8078" s="17"/>
      <c r="X8078" s="10"/>
      <c r="Y8078" s="2"/>
      <c r="Z8078" s="2"/>
      <c r="AA8078" s="2"/>
      <c r="AB8078" s="23"/>
      <c r="AC8078" s="23"/>
      <c r="AD8078" s="17"/>
      <c r="AE8078" s="10"/>
      <c r="AF8078" s="6"/>
    </row>
    <row r="8079" spans="22:32" x14ac:dyDescent="0.25">
      <c r="V8079" s="10"/>
      <c r="W8079" s="17"/>
      <c r="X8079" s="10"/>
      <c r="Y8079" s="2"/>
      <c r="Z8079" s="2"/>
      <c r="AA8079" s="2"/>
      <c r="AB8079" s="23"/>
      <c r="AC8079" s="23"/>
      <c r="AD8079" s="17"/>
      <c r="AE8079" s="10"/>
      <c r="AF8079" s="6"/>
    </row>
    <row r="8080" spans="22:32" x14ac:dyDescent="0.25">
      <c r="V8080" s="10"/>
      <c r="W8080" s="17"/>
      <c r="X8080" s="10"/>
      <c r="Y8080" s="2"/>
      <c r="Z8080" s="2"/>
      <c r="AA8080" s="2"/>
      <c r="AB8080" s="23"/>
      <c r="AC8080" s="23"/>
      <c r="AD8080" s="17"/>
      <c r="AE8080" s="10"/>
      <c r="AF8080" s="6"/>
    </row>
    <row r="8081" spans="22:32" x14ac:dyDescent="0.25">
      <c r="V8081" s="10"/>
      <c r="W8081" s="17"/>
      <c r="X8081" s="10"/>
      <c r="Y8081" s="2"/>
      <c r="Z8081" s="2"/>
      <c r="AA8081" s="2"/>
      <c r="AB8081" s="23"/>
      <c r="AC8081" s="23"/>
      <c r="AD8081" s="17"/>
      <c r="AE8081" s="10"/>
      <c r="AF8081" s="6"/>
    </row>
    <row r="8082" spans="22:32" x14ac:dyDescent="0.25">
      <c r="V8082" s="10"/>
      <c r="W8082" s="17"/>
      <c r="X8082" s="10"/>
      <c r="Y8082" s="2"/>
      <c r="Z8082" s="2"/>
      <c r="AA8082" s="2"/>
      <c r="AB8082" s="23"/>
      <c r="AC8082" s="23"/>
      <c r="AD8082" s="17"/>
      <c r="AE8082" s="10"/>
      <c r="AF8082" s="6"/>
    </row>
    <row r="8083" spans="22:32" x14ac:dyDescent="0.25">
      <c r="V8083" s="10"/>
      <c r="W8083" s="17"/>
      <c r="X8083" s="10"/>
      <c r="Y8083" s="2"/>
      <c r="Z8083" s="2"/>
      <c r="AA8083" s="2"/>
      <c r="AB8083" s="23"/>
      <c r="AC8083" s="23"/>
      <c r="AD8083" s="17"/>
      <c r="AE8083" s="10"/>
      <c r="AF8083" s="6"/>
    </row>
    <row r="8084" spans="22:32" x14ac:dyDescent="0.25">
      <c r="V8084" s="10"/>
      <c r="W8084" s="17"/>
      <c r="X8084" s="10"/>
      <c r="Y8084" s="2"/>
      <c r="Z8084" s="2"/>
      <c r="AA8084" s="2"/>
      <c r="AB8084" s="23"/>
      <c r="AC8084" s="23"/>
      <c r="AD8084" s="17"/>
      <c r="AE8084" s="10"/>
      <c r="AF8084" s="6"/>
    </row>
    <row r="8085" spans="22:32" x14ac:dyDescent="0.25">
      <c r="V8085" s="10"/>
      <c r="W8085" s="17"/>
      <c r="X8085" s="10"/>
      <c r="Y8085" s="2"/>
      <c r="Z8085" s="2"/>
      <c r="AA8085" s="2"/>
      <c r="AB8085" s="23"/>
      <c r="AC8085" s="23"/>
      <c r="AD8085" s="17"/>
      <c r="AE8085" s="10"/>
      <c r="AF8085" s="6"/>
    </row>
    <row r="8086" spans="22:32" x14ac:dyDescent="0.25">
      <c r="V8086" s="10"/>
      <c r="W8086" s="17"/>
      <c r="X8086" s="10"/>
      <c r="Y8086" s="2"/>
      <c r="Z8086" s="2"/>
      <c r="AA8086" s="2"/>
      <c r="AB8086" s="23"/>
      <c r="AC8086" s="23"/>
      <c r="AD8086" s="17"/>
      <c r="AE8086" s="10"/>
      <c r="AF8086" s="6"/>
    </row>
    <row r="8087" spans="22:32" x14ac:dyDescent="0.25">
      <c r="V8087" s="10"/>
      <c r="W8087" s="17"/>
      <c r="X8087" s="10"/>
      <c r="Y8087" s="2"/>
      <c r="Z8087" s="2"/>
      <c r="AA8087" s="2"/>
      <c r="AB8087" s="23"/>
      <c r="AC8087" s="23"/>
      <c r="AD8087" s="17"/>
      <c r="AE8087" s="10"/>
      <c r="AF8087" s="6"/>
    </row>
    <row r="8088" spans="22:32" x14ac:dyDescent="0.25">
      <c r="V8088" s="10"/>
      <c r="W8088" s="17"/>
      <c r="X8088" s="10"/>
      <c r="Y8088" s="2"/>
      <c r="Z8088" s="2"/>
      <c r="AA8088" s="2"/>
      <c r="AB8088" s="23"/>
      <c r="AC8088" s="23"/>
      <c r="AD8088" s="17"/>
      <c r="AE8088" s="10"/>
      <c r="AF8088" s="6"/>
    </row>
    <row r="8089" spans="22:32" x14ac:dyDescent="0.25">
      <c r="V8089" s="10"/>
      <c r="W8089" s="17"/>
      <c r="X8089" s="10"/>
      <c r="Y8089" s="2"/>
      <c r="Z8089" s="2"/>
      <c r="AA8089" s="2"/>
      <c r="AB8089" s="23"/>
      <c r="AC8089" s="23"/>
      <c r="AD8089" s="17"/>
      <c r="AE8089" s="10"/>
      <c r="AF8089" s="6"/>
    </row>
    <row r="8090" spans="22:32" x14ac:dyDescent="0.25">
      <c r="V8090" s="10"/>
      <c r="W8090" s="17"/>
      <c r="X8090" s="10"/>
      <c r="Y8090" s="2"/>
      <c r="Z8090" s="2"/>
      <c r="AA8090" s="2"/>
      <c r="AB8090" s="23"/>
      <c r="AC8090" s="23"/>
      <c r="AD8090" s="17"/>
      <c r="AE8090" s="10"/>
      <c r="AF8090" s="6"/>
    </row>
    <row r="8091" spans="22:32" x14ac:dyDescent="0.25">
      <c r="V8091" s="10"/>
      <c r="W8091" s="17"/>
      <c r="X8091" s="10"/>
      <c r="Y8091" s="2"/>
      <c r="Z8091" s="2"/>
      <c r="AA8091" s="2"/>
      <c r="AB8091" s="23"/>
      <c r="AC8091" s="23"/>
      <c r="AD8091" s="17"/>
      <c r="AE8091" s="10"/>
      <c r="AF8091" s="6"/>
    </row>
    <row r="8092" spans="22:32" x14ac:dyDescent="0.25">
      <c r="V8092" s="10"/>
      <c r="W8092" s="17"/>
      <c r="X8092" s="10"/>
      <c r="Y8092" s="2"/>
      <c r="Z8092" s="2"/>
      <c r="AA8092" s="2"/>
      <c r="AB8092" s="23"/>
      <c r="AC8092" s="23"/>
      <c r="AD8092" s="17"/>
      <c r="AE8092" s="10"/>
      <c r="AF8092" s="6"/>
    </row>
    <row r="8093" spans="22:32" x14ac:dyDescent="0.25">
      <c r="V8093" s="10"/>
      <c r="W8093" s="17"/>
      <c r="X8093" s="10"/>
      <c r="Y8093" s="2"/>
      <c r="Z8093" s="2"/>
      <c r="AA8093" s="2"/>
      <c r="AB8093" s="23"/>
      <c r="AC8093" s="23"/>
      <c r="AD8093" s="17"/>
      <c r="AE8093" s="10"/>
      <c r="AF8093" s="6"/>
    </row>
    <row r="8094" spans="22:32" x14ac:dyDescent="0.25">
      <c r="V8094" s="10"/>
      <c r="W8094" s="17"/>
      <c r="X8094" s="10"/>
      <c r="Y8094" s="2"/>
      <c r="Z8094" s="2"/>
      <c r="AA8094" s="2"/>
      <c r="AB8094" s="23"/>
      <c r="AC8094" s="23"/>
      <c r="AD8094" s="17"/>
      <c r="AE8094" s="10"/>
      <c r="AF8094" s="6"/>
    </row>
    <row r="8095" spans="22:32" x14ac:dyDescent="0.25">
      <c r="V8095" s="10"/>
      <c r="W8095" s="17"/>
      <c r="X8095" s="10"/>
      <c r="Y8095" s="2"/>
      <c r="Z8095" s="2"/>
      <c r="AA8095" s="2"/>
      <c r="AB8095" s="23"/>
      <c r="AC8095" s="23"/>
      <c r="AD8095" s="17"/>
      <c r="AE8095" s="10"/>
      <c r="AF8095" s="6"/>
    </row>
    <row r="8096" spans="22:32" x14ac:dyDescent="0.25">
      <c r="V8096" s="10"/>
      <c r="W8096" s="17"/>
      <c r="X8096" s="10"/>
      <c r="Y8096" s="2"/>
      <c r="Z8096" s="2"/>
      <c r="AA8096" s="2"/>
      <c r="AB8096" s="23"/>
      <c r="AC8096" s="23"/>
      <c r="AD8096" s="17"/>
      <c r="AE8096" s="10"/>
      <c r="AF8096" s="6"/>
    </row>
    <row r="8097" spans="22:32" x14ac:dyDescent="0.25">
      <c r="V8097" s="10"/>
      <c r="W8097" s="17"/>
      <c r="X8097" s="10"/>
      <c r="Y8097" s="2"/>
      <c r="Z8097" s="2"/>
      <c r="AA8097" s="2"/>
      <c r="AB8097" s="23"/>
      <c r="AC8097" s="23"/>
      <c r="AD8097" s="17"/>
      <c r="AE8097" s="10"/>
      <c r="AF8097" s="6"/>
    </row>
    <row r="8098" spans="22:32" x14ac:dyDescent="0.25">
      <c r="V8098" s="10"/>
      <c r="W8098" s="17"/>
      <c r="X8098" s="10"/>
      <c r="Y8098" s="2"/>
      <c r="Z8098" s="2"/>
      <c r="AA8098" s="2"/>
      <c r="AB8098" s="23"/>
      <c r="AC8098" s="23"/>
      <c r="AD8098" s="17"/>
      <c r="AE8098" s="10"/>
      <c r="AF8098" s="6"/>
    </row>
    <row r="8099" spans="22:32" x14ac:dyDescent="0.25">
      <c r="V8099" s="10"/>
      <c r="W8099" s="17"/>
      <c r="X8099" s="10"/>
      <c r="Y8099" s="2"/>
      <c r="Z8099" s="2"/>
      <c r="AA8099" s="2"/>
      <c r="AB8099" s="23"/>
      <c r="AC8099" s="23"/>
      <c r="AD8099" s="17"/>
      <c r="AE8099" s="10"/>
      <c r="AF8099" s="6"/>
    </row>
    <row r="8100" spans="22:32" x14ac:dyDescent="0.25">
      <c r="V8100" s="10"/>
      <c r="W8100" s="17"/>
      <c r="X8100" s="10"/>
      <c r="Y8100" s="2"/>
      <c r="Z8100" s="2"/>
      <c r="AA8100" s="2"/>
      <c r="AB8100" s="23"/>
      <c r="AC8100" s="23"/>
      <c r="AD8100" s="17"/>
      <c r="AE8100" s="10"/>
      <c r="AF8100" s="6"/>
    </row>
    <row r="8101" spans="22:32" x14ac:dyDescent="0.25">
      <c r="V8101" s="10"/>
      <c r="W8101" s="17"/>
      <c r="X8101" s="10"/>
      <c r="Y8101" s="2"/>
      <c r="Z8101" s="2"/>
      <c r="AA8101" s="2"/>
      <c r="AB8101" s="23"/>
      <c r="AC8101" s="23"/>
      <c r="AD8101" s="17"/>
      <c r="AE8101" s="10"/>
      <c r="AF8101" s="6"/>
    </row>
    <row r="8102" spans="22:32" x14ac:dyDescent="0.25">
      <c r="V8102" s="10"/>
      <c r="W8102" s="17"/>
      <c r="X8102" s="10"/>
      <c r="Y8102" s="2"/>
      <c r="Z8102" s="2"/>
      <c r="AA8102" s="2"/>
      <c r="AB8102" s="23"/>
      <c r="AC8102" s="23"/>
      <c r="AD8102" s="17"/>
      <c r="AE8102" s="10"/>
      <c r="AF8102" s="6"/>
    </row>
    <row r="8103" spans="22:32" x14ac:dyDescent="0.25">
      <c r="V8103" s="10"/>
      <c r="W8103" s="17"/>
      <c r="X8103" s="10"/>
      <c r="Y8103" s="2"/>
      <c r="Z8103" s="2"/>
      <c r="AA8103" s="2"/>
      <c r="AB8103" s="23"/>
      <c r="AC8103" s="23"/>
      <c r="AD8103" s="17"/>
      <c r="AE8103" s="10"/>
      <c r="AF8103" s="6"/>
    </row>
    <row r="8104" spans="22:32" x14ac:dyDescent="0.25">
      <c r="V8104" s="10"/>
      <c r="W8104" s="17"/>
      <c r="X8104" s="10"/>
      <c r="Y8104" s="2"/>
      <c r="Z8104" s="2"/>
      <c r="AA8104" s="2"/>
      <c r="AB8104" s="23"/>
      <c r="AC8104" s="23"/>
      <c r="AD8104" s="17"/>
      <c r="AE8104" s="10"/>
      <c r="AF8104" s="6"/>
    </row>
    <row r="8105" spans="22:32" x14ac:dyDescent="0.25">
      <c r="V8105" s="10"/>
      <c r="W8105" s="17"/>
      <c r="X8105" s="10"/>
      <c r="Y8105" s="2"/>
      <c r="Z8105" s="2"/>
      <c r="AA8105" s="2"/>
      <c r="AB8105" s="23"/>
      <c r="AC8105" s="23"/>
      <c r="AD8105" s="17"/>
      <c r="AE8105" s="10"/>
      <c r="AF8105" s="6"/>
    </row>
    <row r="8106" spans="22:32" x14ac:dyDescent="0.25">
      <c r="V8106" s="10"/>
      <c r="W8106" s="17"/>
      <c r="X8106" s="10"/>
      <c r="Y8106" s="2"/>
      <c r="Z8106" s="2"/>
      <c r="AA8106" s="2"/>
      <c r="AB8106" s="23"/>
      <c r="AC8106" s="23"/>
      <c r="AD8106" s="17"/>
      <c r="AE8106" s="10"/>
      <c r="AF8106" s="6"/>
    </row>
    <row r="8107" spans="22:32" x14ac:dyDescent="0.25">
      <c r="V8107" s="10"/>
      <c r="W8107" s="17"/>
      <c r="X8107" s="10"/>
      <c r="Y8107" s="2"/>
      <c r="Z8107" s="2"/>
      <c r="AA8107" s="2"/>
      <c r="AB8107" s="23"/>
      <c r="AC8107" s="23"/>
      <c r="AD8107" s="17"/>
      <c r="AE8107" s="10"/>
      <c r="AF8107" s="6"/>
    </row>
    <row r="8108" spans="22:32" x14ac:dyDescent="0.25">
      <c r="V8108" s="10"/>
      <c r="W8108" s="17"/>
      <c r="X8108" s="10"/>
      <c r="Y8108" s="2"/>
      <c r="Z8108" s="2"/>
      <c r="AA8108" s="2"/>
      <c r="AB8108" s="23"/>
      <c r="AC8108" s="23"/>
      <c r="AD8108" s="17"/>
      <c r="AE8108" s="10"/>
      <c r="AF8108" s="6"/>
    </row>
    <row r="8109" spans="22:32" x14ac:dyDescent="0.25">
      <c r="V8109" s="10"/>
      <c r="W8109" s="17"/>
      <c r="X8109" s="10"/>
      <c r="Y8109" s="2"/>
      <c r="Z8109" s="2"/>
      <c r="AA8109" s="2"/>
      <c r="AB8109" s="23"/>
      <c r="AC8109" s="23"/>
      <c r="AD8109" s="17"/>
      <c r="AE8109" s="10"/>
      <c r="AF8109" s="6"/>
    </row>
    <row r="8110" spans="22:32" x14ac:dyDescent="0.25">
      <c r="V8110" s="10"/>
      <c r="W8110" s="17"/>
      <c r="X8110" s="10"/>
      <c r="Y8110" s="2"/>
      <c r="Z8110" s="2"/>
      <c r="AA8110" s="2"/>
      <c r="AB8110" s="23"/>
      <c r="AC8110" s="23"/>
      <c r="AD8110" s="17"/>
      <c r="AE8110" s="10"/>
      <c r="AF8110" s="6"/>
    </row>
    <row r="8111" spans="22:32" x14ac:dyDescent="0.25">
      <c r="V8111" s="10"/>
      <c r="W8111" s="17"/>
      <c r="X8111" s="10"/>
      <c r="Y8111" s="2"/>
      <c r="Z8111" s="2"/>
      <c r="AA8111" s="2"/>
      <c r="AB8111" s="23"/>
      <c r="AC8111" s="23"/>
      <c r="AD8111" s="17"/>
      <c r="AE8111" s="10"/>
      <c r="AF8111" s="6"/>
    </row>
    <row r="8112" spans="22:32" x14ac:dyDescent="0.25">
      <c r="V8112" s="10"/>
      <c r="W8112" s="17"/>
      <c r="X8112" s="10"/>
      <c r="Y8112" s="2"/>
      <c r="Z8112" s="2"/>
      <c r="AA8112" s="2"/>
      <c r="AB8112" s="23"/>
      <c r="AC8112" s="23"/>
      <c r="AD8112" s="17"/>
      <c r="AE8112" s="10"/>
      <c r="AF8112" s="6"/>
    </row>
    <row r="8113" spans="22:32" x14ac:dyDescent="0.25">
      <c r="V8113" s="10"/>
      <c r="W8113" s="17"/>
      <c r="X8113" s="10"/>
      <c r="Y8113" s="2"/>
      <c r="Z8113" s="2"/>
      <c r="AA8113" s="2"/>
      <c r="AB8113" s="23"/>
      <c r="AC8113" s="23"/>
      <c r="AD8113" s="17"/>
      <c r="AE8113" s="10"/>
      <c r="AF8113" s="6"/>
    </row>
    <row r="8114" spans="22:32" x14ac:dyDescent="0.25">
      <c r="V8114" s="10"/>
      <c r="W8114" s="17"/>
      <c r="X8114" s="10"/>
      <c r="Y8114" s="2"/>
      <c r="Z8114" s="2"/>
      <c r="AA8114" s="2"/>
      <c r="AB8114" s="23"/>
      <c r="AC8114" s="23"/>
      <c r="AD8114" s="17"/>
      <c r="AE8114" s="10"/>
      <c r="AF8114" s="6"/>
    </row>
    <row r="8115" spans="22:32" x14ac:dyDescent="0.25">
      <c r="V8115" s="10"/>
      <c r="W8115" s="17"/>
      <c r="X8115" s="10"/>
      <c r="Y8115" s="2"/>
      <c r="Z8115" s="2"/>
      <c r="AA8115" s="2"/>
      <c r="AB8115" s="23"/>
      <c r="AC8115" s="23"/>
      <c r="AD8115" s="17"/>
      <c r="AE8115" s="10"/>
      <c r="AF8115" s="6"/>
    </row>
    <row r="8116" spans="22:32" x14ac:dyDescent="0.25">
      <c r="V8116" s="10"/>
      <c r="W8116" s="17"/>
      <c r="X8116" s="10"/>
      <c r="Y8116" s="2"/>
      <c r="Z8116" s="2"/>
      <c r="AA8116" s="2"/>
      <c r="AB8116" s="23"/>
      <c r="AC8116" s="23"/>
      <c r="AD8116" s="17"/>
      <c r="AE8116" s="10"/>
      <c r="AF8116" s="6"/>
    </row>
    <row r="8117" spans="22:32" x14ac:dyDescent="0.25">
      <c r="V8117" s="10"/>
      <c r="W8117" s="17"/>
      <c r="X8117" s="10"/>
      <c r="Y8117" s="2"/>
      <c r="Z8117" s="2"/>
      <c r="AA8117" s="2"/>
      <c r="AB8117" s="23"/>
      <c r="AC8117" s="23"/>
      <c r="AD8117" s="17"/>
      <c r="AE8117" s="10"/>
      <c r="AF8117" s="6"/>
    </row>
    <row r="8118" spans="22:32" x14ac:dyDescent="0.25">
      <c r="V8118" s="10"/>
      <c r="W8118" s="17"/>
      <c r="X8118" s="10"/>
      <c r="Y8118" s="2"/>
      <c r="Z8118" s="2"/>
      <c r="AA8118" s="2"/>
      <c r="AB8118" s="23"/>
      <c r="AC8118" s="23"/>
      <c r="AD8118" s="17"/>
      <c r="AE8118" s="10"/>
      <c r="AF8118" s="6"/>
    </row>
    <row r="8119" spans="22:32" x14ac:dyDescent="0.25">
      <c r="V8119" s="10"/>
      <c r="W8119" s="17"/>
      <c r="X8119" s="10"/>
      <c r="Y8119" s="2"/>
      <c r="Z8119" s="2"/>
      <c r="AA8119" s="2"/>
      <c r="AB8119" s="23"/>
      <c r="AC8119" s="23"/>
      <c r="AD8119" s="17"/>
      <c r="AE8119" s="10"/>
      <c r="AF8119" s="6"/>
    </row>
    <row r="8120" spans="22:32" x14ac:dyDescent="0.25">
      <c r="V8120" s="10"/>
      <c r="W8120" s="17"/>
      <c r="X8120" s="10"/>
      <c r="Y8120" s="2"/>
      <c r="Z8120" s="2"/>
      <c r="AA8120" s="2"/>
      <c r="AB8120" s="23"/>
      <c r="AC8120" s="23"/>
      <c r="AD8120" s="17"/>
      <c r="AE8120" s="10"/>
      <c r="AF8120" s="6"/>
    </row>
    <row r="8121" spans="22:32" x14ac:dyDescent="0.25">
      <c r="V8121" s="10"/>
      <c r="W8121" s="17"/>
      <c r="X8121" s="10"/>
      <c r="Y8121" s="2"/>
      <c r="Z8121" s="2"/>
      <c r="AA8121" s="2"/>
      <c r="AB8121" s="23"/>
      <c r="AC8121" s="23"/>
      <c r="AD8121" s="17"/>
      <c r="AE8121" s="10"/>
      <c r="AF8121" s="6"/>
    </row>
    <row r="8122" spans="22:32" x14ac:dyDescent="0.25">
      <c r="V8122" s="10"/>
      <c r="W8122" s="17"/>
      <c r="X8122" s="10"/>
      <c r="Y8122" s="2"/>
      <c r="Z8122" s="2"/>
      <c r="AA8122" s="2"/>
      <c r="AB8122" s="23"/>
      <c r="AC8122" s="23"/>
      <c r="AD8122" s="17"/>
      <c r="AE8122" s="10"/>
      <c r="AF8122" s="6"/>
    </row>
    <row r="8123" spans="22:32" x14ac:dyDescent="0.25">
      <c r="V8123" s="10"/>
      <c r="W8123" s="17"/>
      <c r="X8123" s="10"/>
      <c r="Y8123" s="2"/>
      <c r="Z8123" s="2"/>
      <c r="AA8123" s="2"/>
      <c r="AB8123" s="23"/>
      <c r="AC8123" s="23"/>
      <c r="AD8123" s="17"/>
      <c r="AE8123" s="10"/>
      <c r="AF8123" s="6"/>
    </row>
    <row r="8124" spans="22:32" x14ac:dyDescent="0.25">
      <c r="V8124" s="10"/>
      <c r="W8124" s="17"/>
      <c r="X8124" s="10"/>
      <c r="Y8124" s="2"/>
      <c r="Z8124" s="2"/>
      <c r="AA8124" s="2"/>
      <c r="AB8124" s="23"/>
      <c r="AC8124" s="23"/>
      <c r="AD8124" s="17"/>
      <c r="AE8124" s="10"/>
      <c r="AF8124" s="6"/>
    </row>
    <row r="8125" spans="22:32" x14ac:dyDescent="0.25">
      <c r="V8125" s="10"/>
      <c r="W8125" s="17"/>
      <c r="X8125" s="10"/>
      <c r="Y8125" s="2"/>
      <c r="Z8125" s="2"/>
      <c r="AA8125" s="2"/>
      <c r="AB8125" s="23"/>
      <c r="AC8125" s="23"/>
      <c r="AD8125" s="17"/>
      <c r="AE8125" s="10"/>
      <c r="AF8125" s="6"/>
    </row>
    <row r="8126" spans="22:32" x14ac:dyDescent="0.25">
      <c r="V8126" s="10"/>
      <c r="W8126" s="17"/>
      <c r="X8126" s="10"/>
      <c r="Y8126" s="2"/>
      <c r="Z8126" s="2"/>
      <c r="AA8126" s="2"/>
      <c r="AB8126" s="23"/>
      <c r="AC8126" s="23"/>
      <c r="AD8126" s="17"/>
      <c r="AE8126" s="10"/>
      <c r="AF8126" s="6"/>
    </row>
    <row r="8127" spans="22:32" x14ac:dyDescent="0.25">
      <c r="V8127" s="10"/>
      <c r="W8127" s="17"/>
      <c r="X8127" s="10"/>
      <c r="Y8127" s="2"/>
      <c r="Z8127" s="2"/>
      <c r="AA8127" s="2"/>
      <c r="AB8127" s="23"/>
      <c r="AC8127" s="23"/>
      <c r="AD8127" s="17"/>
      <c r="AE8127" s="10"/>
      <c r="AF8127" s="6"/>
    </row>
    <row r="8128" spans="22:32" x14ac:dyDescent="0.25">
      <c r="V8128" s="10"/>
      <c r="W8128" s="17"/>
      <c r="X8128" s="10"/>
      <c r="Y8128" s="2"/>
      <c r="Z8128" s="2"/>
      <c r="AA8128" s="2"/>
      <c r="AB8128" s="23"/>
      <c r="AC8128" s="23"/>
      <c r="AD8128" s="17"/>
      <c r="AE8128" s="10"/>
      <c r="AF8128" s="6"/>
    </row>
    <row r="8129" spans="22:32" x14ac:dyDescent="0.25">
      <c r="V8129" s="10"/>
      <c r="W8129" s="17"/>
      <c r="X8129" s="10"/>
      <c r="Y8129" s="2"/>
      <c r="Z8129" s="2"/>
      <c r="AA8129" s="2"/>
      <c r="AB8129" s="23"/>
      <c r="AC8129" s="23"/>
      <c r="AD8129" s="17"/>
      <c r="AE8129" s="10"/>
      <c r="AF8129" s="6"/>
    </row>
    <row r="8130" spans="22:32" x14ac:dyDescent="0.25">
      <c r="V8130" s="10"/>
      <c r="W8130" s="17"/>
      <c r="X8130" s="10"/>
      <c r="Y8130" s="2"/>
      <c r="Z8130" s="2"/>
      <c r="AA8130" s="2"/>
      <c r="AB8130" s="23"/>
      <c r="AC8130" s="23"/>
      <c r="AD8130" s="17"/>
      <c r="AE8130" s="10"/>
      <c r="AF8130" s="6"/>
    </row>
    <row r="8131" spans="22:32" x14ac:dyDescent="0.25">
      <c r="V8131" s="10"/>
      <c r="W8131" s="17"/>
      <c r="X8131" s="10"/>
      <c r="Y8131" s="2"/>
      <c r="Z8131" s="2"/>
      <c r="AA8131" s="2"/>
      <c r="AB8131" s="23"/>
      <c r="AC8131" s="23"/>
      <c r="AD8131" s="17"/>
      <c r="AE8131" s="10"/>
      <c r="AF8131" s="6"/>
    </row>
    <row r="8132" spans="22:32" x14ac:dyDescent="0.25">
      <c r="V8132" s="10"/>
      <c r="W8132" s="17"/>
      <c r="X8132" s="10"/>
      <c r="Y8132" s="2"/>
      <c r="Z8132" s="2"/>
      <c r="AA8132" s="2"/>
      <c r="AB8132" s="23"/>
      <c r="AC8132" s="23"/>
      <c r="AD8132" s="17"/>
      <c r="AE8132" s="10"/>
      <c r="AF8132" s="6"/>
    </row>
    <row r="8133" spans="22:32" x14ac:dyDescent="0.25">
      <c r="V8133" s="10"/>
      <c r="W8133" s="17"/>
      <c r="X8133" s="10"/>
      <c r="Y8133" s="2"/>
      <c r="Z8133" s="2"/>
      <c r="AA8133" s="2"/>
      <c r="AB8133" s="23"/>
      <c r="AC8133" s="23"/>
      <c r="AD8133" s="17"/>
      <c r="AE8133" s="10"/>
      <c r="AF8133" s="6"/>
    </row>
    <row r="8134" spans="22:32" x14ac:dyDescent="0.25">
      <c r="V8134" s="10"/>
      <c r="W8134" s="17"/>
      <c r="X8134" s="10"/>
      <c r="Y8134" s="2"/>
      <c r="Z8134" s="2"/>
      <c r="AA8134" s="2"/>
      <c r="AB8134" s="23"/>
      <c r="AC8134" s="23"/>
      <c r="AD8134" s="17"/>
      <c r="AE8134" s="10"/>
      <c r="AF8134" s="6"/>
    </row>
    <row r="8135" spans="22:32" x14ac:dyDescent="0.25">
      <c r="V8135" s="10"/>
      <c r="W8135" s="17"/>
      <c r="X8135" s="10"/>
      <c r="Y8135" s="2"/>
      <c r="Z8135" s="2"/>
      <c r="AA8135" s="2"/>
      <c r="AB8135" s="23"/>
      <c r="AC8135" s="23"/>
      <c r="AD8135" s="17"/>
      <c r="AE8135" s="10"/>
      <c r="AF8135" s="6"/>
    </row>
    <row r="8136" spans="22:32" x14ac:dyDescent="0.25">
      <c r="V8136" s="10"/>
      <c r="W8136" s="17"/>
      <c r="X8136" s="10"/>
      <c r="Y8136" s="2"/>
      <c r="Z8136" s="2"/>
      <c r="AA8136" s="2"/>
      <c r="AB8136" s="23"/>
      <c r="AC8136" s="23"/>
      <c r="AD8136" s="17"/>
      <c r="AE8136" s="10"/>
      <c r="AF8136" s="6"/>
    </row>
    <row r="8137" spans="22:32" x14ac:dyDescent="0.25">
      <c r="V8137" s="10"/>
      <c r="W8137" s="17"/>
      <c r="X8137" s="10"/>
      <c r="Y8137" s="2"/>
      <c r="Z8137" s="2"/>
      <c r="AA8137" s="2"/>
      <c r="AB8137" s="23"/>
      <c r="AC8137" s="23"/>
      <c r="AD8137" s="17"/>
      <c r="AE8137" s="10"/>
      <c r="AF8137" s="6"/>
    </row>
    <row r="8138" spans="22:32" x14ac:dyDescent="0.25">
      <c r="V8138" s="10"/>
      <c r="W8138" s="17"/>
      <c r="X8138" s="10"/>
      <c r="Y8138" s="2"/>
      <c r="Z8138" s="2"/>
      <c r="AA8138" s="2"/>
      <c r="AB8138" s="23"/>
      <c r="AC8138" s="23"/>
      <c r="AD8138" s="17"/>
      <c r="AE8138" s="10"/>
      <c r="AF8138" s="6"/>
    </row>
    <row r="8139" spans="22:32" x14ac:dyDescent="0.25">
      <c r="V8139" s="10"/>
      <c r="W8139" s="17"/>
      <c r="X8139" s="10"/>
      <c r="Y8139" s="2"/>
      <c r="Z8139" s="2"/>
      <c r="AA8139" s="2"/>
      <c r="AB8139" s="23"/>
      <c r="AC8139" s="23"/>
      <c r="AD8139" s="17"/>
      <c r="AE8139" s="10"/>
      <c r="AF8139" s="6"/>
    </row>
    <row r="8140" spans="22:32" x14ac:dyDescent="0.25">
      <c r="V8140" s="10"/>
      <c r="W8140" s="17"/>
      <c r="X8140" s="10"/>
      <c r="Y8140" s="2"/>
      <c r="Z8140" s="2"/>
      <c r="AA8140" s="2"/>
      <c r="AB8140" s="23"/>
      <c r="AC8140" s="23"/>
      <c r="AD8140" s="17"/>
      <c r="AE8140" s="10"/>
      <c r="AF8140" s="6"/>
    </row>
    <row r="8141" spans="22:32" x14ac:dyDescent="0.25">
      <c r="V8141" s="10"/>
      <c r="W8141" s="17"/>
      <c r="X8141" s="10"/>
      <c r="Y8141" s="2"/>
      <c r="Z8141" s="2"/>
      <c r="AA8141" s="2"/>
      <c r="AB8141" s="23"/>
      <c r="AC8141" s="23"/>
      <c r="AD8141" s="17"/>
      <c r="AE8141" s="10"/>
      <c r="AF8141" s="6"/>
    </row>
    <row r="8142" spans="22:32" x14ac:dyDescent="0.25">
      <c r="V8142" s="10"/>
      <c r="W8142" s="17"/>
      <c r="X8142" s="10"/>
      <c r="Y8142" s="2"/>
      <c r="Z8142" s="2"/>
      <c r="AA8142" s="2"/>
      <c r="AB8142" s="23"/>
      <c r="AC8142" s="23"/>
      <c r="AD8142" s="17"/>
      <c r="AE8142" s="10"/>
      <c r="AF8142" s="6"/>
    </row>
    <row r="8143" spans="22:32" x14ac:dyDescent="0.25">
      <c r="V8143" s="10"/>
      <c r="W8143" s="17"/>
      <c r="X8143" s="10"/>
      <c r="Y8143" s="2"/>
      <c r="Z8143" s="2"/>
      <c r="AA8143" s="2"/>
      <c r="AB8143" s="23"/>
      <c r="AC8143" s="23"/>
      <c r="AD8143" s="17"/>
      <c r="AE8143" s="10"/>
      <c r="AF8143" s="6"/>
    </row>
    <row r="8144" spans="22:32" x14ac:dyDescent="0.25">
      <c r="V8144" s="10"/>
      <c r="W8144" s="17"/>
      <c r="X8144" s="10"/>
      <c r="Y8144" s="2"/>
      <c r="Z8144" s="2"/>
      <c r="AA8144" s="2"/>
      <c r="AB8144" s="23"/>
      <c r="AC8144" s="23"/>
      <c r="AD8144" s="17"/>
      <c r="AE8144" s="10"/>
      <c r="AF8144" s="6"/>
    </row>
    <row r="8145" spans="22:32" x14ac:dyDescent="0.25">
      <c r="V8145" s="10"/>
      <c r="W8145" s="17"/>
      <c r="X8145" s="10"/>
      <c r="Y8145" s="2"/>
      <c r="Z8145" s="2"/>
      <c r="AA8145" s="2"/>
      <c r="AB8145" s="23"/>
      <c r="AC8145" s="23"/>
      <c r="AD8145" s="17"/>
      <c r="AE8145" s="10"/>
      <c r="AF8145" s="6"/>
    </row>
    <row r="8146" spans="22:32" x14ac:dyDescent="0.25">
      <c r="V8146" s="10"/>
      <c r="W8146" s="17"/>
      <c r="X8146" s="10"/>
      <c r="Y8146" s="2"/>
      <c r="Z8146" s="2"/>
      <c r="AA8146" s="2"/>
      <c r="AB8146" s="23"/>
      <c r="AC8146" s="23"/>
      <c r="AD8146" s="17"/>
      <c r="AE8146" s="10"/>
      <c r="AF8146" s="6"/>
    </row>
    <row r="8147" spans="22:32" x14ac:dyDescent="0.25">
      <c r="V8147" s="10"/>
      <c r="W8147" s="17"/>
      <c r="X8147" s="10"/>
      <c r="Y8147" s="2"/>
      <c r="Z8147" s="2"/>
      <c r="AA8147" s="2"/>
      <c r="AB8147" s="23"/>
      <c r="AC8147" s="23"/>
      <c r="AD8147" s="17"/>
      <c r="AE8147" s="10"/>
      <c r="AF8147" s="6"/>
    </row>
    <row r="8148" spans="22:32" x14ac:dyDescent="0.25">
      <c r="V8148" s="10"/>
      <c r="W8148" s="17"/>
      <c r="X8148" s="10"/>
      <c r="Y8148" s="2"/>
      <c r="Z8148" s="2"/>
      <c r="AA8148" s="2"/>
      <c r="AB8148" s="23"/>
      <c r="AC8148" s="23"/>
      <c r="AD8148" s="17"/>
      <c r="AE8148" s="10"/>
      <c r="AF8148" s="6"/>
    </row>
    <row r="8149" spans="22:32" x14ac:dyDescent="0.25">
      <c r="V8149" s="10"/>
      <c r="W8149" s="17"/>
      <c r="X8149" s="10"/>
      <c r="Y8149" s="2"/>
      <c r="Z8149" s="2"/>
      <c r="AA8149" s="2"/>
      <c r="AB8149" s="23"/>
      <c r="AC8149" s="23"/>
      <c r="AD8149" s="17"/>
      <c r="AE8149" s="10"/>
      <c r="AF8149" s="6"/>
    </row>
    <row r="8150" spans="22:32" x14ac:dyDescent="0.25">
      <c r="V8150" s="10"/>
      <c r="W8150" s="17"/>
      <c r="X8150" s="10"/>
      <c r="Y8150" s="2"/>
      <c r="Z8150" s="2"/>
      <c r="AA8150" s="2"/>
      <c r="AB8150" s="23"/>
      <c r="AC8150" s="23"/>
      <c r="AD8150" s="17"/>
      <c r="AE8150" s="10"/>
      <c r="AF8150" s="6"/>
    </row>
    <row r="8151" spans="22:32" x14ac:dyDescent="0.25">
      <c r="V8151" s="10"/>
      <c r="W8151" s="17"/>
      <c r="X8151" s="10"/>
      <c r="Y8151" s="2"/>
      <c r="Z8151" s="2"/>
      <c r="AA8151" s="2"/>
      <c r="AB8151" s="23"/>
      <c r="AC8151" s="23"/>
      <c r="AD8151" s="17"/>
      <c r="AE8151" s="10"/>
      <c r="AF8151" s="6"/>
    </row>
    <row r="8152" spans="22:32" x14ac:dyDescent="0.25">
      <c r="V8152" s="10"/>
      <c r="W8152" s="17"/>
      <c r="X8152" s="10"/>
      <c r="Y8152" s="2"/>
      <c r="Z8152" s="2"/>
      <c r="AA8152" s="2"/>
      <c r="AB8152" s="23"/>
      <c r="AC8152" s="23"/>
      <c r="AD8152" s="17"/>
      <c r="AE8152" s="10"/>
      <c r="AF8152" s="6"/>
    </row>
    <row r="8153" spans="22:32" x14ac:dyDescent="0.25">
      <c r="V8153" s="10"/>
      <c r="W8153" s="17"/>
      <c r="X8153" s="10"/>
      <c r="Y8153" s="2"/>
      <c r="Z8153" s="2"/>
      <c r="AA8153" s="2"/>
      <c r="AB8153" s="23"/>
      <c r="AC8153" s="23"/>
      <c r="AD8153" s="17"/>
      <c r="AE8153" s="10"/>
      <c r="AF8153" s="6"/>
    </row>
    <row r="8154" spans="22:32" x14ac:dyDescent="0.25">
      <c r="V8154" s="10"/>
      <c r="W8154" s="17"/>
      <c r="X8154" s="10"/>
      <c r="Y8154" s="2"/>
      <c r="Z8154" s="2"/>
      <c r="AA8154" s="2"/>
      <c r="AB8154" s="23"/>
      <c r="AC8154" s="23"/>
      <c r="AD8154" s="17"/>
      <c r="AE8154" s="10"/>
      <c r="AF8154" s="6"/>
    </row>
    <row r="8155" spans="22:32" x14ac:dyDescent="0.25">
      <c r="V8155" s="10"/>
      <c r="W8155" s="17"/>
      <c r="X8155" s="10"/>
      <c r="Y8155" s="2"/>
      <c r="Z8155" s="2"/>
      <c r="AA8155" s="2"/>
      <c r="AB8155" s="23"/>
      <c r="AC8155" s="23"/>
      <c r="AD8155" s="17"/>
      <c r="AE8155" s="10"/>
      <c r="AF8155" s="6"/>
    </row>
    <row r="8156" spans="22:32" x14ac:dyDescent="0.25">
      <c r="V8156" s="10"/>
      <c r="W8156" s="17"/>
      <c r="X8156" s="10"/>
      <c r="Y8156" s="2"/>
      <c r="Z8156" s="2"/>
      <c r="AA8156" s="2"/>
      <c r="AB8156" s="23"/>
      <c r="AC8156" s="23"/>
      <c r="AD8156" s="17"/>
      <c r="AE8156" s="10"/>
      <c r="AF8156" s="6"/>
    </row>
    <row r="8157" spans="22:32" x14ac:dyDescent="0.25">
      <c r="V8157" s="10"/>
      <c r="W8157" s="17"/>
      <c r="X8157" s="10"/>
      <c r="Y8157" s="2"/>
      <c r="Z8157" s="2"/>
      <c r="AA8157" s="2"/>
      <c r="AB8157" s="23"/>
      <c r="AC8157" s="23"/>
      <c r="AD8157" s="17"/>
      <c r="AE8157" s="10"/>
      <c r="AF8157" s="6"/>
    </row>
    <row r="8158" spans="22:32" x14ac:dyDescent="0.25">
      <c r="V8158" s="10"/>
      <c r="W8158" s="17"/>
      <c r="X8158" s="10"/>
      <c r="Y8158" s="2"/>
      <c r="Z8158" s="2"/>
      <c r="AA8158" s="2"/>
      <c r="AB8158" s="23"/>
      <c r="AC8158" s="23"/>
      <c r="AD8158" s="17"/>
      <c r="AE8158" s="10"/>
      <c r="AF8158" s="6"/>
    </row>
    <row r="8159" spans="22:32" x14ac:dyDescent="0.25">
      <c r="V8159" s="10"/>
      <c r="W8159" s="17"/>
      <c r="X8159" s="10"/>
      <c r="Y8159" s="2"/>
      <c r="Z8159" s="2"/>
      <c r="AA8159" s="2"/>
      <c r="AB8159" s="23"/>
      <c r="AC8159" s="23"/>
      <c r="AD8159" s="17"/>
      <c r="AE8159" s="10"/>
      <c r="AF8159" s="6"/>
    </row>
    <row r="8160" spans="22:32" x14ac:dyDescent="0.25">
      <c r="V8160" s="10"/>
      <c r="W8160" s="17"/>
      <c r="X8160" s="10"/>
      <c r="Y8160" s="2"/>
      <c r="Z8160" s="2"/>
      <c r="AA8160" s="2"/>
      <c r="AB8160" s="23"/>
      <c r="AC8160" s="23"/>
      <c r="AD8160" s="17"/>
      <c r="AE8160" s="10"/>
      <c r="AF8160" s="6"/>
    </row>
    <row r="8161" spans="22:32" x14ac:dyDescent="0.25">
      <c r="V8161" s="10"/>
      <c r="W8161" s="17"/>
      <c r="X8161" s="10"/>
      <c r="Y8161" s="2"/>
      <c r="Z8161" s="2"/>
      <c r="AA8161" s="2"/>
      <c r="AB8161" s="23"/>
      <c r="AC8161" s="23"/>
      <c r="AD8161" s="17"/>
      <c r="AE8161" s="10"/>
      <c r="AF8161" s="6"/>
    </row>
    <row r="8162" spans="22:32" x14ac:dyDescent="0.25">
      <c r="V8162" s="10"/>
      <c r="W8162" s="17"/>
      <c r="X8162" s="10"/>
      <c r="Y8162" s="2"/>
      <c r="Z8162" s="2"/>
      <c r="AA8162" s="2"/>
      <c r="AB8162" s="23"/>
      <c r="AC8162" s="23"/>
      <c r="AD8162" s="17"/>
      <c r="AE8162" s="10"/>
      <c r="AF8162" s="6"/>
    </row>
    <row r="8163" spans="22:32" x14ac:dyDescent="0.25">
      <c r="V8163" s="10"/>
      <c r="W8163" s="17"/>
      <c r="X8163" s="10"/>
      <c r="Y8163" s="2"/>
      <c r="Z8163" s="2"/>
      <c r="AA8163" s="2"/>
      <c r="AB8163" s="23"/>
      <c r="AC8163" s="23"/>
      <c r="AD8163" s="17"/>
      <c r="AE8163" s="10"/>
      <c r="AF8163" s="6"/>
    </row>
    <row r="8164" spans="22:32" x14ac:dyDescent="0.25">
      <c r="V8164" s="10"/>
      <c r="W8164" s="17"/>
      <c r="X8164" s="10"/>
      <c r="Y8164" s="2"/>
      <c r="Z8164" s="2"/>
      <c r="AA8164" s="2"/>
      <c r="AB8164" s="23"/>
      <c r="AC8164" s="23"/>
      <c r="AD8164" s="17"/>
      <c r="AE8164" s="10"/>
      <c r="AF8164" s="6"/>
    </row>
    <row r="8165" spans="22:32" x14ac:dyDescent="0.25">
      <c r="V8165" s="10"/>
      <c r="W8165" s="17"/>
      <c r="X8165" s="10"/>
      <c r="Y8165" s="2"/>
      <c r="Z8165" s="2"/>
      <c r="AA8165" s="2"/>
      <c r="AB8165" s="23"/>
      <c r="AC8165" s="23"/>
      <c r="AD8165" s="17"/>
      <c r="AE8165" s="10"/>
      <c r="AF8165" s="6"/>
    </row>
    <row r="8166" spans="22:32" x14ac:dyDescent="0.25">
      <c r="V8166" s="10"/>
      <c r="W8166" s="17"/>
      <c r="X8166" s="10"/>
      <c r="Y8166" s="2"/>
      <c r="Z8166" s="2"/>
      <c r="AA8166" s="2"/>
      <c r="AB8166" s="23"/>
      <c r="AC8166" s="23"/>
      <c r="AD8166" s="17"/>
      <c r="AE8166" s="10"/>
      <c r="AF8166" s="6"/>
    </row>
    <row r="8167" spans="22:32" x14ac:dyDescent="0.25">
      <c r="V8167" s="10"/>
      <c r="W8167" s="17"/>
      <c r="X8167" s="10"/>
      <c r="Y8167" s="2"/>
      <c r="Z8167" s="2"/>
      <c r="AA8167" s="2"/>
      <c r="AB8167" s="23"/>
      <c r="AC8167" s="23"/>
      <c r="AD8167" s="17"/>
      <c r="AE8167" s="10"/>
      <c r="AF8167" s="6"/>
    </row>
    <row r="8168" spans="22:32" x14ac:dyDescent="0.25">
      <c r="V8168" s="10"/>
      <c r="W8168" s="17"/>
      <c r="X8168" s="10"/>
      <c r="Y8168" s="2"/>
      <c r="Z8168" s="2"/>
      <c r="AA8168" s="2"/>
      <c r="AB8168" s="23"/>
      <c r="AC8168" s="23"/>
      <c r="AD8168" s="17"/>
      <c r="AE8168" s="10"/>
      <c r="AF8168" s="6"/>
    </row>
    <row r="8169" spans="22:32" x14ac:dyDescent="0.25">
      <c r="V8169" s="10"/>
      <c r="W8169" s="17"/>
      <c r="X8169" s="10"/>
      <c r="Y8169" s="2"/>
      <c r="Z8169" s="2"/>
      <c r="AA8169" s="2"/>
      <c r="AB8169" s="23"/>
      <c r="AC8169" s="23"/>
      <c r="AD8169" s="17"/>
      <c r="AE8169" s="10"/>
      <c r="AF8169" s="6"/>
    </row>
    <row r="8170" spans="22:32" x14ac:dyDescent="0.25">
      <c r="V8170" s="10"/>
      <c r="W8170" s="17"/>
      <c r="X8170" s="10"/>
      <c r="Y8170" s="2"/>
      <c r="Z8170" s="2"/>
      <c r="AA8170" s="2"/>
      <c r="AB8170" s="23"/>
      <c r="AC8170" s="23"/>
      <c r="AD8170" s="17"/>
      <c r="AE8170" s="10"/>
      <c r="AF8170" s="6"/>
    </row>
    <row r="8171" spans="22:32" x14ac:dyDescent="0.25">
      <c r="V8171" s="10"/>
      <c r="W8171" s="17"/>
      <c r="X8171" s="10"/>
      <c r="Y8171" s="2"/>
      <c r="Z8171" s="2"/>
      <c r="AA8171" s="2"/>
      <c r="AB8171" s="23"/>
      <c r="AC8171" s="23"/>
      <c r="AD8171" s="17"/>
      <c r="AE8171" s="10"/>
      <c r="AF8171" s="6"/>
    </row>
    <row r="8172" spans="22:32" x14ac:dyDescent="0.25">
      <c r="V8172" s="10"/>
      <c r="W8172" s="17"/>
      <c r="X8172" s="10"/>
      <c r="Y8172" s="2"/>
      <c r="Z8172" s="2"/>
      <c r="AA8172" s="2"/>
      <c r="AB8172" s="23"/>
      <c r="AC8172" s="23"/>
      <c r="AD8172" s="17"/>
      <c r="AE8172" s="10"/>
      <c r="AF8172" s="6"/>
    </row>
    <row r="8173" spans="22:32" x14ac:dyDescent="0.25">
      <c r="V8173" s="10"/>
      <c r="W8173" s="17"/>
      <c r="X8173" s="10"/>
      <c r="Y8173" s="2"/>
      <c r="Z8173" s="2"/>
      <c r="AA8173" s="2"/>
      <c r="AB8173" s="23"/>
      <c r="AC8173" s="23"/>
      <c r="AD8173" s="17"/>
      <c r="AE8173" s="10"/>
      <c r="AF8173" s="6"/>
    </row>
    <row r="8174" spans="22:32" x14ac:dyDescent="0.25">
      <c r="V8174" s="10"/>
      <c r="W8174" s="17"/>
      <c r="X8174" s="10"/>
      <c r="Y8174" s="2"/>
      <c r="Z8174" s="2"/>
      <c r="AA8174" s="2"/>
      <c r="AB8174" s="23"/>
      <c r="AC8174" s="23"/>
      <c r="AD8174" s="17"/>
      <c r="AE8174" s="10"/>
      <c r="AF8174" s="6"/>
    </row>
    <row r="8175" spans="22:32" x14ac:dyDescent="0.25">
      <c r="V8175" s="10"/>
      <c r="W8175" s="17"/>
      <c r="X8175" s="10"/>
      <c r="Y8175" s="2"/>
      <c r="Z8175" s="2"/>
      <c r="AA8175" s="2"/>
      <c r="AB8175" s="23"/>
      <c r="AC8175" s="23"/>
      <c r="AD8175" s="17"/>
      <c r="AE8175" s="10"/>
      <c r="AF8175" s="6"/>
    </row>
    <row r="8176" spans="22:32" x14ac:dyDescent="0.25">
      <c r="V8176" s="10"/>
      <c r="W8176" s="17"/>
      <c r="X8176" s="10"/>
      <c r="Y8176" s="2"/>
      <c r="Z8176" s="2"/>
      <c r="AA8176" s="2"/>
      <c r="AB8176" s="23"/>
      <c r="AC8176" s="23"/>
      <c r="AD8176" s="17"/>
      <c r="AE8176" s="10"/>
      <c r="AF8176" s="6"/>
    </row>
    <row r="8177" spans="22:32" x14ac:dyDescent="0.25">
      <c r="V8177" s="10"/>
      <c r="W8177" s="17"/>
      <c r="X8177" s="10"/>
      <c r="Y8177" s="2"/>
      <c r="Z8177" s="2"/>
      <c r="AA8177" s="2"/>
      <c r="AB8177" s="23"/>
      <c r="AC8177" s="23"/>
      <c r="AD8177" s="17"/>
      <c r="AE8177" s="10"/>
      <c r="AF8177" s="6"/>
    </row>
    <row r="8178" spans="22:32" x14ac:dyDescent="0.25">
      <c r="V8178" s="10"/>
      <c r="W8178" s="17"/>
      <c r="X8178" s="10"/>
      <c r="Y8178" s="2"/>
      <c r="Z8178" s="2"/>
      <c r="AA8178" s="2"/>
      <c r="AB8178" s="23"/>
      <c r="AC8178" s="23"/>
      <c r="AD8178" s="17"/>
      <c r="AE8178" s="10"/>
      <c r="AF8178" s="6"/>
    </row>
    <row r="8179" spans="22:32" x14ac:dyDescent="0.25">
      <c r="V8179" s="10"/>
      <c r="W8179" s="17"/>
      <c r="X8179" s="10"/>
      <c r="Y8179" s="2"/>
      <c r="Z8179" s="2"/>
      <c r="AA8179" s="2"/>
      <c r="AB8179" s="23"/>
      <c r="AC8179" s="23"/>
      <c r="AD8179" s="17"/>
      <c r="AE8179" s="10"/>
      <c r="AF8179" s="6"/>
    </row>
    <row r="8180" spans="22:32" x14ac:dyDescent="0.25">
      <c r="V8180" s="10"/>
      <c r="W8180" s="17"/>
      <c r="X8180" s="10"/>
      <c r="Y8180" s="2"/>
      <c r="Z8180" s="2"/>
      <c r="AA8180" s="2"/>
      <c r="AB8180" s="23"/>
      <c r="AC8180" s="23"/>
      <c r="AD8180" s="17"/>
      <c r="AE8180" s="10"/>
      <c r="AF8180" s="6"/>
    </row>
    <row r="8181" spans="22:32" x14ac:dyDescent="0.25">
      <c r="V8181" s="10"/>
      <c r="W8181" s="17"/>
      <c r="X8181" s="10"/>
      <c r="Y8181" s="2"/>
      <c r="Z8181" s="2"/>
      <c r="AA8181" s="2"/>
      <c r="AB8181" s="23"/>
      <c r="AC8181" s="23"/>
      <c r="AD8181" s="17"/>
      <c r="AE8181" s="10"/>
      <c r="AF8181" s="6"/>
    </row>
    <row r="8182" spans="22:32" x14ac:dyDescent="0.25">
      <c r="V8182" s="10"/>
      <c r="W8182" s="17"/>
      <c r="X8182" s="10"/>
      <c r="Y8182" s="2"/>
      <c r="Z8182" s="2"/>
      <c r="AA8182" s="2"/>
      <c r="AB8182" s="23"/>
      <c r="AC8182" s="23"/>
      <c r="AD8182" s="17"/>
      <c r="AE8182" s="10"/>
      <c r="AF8182" s="6"/>
    </row>
    <row r="8183" spans="22:32" x14ac:dyDescent="0.25">
      <c r="V8183" s="10"/>
      <c r="W8183" s="17"/>
      <c r="X8183" s="10"/>
      <c r="Y8183" s="2"/>
      <c r="Z8183" s="2"/>
      <c r="AA8183" s="2"/>
      <c r="AB8183" s="23"/>
      <c r="AC8183" s="23"/>
      <c r="AD8183" s="17"/>
      <c r="AE8183" s="10"/>
      <c r="AF8183" s="6"/>
    </row>
    <row r="8184" spans="22:32" x14ac:dyDescent="0.25">
      <c r="V8184" s="10"/>
      <c r="W8184" s="17"/>
      <c r="X8184" s="10"/>
      <c r="Y8184" s="2"/>
      <c r="Z8184" s="2"/>
      <c r="AA8184" s="2"/>
      <c r="AB8184" s="23"/>
      <c r="AC8184" s="23"/>
      <c r="AD8184" s="17"/>
      <c r="AE8184" s="10"/>
      <c r="AF8184" s="6"/>
    </row>
    <row r="8185" spans="22:32" x14ac:dyDescent="0.25">
      <c r="V8185" s="10"/>
      <c r="W8185" s="17"/>
      <c r="X8185" s="10"/>
      <c r="Y8185" s="2"/>
      <c r="Z8185" s="2"/>
      <c r="AA8185" s="2"/>
      <c r="AB8185" s="23"/>
      <c r="AC8185" s="23"/>
      <c r="AD8185" s="17"/>
      <c r="AE8185" s="10"/>
      <c r="AF8185" s="6"/>
    </row>
    <row r="8186" spans="22:32" x14ac:dyDescent="0.25">
      <c r="V8186" s="10"/>
      <c r="W8186" s="17"/>
      <c r="X8186" s="10"/>
      <c r="Y8186" s="2"/>
      <c r="Z8186" s="2"/>
      <c r="AA8186" s="2"/>
      <c r="AB8186" s="23"/>
      <c r="AC8186" s="23"/>
      <c r="AD8186" s="17"/>
      <c r="AE8186" s="10"/>
      <c r="AF8186" s="6"/>
    </row>
    <row r="8187" spans="22:32" x14ac:dyDescent="0.25">
      <c r="V8187" s="10"/>
      <c r="W8187" s="17"/>
      <c r="X8187" s="10"/>
      <c r="Y8187" s="2"/>
      <c r="Z8187" s="2"/>
      <c r="AA8187" s="2"/>
      <c r="AB8187" s="23"/>
      <c r="AC8187" s="23"/>
      <c r="AD8187" s="17"/>
      <c r="AE8187" s="10"/>
      <c r="AF8187" s="6"/>
    </row>
    <row r="8188" spans="22:32" x14ac:dyDescent="0.25">
      <c r="V8188" s="10"/>
      <c r="W8188" s="17"/>
      <c r="X8188" s="10"/>
      <c r="Y8188" s="2"/>
      <c r="Z8188" s="2"/>
      <c r="AA8188" s="2"/>
      <c r="AB8188" s="23"/>
      <c r="AC8188" s="23"/>
      <c r="AD8188" s="17"/>
      <c r="AE8188" s="10"/>
      <c r="AF8188" s="6"/>
    </row>
    <row r="8189" spans="22:32" x14ac:dyDescent="0.25">
      <c r="V8189" s="10"/>
      <c r="W8189" s="17"/>
      <c r="X8189" s="10"/>
      <c r="Y8189" s="2"/>
      <c r="Z8189" s="2"/>
      <c r="AA8189" s="2"/>
      <c r="AB8189" s="23"/>
      <c r="AC8189" s="23"/>
      <c r="AD8189" s="17"/>
      <c r="AE8189" s="10"/>
      <c r="AF8189" s="6"/>
    </row>
    <row r="8190" spans="22:32" x14ac:dyDescent="0.25">
      <c r="V8190" s="10"/>
      <c r="W8190" s="17"/>
      <c r="X8190" s="10"/>
      <c r="Y8190" s="2"/>
      <c r="Z8190" s="2"/>
      <c r="AA8190" s="2"/>
      <c r="AB8190" s="23"/>
      <c r="AC8190" s="23"/>
      <c r="AD8190" s="17"/>
      <c r="AE8190" s="10"/>
      <c r="AF8190" s="6"/>
    </row>
    <row r="8191" spans="22:32" x14ac:dyDescent="0.25">
      <c r="V8191" s="10"/>
      <c r="W8191" s="17"/>
      <c r="X8191" s="10"/>
      <c r="Y8191" s="2"/>
      <c r="Z8191" s="2"/>
      <c r="AA8191" s="2"/>
      <c r="AB8191" s="23"/>
      <c r="AC8191" s="23"/>
      <c r="AD8191" s="17"/>
      <c r="AE8191" s="10"/>
      <c r="AF8191" s="6"/>
    </row>
    <row r="8192" spans="22:32" x14ac:dyDescent="0.25">
      <c r="V8192" s="10"/>
      <c r="W8192" s="17"/>
      <c r="X8192" s="10"/>
      <c r="Y8192" s="2"/>
      <c r="Z8192" s="2"/>
      <c r="AA8192" s="2"/>
      <c r="AB8192" s="23"/>
      <c r="AC8192" s="23"/>
      <c r="AD8192" s="17"/>
      <c r="AE8192" s="10"/>
      <c r="AF8192" s="6"/>
    </row>
    <row r="8193" spans="22:32" x14ac:dyDescent="0.25">
      <c r="V8193" s="10"/>
      <c r="W8193" s="17"/>
      <c r="X8193" s="10"/>
      <c r="Y8193" s="2"/>
      <c r="Z8193" s="2"/>
      <c r="AA8193" s="2"/>
      <c r="AB8193" s="23"/>
      <c r="AC8193" s="23"/>
      <c r="AD8193" s="17"/>
      <c r="AE8193" s="10"/>
      <c r="AF8193" s="6"/>
    </row>
    <row r="8194" spans="22:32" x14ac:dyDescent="0.25">
      <c r="V8194" s="10"/>
      <c r="W8194" s="17"/>
      <c r="X8194" s="10"/>
      <c r="Y8194" s="2"/>
      <c r="Z8194" s="2"/>
      <c r="AA8194" s="2"/>
      <c r="AB8194" s="23"/>
      <c r="AC8194" s="23"/>
      <c r="AD8194" s="17"/>
      <c r="AE8194" s="10"/>
      <c r="AF8194" s="6"/>
    </row>
    <row r="8195" spans="22:32" x14ac:dyDescent="0.25">
      <c r="V8195" s="10"/>
      <c r="W8195" s="17"/>
      <c r="X8195" s="10"/>
      <c r="Y8195" s="2"/>
      <c r="Z8195" s="2"/>
      <c r="AA8195" s="2"/>
      <c r="AB8195" s="23"/>
      <c r="AC8195" s="23"/>
      <c r="AD8195" s="17"/>
      <c r="AE8195" s="10"/>
      <c r="AF8195" s="6"/>
    </row>
    <row r="8196" spans="22:32" x14ac:dyDescent="0.25">
      <c r="V8196" s="10"/>
      <c r="W8196" s="17"/>
      <c r="X8196" s="10"/>
      <c r="Y8196" s="2"/>
      <c r="Z8196" s="2"/>
      <c r="AA8196" s="2"/>
      <c r="AB8196" s="23"/>
      <c r="AC8196" s="23"/>
      <c r="AD8196" s="17"/>
      <c r="AE8196" s="10"/>
      <c r="AF8196" s="6"/>
    </row>
    <row r="8197" spans="22:32" x14ac:dyDescent="0.25">
      <c r="V8197" s="10"/>
      <c r="W8197" s="17"/>
      <c r="X8197" s="10"/>
      <c r="Y8197" s="2"/>
      <c r="Z8197" s="2"/>
      <c r="AA8197" s="2"/>
      <c r="AB8197" s="23"/>
      <c r="AC8197" s="23"/>
      <c r="AD8197" s="17"/>
      <c r="AE8197" s="10"/>
      <c r="AF8197" s="6"/>
    </row>
    <row r="8198" spans="22:32" x14ac:dyDescent="0.25">
      <c r="V8198" s="10"/>
      <c r="W8198" s="17"/>
      <c r="X8198" s="10"/>
      <c r="Y8198" s="2"/>
      <c r="Z8198" s="2"/>
      <c r="AA8198" s="2"/>
      <c r="AB8198" s="23"/>
      <c r="AC8198" s="23"/>
      <c r="AD8198" s="17"/>
      <c r="AE8198" s="10"/>
      <c r="AF8198" s="6"/>
    </row>
    <row r="8199" spans="22:32" x14ac:dyDescent="0.25">
      <c r="V8199" s="10"/>
      <c r="W8199" s="17"/>
      <c r="X8199" s="10"/>
      <c r="Y8199" s="2"/>
      <c r="Z8199" s="2"/>
      <c r="AA8199" s="2"/>
      <c r="AB8199" s="23"/>
      <c r="AC8199" s="23"/>
      <c r="AD8199" s="17"/>
      <c r="AE8199" s="10"/>
      <c r="AF8199" s="6"/>
    </row>
    <row r="8200" spans="22:32" x14ac:dyDescent="0.25">
      <c r="V8200" s="10"/>
      <c r="W8200" s="17"/>
      <c r="X8200" s="10"/>
      <c r="Y8200" s="2"/>
      <c r="Z8200" s="2"/>
      <c r="AA8200" s="2"/>
      <c r="AB8200" s="23"/>
      <c r="AC8200" s="23"/>
      <c r="AD8200" s="17"/>
      <c r="AE8200" s="10"/>
      <c r="AF8200" s="6"/>
    </row>
    <row r="8201" spans="22:32" x14ac:dyDescent="0.25">
      <c r="V8201" s="10"/>
      <c r="W8201" s="17"/>
      <c r="X8201" s="10"/>
      <c r="Y8201" s="2"/>
      <c r="Z8201" s="2"/>
      <c r="AA8201" s="2"/>
      <c r="AB8201" s="23"/>
      <c r="AC8201" s="23"/>
      <c r="AD8201" s="17"/>
      <c r="AE8201" s="10"/>
      <c r="AF8201" s="6"/>
    </row>
    <row r="8202" spans="22:32" x14ac:dyDescent="0.25">
      <c r="V8202" s="10"/>
      <c r="W8202" s="17"/>
      <c r="X8202" s="10"/>
      <c r="Y8202" s="2"/>
      <c r="Z8202" s="2"/>
      <c r="AA8202" s="2"/>
      <c r="AB8202" s="23"/>
      <c r="AC8202" s="23"/>
      <c r="AD8202" s="17"/>
      <c r="AE8202" s="10"/>
      <c r="AF8202" s="6"/>
    </row>
    <row r="8203" spans="22:32" x14ac:dyDescent="0.25">
      <c r="V8203" s="10"/>
      <c r="W8203" s="17"/>
      <c r="X8203" s="10"/>
      <c r="Y8203" s="2"/>
      <c r="Z8203" s="2"/>
      <c r="AA8203" s="2"/>
      <c r="AB8203" s="23"/>
      <c r="AC8203" s="23"/>
      <c r="AD8203" s="17"/>
      <c r="AE8203" s="10"/>
      <c r="AF8203" s="6"/>
    </row>
    <row r="8204" spans="22:32" x14ac:dyDescent="0.25">
      <c r="V8204" s="10"/>
      <c r="W8204" s="17"/>
      <c r="X8204" s="10"/>
      <c r="Y8204" s="2"/>
      <c r="Z8204" s="2"/>
      <c r="AA8204" s="2"/>
      <c r="AB8204" s="23"/>
      <c r="AC8204" s="23"/>
      <c r="AD8204" s="17"/>
      <c r="AE8204" s="10"/>
      <c r="AF8204" s="6"/>
    </row>
    <row r="8205" spans="22:32" x14ac:dyDescent="0.25">
      <c r="V8205" s="10"/>
      <c r="W8205" s="17"/>
      <c r="X8205" s="10"/>
      <c r="Y8205" s="2"/>
      <c r="Z8205" s="2"/>
      <c r="AA8205" s="2"/>
      <c r="AB8205" s="23"/>
      <c r="AC8205" s="23"/>
      <c r="AD8205" s="17"/>
      <c r="AE8205" s="10"/>
      <c r="AF8205" s="6"/>
    </row>
    <row r="8206" spans="22:32" x14ac:dyDescent="0.25">
      <c r="V8206" s="10"/>
      <c r="W8206" s="17"/>
      <c r="X8206" s="10"/>
      <c r="Y8206" s="2"/>
      <c r="Z8206" s="2"/>
      <c r="AA8206" s="2"/>
      <c r="AB8206" s="23"/>
      <c r="AC8206" s="23"/>
      <c r="AD8206" s="17"/>
      <c r="AE8206" s="10"/>
      <c r="AF8206" s="6"/>
    </row>
    <row r="8207" spans="22:32" x14ac:dyDescent="0.25">
      <c r="V8207" s="10"/>
      <c r="W8207" s="17"/>
      <c r="X8207" s="10"/>
      <c r="Y8207" s="2"/>
      <c r="Z8207" s="2"/>
      <c r="AA8207" s="2"/>
      <c r="AB8207" s="23"/>
      <c r="AC8207" s="23"/>
      <c r="AD8207" s="17"/>
      <c r="AE8207" s="10"/>
      <c r="AF8207" s="6"/>
    </row>
    <row r="8208" spans="22:32" x14ac:dyDescent="0.25">
      <c r="V8208" s="10"/>
      <c r="W8208" s="17"/>
      <c r="X8208" s="10"/>
      <c r="Y8208" s="2"/>
      <c r="Z8208" s="2"/>
      <c r="AA8208" s="2"/>
      <c r="AB8208" s="23"/>
      <c r="AC8208" s="23"/>
      <c r="AD8208" s="17"/>
      <c r="AE8208" s="10"/>
      <c r="AF8208" s="6"/>
    </row>
    <row r="8209" spans="22:32" x14ac:dyDescent="0.25">
      <c r="V8209" s="10"/>
      <c r="W8209" s="17"/>
      <c r="X8209" s="10"/>
      <c r="Y8209" s="2"/>
      <c r="Z8209" s="2"/>
      <c r="AA8209" s="2"/>
      <c r="AB8209" s="23"/>
      <c r="AC8209" s="23"/>
      <c r="AD8209" s="17"/>
      <c r="AE8209" s="10"/>
      <c r="AF8209" s="6"/>
    </row>
    <row r="8210" spans="22:32" x14ac:dyDescent="0.25">
      <c r="V8210" s="10"/>
      <c r="W8210" s="17"/>
      <c r="X8210" s="10"/>
      <c r="Y8210" s="2"/>
      <c r="Z8210" s="2"/>
      <c r="AA8210" s="2"/>
      <c r="AB8210" s="23"/>
      <c r="AC8210" s="23"/>
      <c r="AD8210" s="17"/>
      <c r="AE8210" s="10"/>
      <c r="AF8210" s="6"/>
    </row>
    <row r="8211" spans="22:32" x14ac:dyDescent="0.25">
      <c r="V8211" s="10"/>
      <c r="W8211" s="17"/>
      <c r="X8211" s="10"/>
      <c r="Y8211" s="2"/>
      <c r="Z8211" s="2"/>
      <c r="AA8211" s="2"/>
      <c r="AB8211" s="23"/>
      <c r="AC8211" s="23"/>
      <c r="AD8211" s="17"/>
      <c r="AE8211" s="10"/>
      <c r="AF8211" s="6"/>
    </row>
    <row r="8212" spans="22:32" x14ac:dyDescent="0.25">
      <c r="V8212" s="10"/>
      <c r="W8212" s="17"/>
      <c r="X8212" s="10"/>
      <c r="Y8212" s="2"/>
      <c r="Z8212" s="2"/>
      <c r="AA8212" s="2"/>
      <c r="AB8212" s="23"/>
      <c r="AC8212" s="23"/>
      <c r="AD8212" s="17"/>
      <c r="AE8212" s="10"/>
      <c r="AF8212" s="6"/>
    </row>
    <row r="8213" spans="22:32" x14ac:dyDescent="0.25">
      <c r="V8213" s="10"/>
      <c r="W8213" s="17"/>
      <c r="X8213" s="10"/>
      <c r="Y8213" s="2"/>
      <c r="Z8213" s="2"/>
      <c r="AA8213" s="2"/>
      <c r="AB8213" s="23"/>
      <c r="AC8213" s="23"/>
      <c r="AD8213" s="17"/>
      <c r="AE8213" s="10"/>
      <c r="AF8213" s="6"/>
    </row>
    <row r="8214" spans="22:32" x14ac:dyDescent="0.25">
      <c r="V8214" s="10"/>
      <c r="W8214" s="17"/>
      <c r="X8214" s="10"/>
      <c r="Y8214" s="2"/>
      <c r="Z8214" s="2"/>
      <c r="AA8214" s="2"/>
      <c r="AB8214" s="23"/>
      <c r="AC8214" s="23"/>
      <c r="AD8214" s="17"/>
      <c r="AE8214" s="10"/>
      <c r="AF8214" s="6"/>
    </row>
    <row r="8215" spans="22:32" x14ac:dyDescent="0.25">
      <c r="V8215" s="10"/>
      <c r="W8215" s="17"/>
      <c r="X8215" s="10"/>
      <c r="Y8215" s="2"/>
      <c r="Z8215" s="2"/>
      <c r="AA8215" s="2"/>
      <c r="AB8215" s="23"/>
      <c r="AC8215" s="23"/>
      <c r="AD8215" s="17"/>
      <c r="AE8215" s="10"/>
      <c r="AF8215" s="6"/>
    </row>
    <row r="8216" spans="22:32" x14ac:dyDescent="0.25">
      <c r="V8216" s="10"/>
      <c r="W8216" s="17"/>
      <c r="X8216" s="10"/>
      <c r="Y8216" s="2"/>
      <c r="Z8216" s="2"/>
      <c r="AA8216" s="2"/>
      <c r="AB8216" s="23"/>
      <c r="AC8216" s="23"/>
      <c r="AD8216" s="17"/>
      <c r="AE8216" s="10"/>
      <c r="AF8216" s="6"/>
    </row>
    <row r="8217" spans="22:32" x14ac:dyDescent="0.25">
      <c r="V8217" s="10"/>
      <c r="W8217" s="17"/>
      <c r="X8217" s="10"/>
      <c r="Y8217" s="2"/>
      <c r="Z8217" s="2"/>
      <c r="AA8217" s="2"/>
      <c r="AB8217" s="23"/>
      <c r="AC8217" s="23"/>
      <c r="AD8217" s="17"/>
      <c r="AE8217" s="10"/>
      <c r="AF8217" s="6"/>
    </row>
    <row r="8218" spans="22:32" x14ac:dyDescent="0.25">
      <c r="V8218" s="10"/>
      <c r="W8218" s="17"/>
      <c r="X8218" s="10"/>
      <c r="Y8218" s="2"/>
      <c r="Z8218" s="2"/>
      <c r="AA8218" s="2"/>
      <c r="AB8218" s="23"/>
      <c r="AC8218" s="23"/>
      <c r="AD8218" s="17"/>
      <c r="AE8218" s="10"/>
      <c r="AF8218" s="6"/>
    </row>
    <row r="8219" spans="22:32" x14ac:dyDescent="0.25">
      <c r="V8219" s="10"/>
      <c r="W8219" s="17"/>
      <c r="X8219" s="10"/>
      <c r="Y8219" s="2"/>
      <c r="Z8219" s="2"/>
      <c r="AA8219" s="2"/>
      <c r="AB8219" s="23"/>
      <c r="AC8219" s="23"/>
      <c r="AD8219" s="17"/>
      <c r="AE8219" s="10"/>
      <c r="AF8219" s="6"/>
    </row>
    <row r="8220" spans="22:32" x14ac:dyDescent="0.25">
      <c r="V8220" s="10"/>
      <c r="W8220" s="17"/>
      <c r="X8220" s="10"/>
      <c r="Y8220" s="2"/>
      <c r="Z8220" s="2"/>
      <c r="AA8220" s="2"/>
      <c r="AB8220" s="23"/>
      <c r="AC8220" s="23"/>
      <c r="AD8220" s="17"/>
      <c r="AE8220" s="10"/>
      <c r="AF8220" s="6"/>
    </row>
    <row r="8221" spans="22:32" x14ac:dyDescent="0.25">
      <c r="V8221" s="10"/>
      <c r="W8221" s="17"/>
      <c r="X8221" s="10"/>
      <c r="Y8221" s="2"/>
      <c r="Z8221" s="2"/>
      <c r="AA8221" s="2"/>
      <c r="AB8221" s="23"/>
      <c r="AC8221" s="23"/>
      <c r="AD8221" s="17"/>
      <c r="AE8221" s="10"/>
      <c r="AF8221" s="6"/>
    </row>
    <row r="8222" spans="22:32" x14ac:dyDescent="0.25">
      <c r="V8222" s="10"/>
      <c r="W8222" s="17"/>
      <c r="X8222" s="10"/>
      <c r="Y8222" s="2"/>
      <c r="Z8222" s="2"/>
      <c r="AA8222" s="2"/>
      <c r="AB8222" s="23"/>
      <c r="AC8222" s="23"/>
      <c r="AD8222" s="17"/>
      <c r="AE8222" s="10"/>
      <c r="AF8222" s="6"/>
    </row>
    <row r="8223" spans="22:32" x14ac:dyDescent="0.25">
      <c r="V8223" s="10"/>
      <c r="W8223" s="17"/>
      <c r="X8223" s="10"/>
      <c r="Y8223" s="2"/>
      <c r="Z8223" s="2"/>
      <c r="AA8223" s="2"/>
      <c r="AB8223" s="23"/>
      <c r="AC8223" s="23"/>
      <c r="AD8223" s="17"/>
      <c r="AE8223" s="10"/>
      <c r="AF8223" s="6"/>
    </row>
    <row r="8224" spans="22:32" x14ac:dyDescent="0.25">
      <c r="V8224" s="10"/>
      <c r="W8224" s="17"/>
      <c r="X8224" s="10"/>
      <c r="Y8224" s="2"/>
      <c r="Z8224" s="2"/>
      <c r="AA8224" s="2"/>
      <c r="AB8224" s="23"/>
      <c r="AC8224" s="23"/>
      <c r="AD8224" s="17"/>
      <c r="AE8224" s="10"/>
      <c r="AF8224" s="6"/>
    </row>
    <row r="8225" spans="22:32" x14ac:dyDescent="0.25">
      <c r="V8225" s="10"/>
      <c r="W8225" s="17"/>
      <c r="X8225" s="10"/>
      <c r="Y8225" s="2"/>
      <c r="Z8225" s="2"/>
      <c r="AA8225" s="2"/>
      <c r="AB8225" s="23"/>
      <c r="AC8225" s="23"/>
      <c r="AD8225" s="17"/>
      <c r="AE8225" s="10"/>
      <c r="AF8225" s="6"/>
    </row>
    <row r="8226" spans="22:32" x14ac:dyDescent="0.25">
      <c r="V8226" s="10"/>
      <c r="W8226" s="17"/>
      <c r="X8226" s="10"/>
      <c r="Y8226" s="2"/>
      <c r="Z8226" s="2"/>
      <c r="AA8226" s="2"/>
      <c r="AB8226" s="23"/>
      <c r="AC8226" s="23"/>
      <c r="AD8226" s="17"/>
      <c r="AE8226" s="10"/>
      <c r="AF8226" s="6"/>
    </row>
    <row r="8227" spans="22:32" x14ac:dyDescent="0.25">
      <c r="V8227" s="10"/>
      <c r="W8227" s="17"/>
      <c r="X8227" s="10"/>
      <c r="Y8227" s="2"/>
      <c r="Z8227" s="2"/>
      <c r="AA8227" s="2"/>
      <c r="AB8227" s="23"/>
      <c r="AC8227" s="23"/>
      <c r="AD8227" s="17"/>
      <c r="AE8227" s="10"/>
      <c r="AF8227" s="6"/>
    </row>
    <row r="8228" spans="22:32" x14ac:dyDescent="0.25">
      <c r="V8228" s="10"/>
      <c r="W8228" s="17"/>
      <c r="X8228" s="10"/>
      <c r="Y8228" s="2"/>
      <c r="Z8228" s="2"/>
      <c r="AA8228" s="2"/>
      <c r="AB8228" s="23"/>
      <c r="AC8228" s="23"/>
      <c r="AD8228" s="17"/>
      <c r="AE8228" s="10"/>
      <c r="AF8228" s="6"/>
    </row>
    <row r="8229" spans="22:32" x14ac:dyDescent="0.25">
      <c r="V8229" s="10"/>
      <c r="W8229" s="17"/>
      <c r="X8229" s="10"/>
      <c r="Y8229" s="2"/>
      <c r="Z8229" s="2"/>
      <c r="AA8229" s="2"/>
      <c r="AB8229" s="23"/>
      <c r="AC8229" s="23"/>
      <c r="AD8229" s="17"/>
      <c r="AE8229" s="10"/>
      <c r="AF8229" s="6"/>
    </row>
    <row r="8230" spans="22:32" x14ac:dyDescent="0.25">
      <c r="V8230" s="10"/>
      <c r="W8230" s="17"/>
      <c r="X8230" s="10"/>
      <c r="Y8230" s="2"/>
      <c r="Z8230" s="2"/>
      <c r="AA8230" s="2"/>
      <c r="AB8230" s="23"/>
      <c r="AC8230" s="23"/>
      <c r="AD8230" s="17"/>
      <c r="AE8230" s="10"/>
      <c r="AF8230" s="6"/>
    </row>
    <row r="8231" spans="22:32" x14ac:dyDescent="0.25">
      <c r="V8231" s="10"/>
      <c r="W8231" s="17"/>
      <c r="X8231" s="10"/>
      <c r="Y8231" s="2"/>
      <c r="Z8231" s="2"/>
      <c r="AA8231" s="2"/>
      <c r="AB8231" s="23"/>
      <c r="AC8231" s="23"/>
      <c r="AD8231" s="17"/>
      <c r="AE8231" s="10"/>
      <c r="AF8231" s="6"/>
    </row>
    <row r="8232" spans="22:32" x14ac:dyDescent="0.25">
      <c r="V8232" s="10"/>
      <c r="W8232" s="17"/>
      <c r="X8232" s="10"/>
      <c r="Y8232" s="2"/>
      <c r="Z8232" s="2"/>
      <c r="AA8232" s="2"/>
      <c r="AB8232" s="23"/>
      <c r="AC8232" s="23"/>
      <c r="AD8232" s="17"/>
      <c r="AE8232" s="10"/>
      <c r="AF8232" s="6"/>
    </row>
    <row r="8233" spans="22:32" x14ac:dyDescent="0.25">
      <c r="V8233" s="10"/>
      <c r="W8233" s="17"/>
      <c r="X8233" s="10"/>
      <c r="Y8233" s="2"/>
      <c r="Z8233" s="2"/>
      <c r="AA8233" s="2"/>
      <c r="AB8233" s="23"/>
      <c r="AC8233" s="23"/>
      <c r="AD8233" s="17"/>
      <c r="AE8233" s="10"/>
      <c r="AF8233" s="6"/>
    </row>
    <row r="8234" spans="22:32" x14ac:dyDescent="0.25">
      <c r="V8234" s="10"/>
      <c r="W8234" s="17"/>
      <c r="X8234" s="10"/>
      <c r="Y8234" s="2"/>
      <c r="Z8234" s="2"/>
      <c r="AA8234" s="2"/>
      <c r="AB8234" s="23"/>
      <c r="AC8234" s="23"/>
      <c r="AD8234" s="17"/>
      <c r="AE8234" s="10"/>
      <c r="AF8234" s="6"/>
    </row>
    <row r="8235" spans="22:32" x14ac:dyDescent="0.25">
      <c r="V8235" s="10"/>
      <c r="W8235" s="17"/>
      <c r="X8235" s="10"/>
      <c r="Y8235" s="2"/>
      <c r="Z8235" s="2"/>
      <c r="AA8235" s="2"/>
      <c r="AB8235" s="23"/>
      <c r="AC8235" s="23"/>
      <c r="AD8235" s="17"/>
      <c r="AE8235" s="10"/>
      <c r="AF8235" s="6"/>
    </row>
    <row r="8236" spans="22:32" x14ac:dyDescent="0.25">
      <c r="V8236" s="10"/>
      <c r="W8236" s="17"/>
      <c r="X8236" s="10"/>
      <c r="Y8236" s="2"/>
      <c r="Z8236" s="2"/>
      <c r="AA8236" s="2"/>
      <c r="AB8236" s="23"/>
      <c r="AC8236" s="23"/>
      <c r="AD8236" s="17"/>
      <c r="AE8236" s="10"/>
      <c r="AF8236" s="6"/>
    </row>
    <row r="8237" spans="22:32" x14ac:dyDescent="0.25">
      <c r="V8237" s="10"/>
      <c r="W8237" s="17"/>
      <c r="X8237" s="10"/>
      <c r="Y8237" s="2"/>
      <c r="Z8237" s="2"/>
      <c r="AA8237" s="2"/>
      <c r="AB8237" s="23"/>
      <c r="AC8237" s="23"/>
      <c r="AD8237" s="17"/>
      <c r="AE8237" s="10"/>
      <c r="AF8237" s="6"/>
    </row>
    <row r="8238" spans="22:32" x14ac:dyDescent="0.25">
      <c r="V8238" s="10"/>
      <c r="W8238" s="17"/>
      <c r="X8238" s="10"/>
      <c r="Y8238" s="2"/>
      <c r="Z8238" s="2"/>
      <c r="AA8238" s="2"/>
      <c r="AB8238" s="23"/>
      <c r="AC8238" s="23"/>
      <c r="AD8238" s="17"/>
      <c r="AE8238" s="10"/>
      <c r="AF8238" s="6"/>
    </row>
    <row r="8239" spans="22:32" x14ac:dyDescent="0.25">
      <c r="V8239" s="10"/>
      <c r="W8239" s="17"/>
      <c r="X8239" s="10"/>
      <c r="Y8239" s="2"/>
      <c r="Z8239" s="2"/>
      <c r="AA8239" s="2"/>
      <c r="AB8239" s="23"/>
      <c r="AC8239" s="23"/>
      <c r="AD8239" s="17"/>
      <c r="AE8239" s="10"/>
      <c r="AF8239" s="6"/>
    </row>
    <row r="8240" spans="22:32" x14ac:dyDescent="0.25">
      <c r="V8240" s="10"/>
      <c r="W8240" s="17"/>
      <c r="X8240" s="10"/>
      <c r="Y8240" s="2"/>
      <c r="Z8240" s="2"/>
      <c r="AA8240" s="2"/>
      <c r="AB8240" s="23"/>
      <c r="AC8240" s="23"/>
      <c r="AD8240" s="17"/>
      <c r="AE8240" s="10"/>
      <c r="AF8240" s="6"/>
    </row>
    <row r="8241" spans="22:32" x14ac:dyDescent="0.25">
      <c r="V8241" s="10"/>
      <c r="W8241" s="17"/>
      <c r="X8241" s="10"/>
      <c r="Y8241" s="2"/>
      <c r="Z8241" s="2"/>
      <c r="AA8241" s="2"/>
      <c r="AB8241" s="23"/>
      <c r="AC8241" s="23"/>
      <c r="AD8241" s="17"/>
      <c r="AE8241" s="10"/>
      <c r="AF8241" s="6"/>
    </row>
    <row r="8242" spans="22:32" x14ac:dyDescent="0.25">
      <c r="V8242" s="10"/>
      <c r="W8242" s="17"/>
      <c r="X8242" s="10"/>
      <c r="Y8242" s="2"/>
      <c r="Z8242" s="2"/>
      <c r="AA8242" s="2"/>
      <c r="AB8242" s="23"/>
      <c r="AC8242" s="23"/>
      <c r="AD8242" s="17"/>
      <c r="AE8242" s="10"/>
      <c r="AF8242" s="6"/>
    </row>
    <row r="8243" spans="22:32" x14ac:dyDescent="0.25">
      <c r="V8243" s="10"/>
      <c r="W8243" s="17"/>
      <c r="X8243" s="10"/>
      <c r="Y8243" s="2"/>
      <c r="Z8243" s="2"/>
      <c r="AA8243" s="2"/>
      <c r="AB8243" s="23"/>
      <c r="AC8243" s="23"/>
      <c r="AD8243" s="17"/>
      <c r="AE8243" s="10"/>
      <c r="AF8243" s="6"/>
    </row>
    <row r="8244" spans="22:32" x14ac:dyDescent="0.25">
      <c r="V8244" s="10"/>
      <c r="W8244" s="17"/>
      <c r="X8244" s="10"/>
      <c r="Y8244" s="2"/>
      <c r="Z8244" s="2"/>
      <c r="AA8244" s="2"/>
      <c r="AB8244" s="23"/>
      <c r="AC8244" s="23"/>
      <c r="AD8244" s="17"/>
      <c r="AE8244" s="10"/>
      <c r="AF8244" s="6"/>
    </row>
    <row r="8245" spans="22:32" x14ac:dyDescent="0.25">
      <c r="V8245" s="10"/>
      <c r="W8245" s="17"/>
      <c r="X8245" s="10"/>
      <c r="Y8245" s="2"/>
      <c r="Z8245" s="2"/>
      <c r="AA8245" s="2"/>
      <c r="AB8245" s="23"/>
      <c r="AC8245" s="23"/>
      <c r="AD8245" s="17"/>
      <c r="AE8245" s="10"/>
      <c r="AF8245" s="6"/>
    </row>
    <row r="8246" spans="22:32" x14ac:dyDescent="0.25">
      <c r="V8246" s="10"/>
      <c r="W8246" s="17"/>
      <c r="X8246" s="10"/>
      <c r="Y8246" s="2"/>
      <c r="Z8246" s="2"/>
      <c r="AA8246" s="2"/>
      <c r="AB8246" s="23"/>
      <c r="AC8246" s="23"/>
      <c r="AD8246" s="17"/>
      <c r="AE8246" s="10"/>
      <c r="AF8246" s="6"/>
    </row>
    <row r="8247" spans="22:32" x14ac:dyDescent="0.25">
      <c r="V8247" s="10"/>
      <c r="W8247" s="17"/>
      <c r="X8247" s="10"/>
      <c r="Y8247" s="2"/>
      <c r="Z8247" s="2"/>
      <c r="AA8247" s="2"/>
      <c r="AB8247" s="23"/>
      <c r="AC8247" s="23"/>
      <c r="AD8247" s="17"/>
      <c r="AE8247" s="10"/>
      <c r="AF8247" s="6"/>
    </row>
    <row r="8248" spans="22:32" x14ac:dyDescent="0.25">
      <c r="V8248" s="10"/>
      <c r="W8248" s="17"/>
      <c r="X8248" s="10"/>
      <c r="Y8248" s="2"/>
      <c r="Z8248" s="2"/>
      <c r="AA8248" s="2"/>
      <c r="AB8248" s="23"/>
      <c r="AC8248" s="23"/>
      <c r="AD8248" s="17"/>
      <c r="AE8248" s="10"/>
      <c r="AF8248" s="6"/>
    </row>
    <row r="8249" spans="22:32" x14ac:dyDescent="0.25">
      <c r="V8249" s="10"/>
      <c r="W8249" s="17"/>
      <c r="X8249" s="10"/>
      <c r="Y8249" s="2"/>
      <c r="Z8249" s="2"/>
      <c r="AA8249" s="2"/>
      <c r="AB8249" s="23"/>
      <c r="AC8249" s="23"/>
      <c r="AD8249" s="17"/>
      <c r="AE8249" s="10"/>
      <c r="AF8249" s="6"/>
    </row>
    <row r="8250" spans="22:32" x14ac:dyDescent="0.25">
      <c r="V8250" s="10"/>
      <c r="W8250" s="17"/>
      <c r="X8250" s="10"/>
      <c r="Y8250" s="2"/>
      <c r="Z8250" s="2"/>
      <c r="AA8250" s="2"/>
      <c r="AB8250" s="23"/>
      <c r="AC8250" s="23"/>
      <c r="AD8250" s="17"/>
      <c r="AE8250" s="10"/>
      <c r="AF8250" s="6"/>
    </row>
    <row r="8251" spans="22:32" x14ac:dyDescent="0.25">
      <c r="V8251" s="10"/>
      <c r="W8251" s="17"/>
      <c r="X8251" s="10"/>
      <c r="Y8251" s="2"/>
      <c r="Z8251" s="2"/>
      <c r="AA8251" s="2"/>
      <c r="AB8251" s="23"/>
      <c r="AC8251" s="23"/>
      <c r="AD8251" s="17"/>
      <c r="AE8251" s="10"/>
      <c r="AF8251" s="6"/>
    </row>
    <row r="8252" spans="22:32" x14ac:dyDescent="0.25">
      <c r="V8252" s="10"/>
      <c r="W8252" s="17"/>
      <c r="X8252" s="10"/>
      <c r="Y8252" s="2"/>
      <c r="Z8252" s="2"/>
      <c r="AA8252" s="2"/>
      <c r="AB8252" s="23"/>
      <c r="AC8252" s="23"/>
      <c r="AD8252" s="17"/>
      <c r="AE8252" s="10"/>
      <c r="AF8252" s="6"/>
    </row>
    <row r="8253" spans="22:32" x14ac:dyDescent="0.25">
      <c r="V8253" s="10"/>
      <c r="W8253" s="17"/>
      <c r="X8253" s="10"/>
      <c r="Y8253" s="2"/>
      <c r="Z8253" s="2"/>
      <c r="AA8253" s="2"/>
      <c r="AB8253" s="23"/>
      <c r="AC8253" s="23"/>
      <c r="AD8253" s="17"/>
      <c r="AE8253" s="10"/>
      <c r="AF8253" s="6"/>
    </row>
    <row r="8254" spans="22:32" x14ac:dyDescent="0.25">
      <c r="V8254" s="10"/>
      <c r="W8254" s="17"/>
      <c r="X8254" s="10"/>
      <c r="Y8254" s="2"/>
      <c r="Z8254" s="2"/>
      <c r="AA8254" s="2"/>
      <c r="AB8254" s="23"/>
      <c r="AC8254" s="23"/>
      <c r="AD8254" s="17"/>
      <c r="AE8254" s="10"/>
      <c r="AF8254" s="6"/>
    </row>
    <row r="8255" spans="22:32" x14ac:dyDescent="0.25">
      <c r="V8255" s="10"/>
      <c r="W8255" s="17"/>
      <c r="X8255" s="10"/>
      <c r="Y8255" s="2"/>
      <c r="Z8255" s="2"/>
      <c r="AA8255" s="2"/>
      <c r="AB8255" s="23"/>
      <c r="AC8255" s="23"/>
      <c r="AD8255" s="17"/>
      <c r="AE8255" s="10"/>
      <c r="AF8255" s="6"/>
    </row>
    <row r="8256" spans="22:32" x14ac:dyDescent="0.25">
      <c r="V8256" s="10"/>
      <c r="W8256" s="17"/>
      <c r="X8256" s="10"/>
      <c r="Y8256" s="2"/>
      <c r="Z8256" s="2"/>
      <c r="AA8256" s="2"/>
      <c r="AB8256" s="23"/>
      <c r="AC8256" s="23"/>
      <c r="AD8256" s="17"/>
      <c r="AE8256" s="10"/>
      <c r="AF8256" s="6"/>
    </row>
    <row r="8257" spans="22:32" x14ac:dyDescent="0.25">
      <c r="V8257" s="10"/>
      <c r="W8257" s="17"/>
      <c r="X8257" s="10"/>
      <c r="Y8257" s="2"/>
      <c r="Z8257" s="2"/>
      <c r="AA8257" s="2"/>
      <c r="AB8257" s="23"/>
      <c r="AC8257" s="23"/>
      <c r="AD8257" s="17"/>
      <c r="AE8257" s="10"/>
      <c r="AF8257" s="6"/>
    </row>
    <row r="8258" spans="22:32" x14ac:dyDescent="0.25">
      <c r="V8258" s="10"/>
      <c r="W8258" s="17"/>
      <c r="X8258" s="10"/>
      <c r="Y8258" s="2"/>
      <c r="Z8258" s="2"/>
      <c r="AA8258" s="2"/>
      <c r="AB8258" s="23"/>
      <c r="AC8258" s="23"/>
      <c r="AD8258" s="17"/>
      <c r="AE8258" s="10"/>
      <c r="AF8258" s="6"/>
    </row>
    <row r="8259" spans="22:32" x14ac:dyDescent="0.25">
      <c r="V8259" s="10"/>
      <c r="W8259" s="17"/>
      <c r="X8259" s="10"/>
      <c r="Y8259" s="2"/>
      <c r="Z8259" s="2"/>
      <c r="AA8259" s="2"/>
      <c r="AB8259" s="23"/>
      <c r="AC8259" s="23"/>
      <c r="AD8259" s="17"/>
      <c r="AE8259" s="10"/>
      <c r="AF8259" s="6"/>
    </row>
    <row r="8260" spans="22:32" x14ac:dyDescent="0.25">
      <c r="V8260" s="10"/>
      <c r="W8260" s="17"/>
      <c r="X8260" s="10"/>
      <c r="Y8260" s="2"/>
      <c r="Z8260" s="2"/>
      <c r="AA8260" s="2"/>
      <c r="AB8260" s="23"/>
      <c r="AC8260" s="23"/>
      <c r="AD8260" s="17"/>
      <c r="AE8260" s="10"/>
      <c r="AF8260" s="6"/>
    </row>
    <row r="8261" spans="22:32" x14ac:dyDescent="0.25">
      <c r="V8261" s="10"/>
      <c r="W8261" s="17"/>
      <c r="X8261" s="10"/>
      <c r="Y8261" s="2"/>
      <c r="Z8261" s="2"/>
      <c r="AA8261" s="2"/>
      <c r="AB8261" s="23"/>
      <c r="AC8261" s="23"/>
      <c r="AD8261" s="17"/>
      <c r="AE8261" s="10"/>
      <c r="AF8261" s="6"/>
    </row>
    <row r="8262" spans="22:32" x14ac:dyDescent="0.25">
      <c r="V8262" s="10"/>
      <c r="W8262" s="17"/>
      <c r="X8262" s="10"/>
      <c r="Y8262" s="2"/>
      <c r="Z8262" s="2"/>
      <c r="AA8262" s="2"/>
      <c r="AB8262" s="23"/>
      <c r="AC8262" s="23"/>
      <c r="AD8262" s="17"/>
      <c r="AE8262" s="10"/>
      <c r="AF8262" s="6"/>
    </row>
    <row r="8263" spans="22:32" x14ac:dyDescent="0.25">
      <c r="V8263" s="10"/>
      <c r="W8263" s="17"/>
      <c r="X8263" s="10"/>
      <c r="Y8263" s="2"/>
      <c r="Z8263" s="2"/>
      <c r="AA8263" s="2"/>
      <c r="AB8263" s="23"/>
      <c r="AC8263" s="23"/>
      <c r="AD8263" s="17"/>
      <c r="AE8263" s="10"/>
      <c r="AF8263" s="6"/>
    </row>
    <row r="8264" spans="22:32" x14ac:dyDescent="0.25">
      <c r="V8264" s="10"/>
      <c r="W8264" s="17"/>
      <c r="X8264" s="10"/>
      <c r="Y8264" s="2"/>
      <c r="Z8264" s="2"/>
      <c r="AA8264" s="2"/>
      <c r="AB8264" s="23"/>
      <c r="AC8264" s="23"/>
      <c r="AD8264" s="17"/>
      <c r="AE8264" s="10"/>
      <c r="AF8264" s="6"/>
    </row>
    <row r="8265" spans="22:32" x14ac:dyDescent="0.25">
      <c r="V8265" s="10"/>
      <c r="W8265" s="17"/>
      <c r="X8265" s="10"/>
      <c r="Y8265" s="2"/>
      <c r="Z8265" s="2"/>
      <c r="AA8265" s="2"/>
      <c r="AB8265" s="23"/>
      <c r="AC8265" s="23"/>
      <c r="AD8265" s="17"/>
      <c r="AE8265" s="10"/>
      <c r="AF8265" s="6"/>
    </row>
    <row r="8266" spans="22:32" x14ac:dyDescent="0.25">
      <c r="V8266" s="10"/>
      <c r="W8266" s="17"/>
      <c r="X8266" s="10"/>
      <c r="Y8266" s="2"/>
      <c r="Z8266" s="2"/>
      <c r="AA8266" s="2"/>
      <c r="AB8266" s="23"/>
      <c r="AC8266" s="23"/>
      <c r="AD8266" s="17"/>
      <c r="AE8266" s="10"/>
      <c r="AF8266" s="6"/>
    </row>
    <row r="8267" spans="22:32" x14ac:dyDescent="0.25">
      <c r="V8267" s="10"/>
      <c r="W8267" s="17"/>
      <c r="X8267" s="10"/>
      <c r="Y8267" s="2"/>
      <c r="Z8267" s="2"/>
      <c r="AA8267" s="2"/>
      <c r="AB8267" s="23"/>
      <c r="AC8267" s="23"/>
      <c r="AD8267" s="17"/>
      <c r="AE8267" s="10"/>
      <c r="AF8267" s="6"/>
    </row>
    <row r="8268" spans="22:32" x14ac:dyDescent="0.25">
      <c r="V8268" s="10"/>
      <c r="W8268" s="17"/>
      <c r="X8268" s="10"/>
      <c r="Y8268" s="2"/>
      <c r="Z8268" s="2"/>
      <c r="AA8268" s="2"/>
      <c r="AB8268" s="23"/>
      <c r="AC8268" s="23"/>
      <c r="AD8268" s="17"/>
      <c r="AE8268" s="10"/>
      <c r="AF8268" s="6"/>
    </row>
    <row r="8269" spans="22:32" x14ac:dyDescent="0.25">
      <c r="V8269" s="10"/>
      <c r="W8269" s="17"/>
      <c r="X8269" s="10"/>
      <c r="Y8269" s="2"/>
      <c r="Z8269" s="2"/>
      <c r="AA8269" s="2"/>
      <c r="AB8269" s="23"/>
      <c r="AC8269" s="23"/>
      <c r="AD8269" s="17"/>
      <c r="AE8269" s="10"/>
      <c r="AF8269" s="6"/>
    </row>
    <row r="8270" spans="22:32" x14ac:dyDescent="0.25">
      <c r="V8270" s="10"/>
      <c r="W8270" s="17"/>
      <c r="X8270" s="10"/>
      <c r="Y8270" s="2"/>
      <c r="Z8270" s="2"/>
      <c r="AA8270" s="2"/>
      <c r="AB8270" s="23"/>
      <c r="AC8270" s="23"/>
      <c r="AD8270" s="17"/>
      <c r="AE8270" s="10"/>
      <c r="AF8270" s="6"/>
    </row>
    <row r="8271" spans="22:32" x14ac:dyDescent="0.25">
      <c r="V8271" s="10"/>
      <c r="W8271" s="17"/>
      <c r="X8271" s="10"/>
      <c r="Y8271" s="2"/>
      <c r="Z8271" s="2"/>
      <c r="AA8271" s="2"/>
      <c r="AB8271" s="23"/>
      <c r="AC8271" s="23"/>
      <c r="AD8271" s="17"/>
      <c r="AE8271" s="10"/>
      <c r="AF8271" s="6"/>
    </row>
    <row r="8272" spans="22:32" x14ac:dyDescent="0.25">
      <c r="V8272" s="10"/>
      <c r="W8272" s="17"/>
      <c r="X8272" s="10"/>
      <c r="Y8272" s="2"/>
      <c r="Z8272" s="2"/>
      <c r="AA8272" s="2"/>
      <c r="AB8272" s="23"/>
      <c r="AC8272" s="23"/>
      <c r="AD8272" s="17"/>
      <c r="AE8272" s="10"/>
      <c r="AF8272" s="6"/>
    </row>
    <row r="8273" spans="22:32" x14ac:dyDescent="0.25">
      <c r="V8273" s="10"/>
      <c r="W8273" s="17"/>
      <c r="X8273" s="10"/>
      <c r="Y8273" s="2"/>
      <c r="Z8273" s="2"/>
      <c r="AA8273" s="2"/>
      <c r="AB8273" s="23"/>
      <c r="AC8273" s="23"/>
      <c r="AD8273" s="17"/>
      <c r="AE8273" s="10"/>
      <c r="AF8273" s="6"/>
    </row>
    <row r="8274" spans="22:32" x14ac:dyDescent="0.25">
      <c r="V8274" s="10"/>
      <c r="W8274" s="17"/>
      <c r="X8274" s="10"/>
      <c r="Y8274" s="2"/>
      <c r="Z8274" s="2"/>
      <c r="AA8274" s="2"/>
      <c r="AB8274" s="23"/>
      <c r="AC8274" s="23"/>
      <c r="AD8274" s="17"/>
      <c r="AE8274" s="10"/>
      <c r="AF8274" s="6"/>
    </row>
    <row r="8275" spans="22:32" x14ac:dyDescent="0.25">
      <c r="V8275" s="10"/>
      <c r="W8275" s="17"/>
      <c r="X8275" s="10"/>
      <c r="Y8275" s="2"/>
      <c r="Z8275" s="2"/>
      <c r="AA8275" s="2"/>
      <c r="AB8275" s="23"/>
      <c r="AC8275" s="23"/>
      <c r="AD8275" s="17"/>
      <c r="AE8275" s="10"/>
      <c r="AF8275" s="6"/>
    </row>
    <row r="8276" spans="22:32" x14ac:dyDescent="0.25">
      <c r="V8276" s="10"/>
      <c r="W8276" s="17"/>
      <c r="X8276" s="10"/>
      <c r="Y8276" s="2"/>
      <c r="Z8276" s="2"/>
      <c r="AA8276" s="2"/>
      <c r="AB8276" s="23"/>
      <c r="AC8276" s="23"/>
      <c r="AD8276" s="17"/>
      <c r="AE8276" s="10"/>
      <c r="AF8276" s="6"/>
    </row>
    <row r="8277" spans="22:32" x14ac:dyDescent="0.25">
      <c r="V8277" s="10"/>
      <c r="W8277" s="17"/>
      <c r="X8277" s="10"/>
      <c r="Y8277" s="2"/>
      <c r="Z8277" s="2"/>
      <c r="AA8277" s="2"/>
      <c r="AB8277" s="23"/>
      <c r="AC8277" s="23"/>
      <c r="AD8277" s="17"/>
      <c r="AE8277" s="10"/>
      <c r="AF8277" s="6"/>
    </row>
    <row r="8278" spans="22:32" x14ac:dyDescent="0.25">
      <c r="V8278" s="10"/>
      <c r="W8278" s="17"/>
      <c r="X8278" s="10"/>
      <c r="Y8278" s="2"/>
      <c r="Z8278" s="2"/>
      <c r="AA8278" s="2"/>
      <c r="AB8278" s="23"/>
      <c r="AC8278" s="23"/>
      <c r="AD8278" s="17"/>
      <c r="AE8278" s="10"/>
      <c r="AF8278" s="6"/>
    </row>
    <row r="8279" spans="22:32" x14ac:dyDescent="0.25">
      <c r="V8279" s="10"/>
      <c r="W8279" s="17"/>
      <c r="X8279" s="10"/>
      <c r="Y8279" s="2"/>
      <c r="Z8279" s="2"/>
      <c r="AA8279" s="2"/>
      <c r="AB8279" s="23"/>
      <c r="AC8279" s="23"/>
      <c r="AD8279" s="17"/>
      <c r="AE8279" s="10"/>
      <c r="AF8279" s="6"/>
    </row>
    <row r="8280" spans="22:32" x14ac:dyDescent="0.25">
      <c r="V8280" s="10"/>
      <c r="W8280" s="17"/>
      <c r="X8280" s="10"/>
      <c r="Y8280" s="2"/>
      <c r="Z8280" s="2"/>
      <c r="AA8280" s="2"/>
      <c r="AB8280" s="23"/>
      <c r="AC8280" s="23"/>
      <c r="AD8280" s="17"/>
      <c r="AE8280" s="10"/>
      <c r="AF8280" s="6"/>
    </row>
    <row r="8281" spans="22:32" x14ac:dyDescent="0.25">
      <c r="V8281" s="10"/>
      <c r="W8281" s="17"/>
      <c r="X8281" s="10"/>
      <c r="Y8281" s="2"/>
      <c r="Z8281" s="2"/>
      <c r="AA8281" s="2"/>
      <c r="AB8281" s="23"/>
      <c r="AC8281" s="23"/>
      <c r="AD8281" s="17"/>
      <c r="AE8281" s="10"/>
      <c r="AF8281" s="6"/>
    </row>
    <row r="8282" spans="22:32" x14ac:dyDescent="0.25">
      <c r="V8282" s="10"/>
      <c r="W8282" s="17"/>
      <c r="X8282" s="10"/>
      <c r="Y8282" s="2"/>
      <c r="Z8282" s="2"/>
      <c r="AA8282" s="2"/>
      <c r="AB8282" s="23"/>
      <c r="AC8282" s="23"/>
      <c r="AD8282" s="17"/>
      <c r="AE8282" s="10"/>
      <c r="AF8282" s="6"/>
    </row>
    <row r="8283" spans="22:32" x14ac:dyDescent="0.25">
      <c r="V8283" s="10"/>
      <c r="W8283" s="17"/>
      <c r="X8283" s="10"/>
      <c r="Y8283" s="2"/>
      <c r="Z8283" s="2"/>
      <c r="AA8283" s="2"/>
      <c r="AB8283" s="23"/>
      <c r="AC8283" s="23"/>
      <c r="AD8283" s="17"/>
      <c r="AE8283" s="10"/>
      <c r="AF8283" s="6"/>
    </row>
    <row r="8284" spans="22:32" x14ac:dyDescent="0.25">
      <c r="V8284" s="10"/>
      <c r="W8284" s="17"/>
      <c r="X8284" s="10"/>
      <c r="Y8284" s="2"/>
      <c r="Z8284" s="2"/>
      <c r="AA8284" s="2"/>
      <c r="AB8284" s="23"/>
      <c r="AC8284" s="23"/>
      <c r="AD8284" s="17"/>
      <c r="AE8284" s="10"/>
      <c r="AF8284" s="6"/>
    </row>
    <row r="8285" spans="22:32" x14ac:dyDescent="0.25">
      <c r="V8285" s="10"/>
      <c r="W8285" s="17"/>
      <c r="X8285" s="10"/>
      <c r="Y8285" s="2"/>
      <c r="Z8285" s="2"/>
      <c r="AA8285" s="2"/>
      <c r="AB8285" s="23"/>
      <c r="AC8285" s="23"/>
      <c r="AD8285" s="17"/>
      <c r="AE8285" s="10"/>
      <c r="AF8285" s="6"/>
    </row>
    <row r="8286" spans="22:32" x14ac:dyDescent="0.25">
      <c r="V8286" s="10"/>
      <c r="W8286" s="17"/>
      <c r="X8286" s="10"/>
      <c r="Y8286" s="2"/>
      <c r="Z8286" s="2"/>
      <c r="AA8286" s="2"/>
      <c r="AB8286" s="23"/>
      <c r="AC8286" s="23"/>
      <c r="AD8286" s="17"/>
      <c r="AE8286" s="10"/>
      <c r="AF8286" s="6"/>
    </row>
    <row r="8287" spans="22:32" x14ac:dyDescent="0.25">
      <c r="V8287" s="10"/>
      <c r="W8287" s="17"/>
      <c r="X8287" s="10"/>
      <c r="Y8287" s="2"/>
      <c r="Z8287" s="2"/>
      <c r="AA8287" s="2"/>
      <c r="AB8287" s="23"/>
      <c r="AC8287" s="23"/>
      <c r="AD8287" s="17"/>
      <c r="AE8287" s="10"/>
      <c r="AF8287" s="6"/>
    </row>
    <row r="8288" spans="22:32" x14ac:dyDescent="0.25">
      <c r="V8288" s="10"/>
      <c r="W8288" s="17"/>
      <c r="X8288" s="10"/>
      <c r="Y8288" s="2"/>
      <c r="Z8288" s="2"/>
      <c r="AA8288" s="2"/>
      <c r="AB8288" s="23"/>
      <c r="AC8288" s="23"/>
      <c r="AD8288" s="17"/>
      <c r="AE8288" s="10"/>
      <c r="AF8288" s="6"/>
    </row>
    <row r="8289" spans="22:32" x14ac:dyDescent="0.25">
      <c r="V8289" s="10"/>
      <c r="W8289" s="17"/>
      <c r="X8289" s="10"/>
      <c r="Y8289" s="2"/>
      <c r="Z8289" s="2"/>
      <c r="AA8289" s="2"/>
      <c r="AB8289" s="23"/>
      <c r="AC8289" s="23"/>
      <c r="AD8289" s="17"/>
      <c r="AE8289" s="10"/>
      <c r="AF8289" s="6"/>
    </row>
    <row r="8290" spans="22:32" x14ac:dyDescent="0.25">
      <c r="V8290" s="10"/>
      <c r="W8290" s="17"/>
      <c r="X8290" s="10"/>
      <c r="Y8290" s="2"/>
      <c r="Z8290" s="2"/>
      <c r="AA8290" s="2"/>
      <c r="AB8290" s="23"/>
      <c r="AC8290" s="23"/>
      <c r="AD8290" s="17"/>
      <c r="AE8290" s="10"/>
      <c r="AF8290" s="6"/>
    </row>
    <row r="8291" spans="22:32" x14ac:dyDescent="0.25">
      <c r="V8291" s="10"/>
      <c r="W8291" s="17"/>
      <c r="X8291" s="10"/>
      <c r="Y8291" s="2"/>
      <c r="Z8291" s="2"/>
      <c r="AA8291" s="2"/>
      <c r="AB8291" s="23"/>
      <c r="AC8291" s="23"/>
      <c r="AD8291" s="17"/>
      <c r="AE8291" s="10"/>
      <c r="AF8291" s="6"/>
    </row>
    <row r="8292" spans="22:32" x14ac:dyDescent="0.25">
      <c r="V8292" s="10"/>
      <c r="W8292" s="17"/>
      <c r="X8292" s="10"/>
      <c r="Y8292" s="2"/>
      <c r="Z8292" s="2"/>
      <c r="AA8292" s="2"/>
      <c r="AB8292" s="23"/>
      <c r="AC8292" s="23"/>
      <c r="AD8292" s="17"/>
      <c r="AE8292" s="10"/>
      <c r="AF8292" s="6"/>
    </row>
    <row r="8293" spans="22:32" x14ac:dyDescent="0.25">
      <c r="V8293" s="10"/>
      <c r="W8293" s="17"/>
      <c r="X8293" s="10"/>
      <c r="Y8293" s="2"/>
      <c r="Z8293" s="2"/>
      <c r="AA8293" s="2"/>
      <c r="AB8293" s="23"/>
      <c r="AC8293" s="23"/>
      <c r="AD8293" s="17"/>
      <c r="AE8293" s="10"/>
      <c r="AF8293" s="6"/>
    </row>
    <row r="8294" spans="22:32" x14ac:dyDescent="0.25">
      <c r="V8294" s="10"/>
      <c r="W8294" s="17"/>
      <c r="X8294" s="10"/>
      <c r="Y8294" s="2"/>
      <c r="Z8294" s="2"/>
      <c r="AA8294" s="2"/>
      <c r="AB8294" s="23"/>
      <c r="AC8294" s="23"/>
      <c r="AD8294" s="17"/>
      <c r="AE8294" s="10"/>
      <c r="AF8294" s="6"/>
    </row>
    <row r="8295" spans="22:32" x14ac:dyDescent="0.25">
      <c r="V8295" s="10"/>
      <c r="W8295" s="17"/>
      <c r="X8295" s="10"/>
      <c r="Y8295" s="2"/>
      <c r="Z8295" s="2"/>
      <c r="AA8295" s="2"/>
      <c r="AB8295" s="23"/>
      <c r="AC8295" s="23"/>
      <c r="AD8295" s="17"/>
      <c r="AE8295" s="10"/>
      <c r="AF8295" s="6"/>
    </row>
    <row r="8296" spans="22:32" x14ac:dyDescent="0.25">
      <c r="V8296" s="10"/>
      <c r="W8296" s="17"/>
      <c r="X8296" s="10"/>
      <c r="Y8296" s="2"/>
      <c r="Z8296" s="2"/>
      <c r="AA8296" s="2"/>
      <c r="AB8296" s="23"/>
      <c r="AC8296" s="23"/>
      <c r="AD8296" s="17"/>
      <c r="AE8296" s="10"/>
      <c r="AF8296" s="6"/>
    </row>
    <row r="8297" spans="22:32" x14ac:dyDescent="0.25">
      <c r="V8297" s="10"/>
      <c r="W8297" s="17"/>
      <c r="X8297" s="10"/>
      <c r="Y8297" s="2"/>
      <c r="Z8297" s="2"/>
      <c r="AA8297" s="2"/>
      <c r="AB8297" s="23"/>
      <c r="AC8297" s="23"/>
      <c r="AD8297" s="17"/>
      <c r="AE8297" s="10"/>
      <c r="AF8297" s="6"/>
    </row>
    <row r="8298" spans="22:32" x14ac:dyDescent="0.25">
      <c r="V8298" s="10"/>
      <c r="W8298" s="17"/>
      <c r="X8298" s="10"/>
      <c r="Y8298" s="2"/>
      <c r="Z8298" s="2"/>
      <c r="AA8298" s="2"/>
      <c r="AB8298" s="23"/>
      <c r="AC8298" s="23"/>
      <c r="AD8298" s="17"/>
      <c r="AE8298" s="10"/>
      <c r="AF8298" s="6"/>
    </row>
    <row r="8299" spans="22:32" x14ac:dyDescent="0.25">
      <c r="V8299" s="10"/>
      <c r="W8299" s="17"/>
      <c r="X8299" s="10"/>
      <c r="Y8299" s="2"/>
      <c r="Z8299" s="2"/>
      <c r="AA8299" s="2"/>
      <c r="AB8299" s="23"/>
      <c r="AC8299" s="23"/>
      <c r="AD8299" s="17"/>
      <c r="AE8299" s="10"/>
      <c r="AF8299" s="6"/>
    </row>
    <row r="8300" spans="22:32" x14ac:dyDescent="0.25">
      <c r="V8300" s="10"/>
      <c r="W8300" s="17"/>
      <c r="X8300" s="10"/>
      <c r="Y8300" s="2"/>
      <c r="Z8300" s="2"/>
      <c r="AA8300" s="2"/>
      <c r="AB8300" s="23"/>
      <c r="AC8300" s="23"/>
      <c r="AD8300" s="17"/>
      <c r="AE8300" s="10"/>
      <c r="AF8300" s="6"/>
    </row>
    <row r="8301" spans="22:32" x14ac:dyDescent="0.25">
      <c r="V8301" s="10"/>
      <c r="W8301" s="17"/>
      <c r="X8301" s="10"/>
      <c r="Y8301" s="2"/>
      <c r="Z8301" s="2"/>
      <c r="AA8301" s="2"/>
      <c r="AB8301" s="23"/>
      <c r="AC8301" s="23"/>
      <c r="AD8301" s="17"/>
      <c r="AE8301" s="10"/>
      <c r="AF8301" s="6"/>
    </row>
    <row r="8302" spans="22:32" x14ac:dyDescent="0.25">
      <c r="V8302" s="10"/>
      <c r="W8302" s="17"/>
      <c r="X8302" s="10"/>
      <c r="Y8302" s="2"/>
      <c r="Z8302" s="2"/>
      <c r="AA8302" s="2"/>
      <c r="AB8302" s="23"/>
      <c r="AC8302" s="23"/>
      <c r="AD8302" s="17"/>
      <c r="AE8302" s="10"/>
      <c r="AF8302" s="6"/>
    </row>
    <row r="8303" spans="22:32" x14ac:dyDescent="0.25">
      <c r="V8303" s="10"/>
      <c r="W8303" s="17"/>
      <c r="X8303" s="10"/>
      <c r="Y8303" s="2"/>
      <c r="Z8303" s="2"/>
      <c r="AA8303" s="2"/>
      <c r="AB8303" s="23"/>
      <c r="AC8303" s="23"/>
      <c r="AD8303" s="17"/>
      <c r="AE8303" s="10"/>
      <c r="AF8303" s="6"/>
    </row>
    <row r="8304" spans="22:32" x14ac:dyDescent="0.25">
      <c r="V8304" s="10"/>
      <c r="W8304" s="17"/>
      <c r="X8304" s="10"/>
      <c r="Y8304" s="2"/>
      <c r="Z8304" s="2"/>
      <c r="AA8304" s="2"/>
      <c r="AB8304" s="23"/>
      <c r="AC8304" s="23"/>
      <c r="AD8304" s="17"/>
      <c r="AE8304" s="10"/>
      <c r="AF8304" s="6"/>
    </row>
    <row r="8305" spans="22:32" x14ac:dyDescent="0.25">
      <c r="V8305" s="10"/>
      <c r="W8305" s="17"/>
      <c r="X8305" s="10"/>
      <c r="Y8305" s="2"/>
      <c r="Z8305" s="2"/>
      <c r="AA8305" s="2"/>
      <c r="AB8305" s="23"/>
      <c r="AC8305" s="23"/>
      <c r="AD8305" s="17"/>
      <c r="AE8305" s="10"/>
      <c r="AF8305" s="6"/>
    </row>
    <row r="8306" spans="22:32" x14ac:dyDescent="0.25">
      <c r="V8306" s="10"/>
      <c r="W8306" s="17"/>
      <c r="X8306" s="10"/>
      <c r="Y8306" s="2"/>
      <c r="Z8306" s="2"/>
      <c r="AA8306" s="2"/>
      <c r="AB8306" s="23"/>
      <c r="AC8306" s="23"/>
      <c r="AD8306" s="17"/>
      <c r="AE8306" s="10"/>
      <c r="AF8306" s="6"/>
    </row>
    <row r="8307" spans="22:32" x14ac:dyDescent="0.25">
      <c r="V8307" s="10"/>
      <c r="W8307" s="17"/>
      <c r="X8307" s="10"/>
      <c r="Y8307" s="2"/>
      <c r="Z8307" s="2"/>
      <c r="AA8307" s="2"/>
      <c r="AB8307" s="23"/>
      <c r="AC8307" s="23"/>
      <c r="AD8307" s="17"/>
      <c r="AE8307" s="10"/>
      <c r="AF8307" s="6"/>
    </row>
    <row r="8308" spans="22:32" x14ac:dyDescent="0.25">
      <c r="V8308" s="10"/>
      <c r="W8308" s="17"/>
      <c r="X8308" s="10"/>
      <c r="Y8308" s="2"/>
      <c r="Z8308" s="2"/>
      <c r="AA8308" s="2"/>
      <c r="AB8308" s="23"/>
      <c r="AC8308" s="23"/>
      <c r="AD8308" s="17"/>
      <c r="AE8308" s="10"/>
      <c r="AF8308" s="6"/>
    </row>
    <row r="8309" spans="22:32" x14ac:dyDescent="0.25">
      <c r="V8309" s="10"/>
      <c r="W8309" s="17"/>
      <c r="X8309" s="10"/>
      <c r="Y8309" s="2"/>
      <c r="Z8309" s="2"/>
      <c r="AA8309" s="2"/>
      <c r="AB8309" s="23"/>
      <c r="AC8309" s="23"/>
      <c r="AD8309" s="17"/>
      <c r="AE8309" s="10"/>
      <c r="AF8309" s="6"/>
    </row>
    <row r="8310" spans="22:32" x14ac:dyDescent="0.25">
      <c r="V8310" s="10"/>
      <c r="W8310" s="17"/>
      <c r="X8310" s="10"/>
      <c r="Y8310" s="2"/>
      <c r="Z8310" s="2"/>
      <c r="AA8310" s="2"/>
      <c r="AB8310" s="23"/>
      <c r="AC8310" s="23"/>
      <c r="AD8310" s="17"/>
      <c r="AE8310" s="10"/>
      <c r="AF8310" s="6"/>
    </row>
    <row r="8311" spans="22:32" x14ac:dyDescent="0.25">
      <c r="V8311" s="10"/>
      <c r="W8311" s="17"/>
      <c r="X8311" s="10"/>
      <c r="Y8311" s="2"/>
      <c r="Z8311" s="2"/>
      <c r="AA8311" s="2"/>
      <c r="AB8311" s="23"/>
      <c r="AC8311" s="23"/>
      <c r="AD8311" s="17"/>
      <c r="AE8311" s="10"/>
      <c r="AF8311" s="6"/>
    </row>
    <row r="8312" spans="22:32" x14ac:dyDescent="0.25">
      <c r="V8312" s="10"/>
      <c r="W8312" s="17"/>
      <c r="X8312" s="10"/>
      <c r="Y8312" s="2"/>
      <c r="Z8312" s="2"/>
      <c r="AA8312" s="2"/>
      <c r="AB8312" s="23"/>
      <c r="AC8312" s="23"/>
      <c r="AD8312" s="17"/>
      <c r="AE8312" s="10"/>
      <c r="AF8312" s="6"/>
    </row>
    <row r="8313" spans="22:32" x14ac:dyDescent="0.25">
      <c r="V8313" s="10"/>
      <c r="W8313" s="17"/>
      <c r="X8313" s="10"/>
      <c r="Y8313" s="2"/>
      <c r="Z8313" s="2"/>
      <c r="AA8313" s="2"/>
      <c r="AB8313" s="23"/>
      <c r="AC8313" s="23"/>
      <c r="AD8313" s="17"/>
      <c r="AE8313" s="10"/>
      <c r="AF8313" s="6"/>
    </row>
    <row r="8314" spans="22:32" x14ac:dyDescent="0.25">
      <c r="V8314" s="10"/>
      <c r="W8314" s="17"/>
      <c r="X8314" s="10"/>
      <c r="Y8314" s="2"/>
      <c r="Z8314" s="2"/>
      <c r="AA8314" s="2"/>
      <c r="AB8314" s="23"/>
      <c r="AC8314" s="23"/>
      <c r="AD8314" s="17"/>
      <c r="AE8314" s="10"/>
      <c r="AF8314" s="6"/>
    </row>
    <row r="8315" spans="22:32" x14ac:dyDescent="0.25">
      <c r="V8315" s="10"/>
      <c r="W8315" s="17"/>
      <c r="X8315" s="10"/>
      <c r="Y8315" s="2"/>
      <c r="Z8315" s="2"/>
      <c r="AA8315" s="2"/>
      <c r="AB8315" s="23"/>
      <c r="AC8315" s="23"/>
      <c r="AD8315" s="17"/>
      <c r="AE8315" s="10"/>
      <c r="AF8315" s="6"/>
    </row>
    <row r="8316" spans="22:32" x14ac:dyDescent="0.25">
      <c r="V8316" s="10"/>
      <c r="W8316" s="17"/>
      <c r="X8316" s="10"/>
      <c r="Y8316" s="2"/>
      <c r="Z8316" s="2"/>
      <c r="AA8316" s="2"/>
      <c r="AB8316" s="23"/>
      <c r="AC8316" s="23"/>
      <c r="AD8316" s="17"/>
      <c r="AE8316" s="10"/>
      <c r="AF8316" s="6"/>
    </row>
    <row r="8317" spans="22:32" x14ac:dyDescent="0.25">
      <c r="V8317" s="10"/>
      <c r="W8317" s="17"/>
      <c r="X8317" s="10"/>
      <c r="Y8317" s="2"/>
      <c r="Z8317" s="2"/>
      <c r="AA8317" s="2"/>
      <c r="AB8317" s="23"/>
      <c r="AC8317" s="23"/>
      <c r="AD8317" s="17"/>
      <c r="AE8317" s="10"/>
      <c r="AF8317" s="6"/>
    </row>
    <row r="8318" spans="22:32" x14ac:dyDescent="0.25">
      <c r="V8318" s="10"/>
      <c r="W8318" s="17"/>
      <c r="X8318" s="10"/>
      <c r="Y8318" s="2"/>
      <c r="Z8318" s="2"/>
      <c r="AA8318" s="2"/>
      <c r="AB8318" s="23"/>
      <c r="AC8318" s="23"/>
      <c r="AD8318" s="17"/>
      <c r="AE8318" s="10"/>
      <c r="AF8318" s="6"/>
    </row>
    <row r="8319" spans="22:32" x14ac:dyDescent="0.25">
      <c r="V8319" s="10"/>
      <c r="W8319" s="17"/>
      <c r="X8319" s="10"/>
      <c r="Y8319" s="2"/>
      <c r="Z8319" s="2"/>
      <c r="AA8319" s="2"/>
      <c r="AB8319" s="23"/>
      <c r="AC8319" s="23"/>
      <c r="AD8319" s="17"/>
      <c r="AE8319" s="10"/>
      <c r="AF8319" s="6"/>
    </row>
    <row r="8320" spans="22:32" x14ac:dyDescent="0.25">
      <c r="V8320" s="10"/>
      <c r="W8320" s="17"/>
      <c r="X8320" s="10"/>
      <c r="Y8320" s="2"/>
      <c r="Z8320" s="2"/>
      <c r="AA8320" s="2"/>
      <c r="AB8320" s="23"/>
      <c r="AC8320" s="23"/>
      <c r="AD8320" s="17"/>
      <c r="AE8320" s="10"/>
      <c r="AF8320" s="6"/>
    </row>
    <row r="8321" spans="22:32" x14ac:dyDescent="0.25">
      <c r="V8321" s="10"/>
      <c r="W8321" s="17"/>
      <c r="X8321" s="10"/>
      <c r="Y8321" s="2"/>
      <c r="Z8321" s="2"/>
      <c r="AA8321" s="2"/>
      <c r="AB8321" s="23"/>
      <c r="AC8321" s="23"/>
      <c r="AD8321" s="17"/>
      <c r="AE8321" s="10"/>
      <c r="AF8321" s="6"/>
    </row>
    <row r="8322" spans="22:32" x14ac:dyDescent="0.25">
      <c r="V8322" s="10"/>
      <c r="W8322" s="17"/>
      <c r="X8322" s="10"/>
      <c r="Y8322" s="2"/>
      <c r="Z8322" s="2"/>
      <c r="AA8322" s="2"/>
      <c r="AB8322" s="23"/>
      <c r="AC8322" s="23"/>
      <c r="AD8322" s="17"/>
      <c r="AE8322" s="10"/>
      <c r="AF8322" s="6"/>
    </row>
    <row r="8323" spans="22:32" x14ac:dyDescent="0.25">
      <c r="V8323" s="10"/>
      <c r="W8323" s="17"/>
      <c r="X8323" s="10"/>
      <c r="Y8323" s="2"/>
      <c r="Z8323" s="2"/>
      <c r="AA8323" s="2"/>
      <c r="AB8323" s="23"/>
      <c r="AC8323" s="23"/>
      <c r="AD8323" s="17"/>
      <c r="AE8323" s="10"/>
      <c r="AF8323" s="6"/>
    </row>
    <row r="8324" spans="22:32" x14ac:dyDescent="0.25">
      <c r="V8324" s="10"/>
      <c r="W8324" s="17"/>
      <c r="X8324" s="10"/>
      <c r="Y8324" s="2"/>
      <c r="Z8324" s="2"/>
      <c r="AA8324" s="2"/>
      <c r="AB8324" s="23"/>
      <c r="AC8324" s="23"/>
      <c r="AD8324" s="17"/>
      <c r="AE8324" s="10"/>
      <c r="AF8324" s="6"/>
    </row>
    <row r="8325" spans="22:32" x14ac:dyDescent="0.25">
      <c r="V8325" s="10"/>
      <c r="W8325" s="17"/>
      <c r="X8325" s="10"/>
      <c r="Y8325" s="2"/>
      <c r="Z8325" s="2"/>
      <c r="AA8325" s="2"/>
      <c r="AB8325" s="23"/>
      <c r="AC8325" s="23"/>
      <c r="AD8325" s="17"/>
      <c r="AE8325" s="10"/>
      <c r="AF8325" s="6"/>
    </row>
    <row r="8326" spans="22:32" x14ac:dyDescent="0.25">
      <c r="V8326" s="10"/>
      <c r="W8326" s="17"/>
      <c r="X8326" s="10"/>
      <c r="Y8326" s="2"/>
      <c r="Z8326" s="2"/>
      <c r="AA8326" s="2"/>
      <c r="AB8326" s="23"/>
      <c r="AC8326" s="23"/>
      <c r="AD8326" s="17"/>
      <c r="AE8326" s="10"/>
      <c r="AF8326" s="6"/>
    </row>
    <row r="8327" spans="22:32" x14ac:dyDescent="0.25">
      <c r="V8327" s="10"/>
      <c r="W8327" s="17"/>
      <c r="X8327" s="10"/>
      <c r="Y8327" s="2"/>
      <c r="Z8327" s="2"/>
      <c r="AA8327" s="2"/>
      <c r="AB8327" s="23"/>
      <c r="AC8327" s="23"/>
      <c r="AD8327" s="17"/>
      <c r="AE8327" s="10"/>
      <c r="AF8327" s="6"/>
    </row>
    <row r="8328" spans="22:32" x14ac:dyDescent="0.25">
      <c r="V8328" s="10"/>
      <c r="W8328" s="17"/>
      <c r="X8328" s="10"/>
      <c r="Y8328" s="2"/>
      <c r="Z8328" s="2"/>
      <c r="AA8328" s="2"/>
      <c r="AB8328" s="23"/>
      <c r="AC8328" s="23"/>
      <c r="AD8328" s="17"/>
      <c r="AE8328" s="10"/>
      <c r="AF8328" s="6"/>
    </row>
    <row r="8329" spans="22:32" x14ac:dyDescent="0.25">
      <c r="V8329" s="10"/>
      <c r="W8329" s="17"/>
      <c r="X8329" s="10"/>
      <c r="Y8329" s="2"/>
      <c r="Z8329" s="2"/>
      <c r="AA8329" s="2"/>
      <c r="AB8329" s="23"/>
      <c r="AC8329" s="23"/>
      <c r="AD8329" s="17"/>
      <c r="AE8329" s="10"/>
      <c r="AF8329" s="6"/>
    </row>
    <row r="8330" spans="22:32" x14ac:dyDescent="0.25">
      <c r="V8330" s="10"/>
      <c r="W8330" s="17"/>
      <c r="X8330" s="10"/>
      <c r="Y8330" s="2"/>
      <c r="Z8330" s="2"/>
      <c r="AA8330" s="2"/>
      <c r="AB8330" s="23"/>
      <c r="AC8330" s="23"/>
      <c r="AD8330" s="17"/>
      <c r="AE8330" s="10"/>
      <c r="AF8330" s="6"/>
    </row>
    <row r="8331" spans="22:32" x14ac:dyDescent="0.25">
      <c r="V8331" s="10"/>
      <c r="W8331" s="17"/>
      <c r="X8331" s="10"/>
      <c r="Y8331" s="2"/>
      <c r="Z8331" s="2"/>
      <c r="AA8331" s="2"/>
      <c r="AB8331" s="23"/>
      <c r="AC8331" s="23"/>
      <c r="AD8331" s="17"/>
      <c r="AE8331" s="10"/>
      <c r="AF8331" s="6"/>
    </row>
    <row r="8332" spans="22:32" x14ac:dyDescent="0.25">
      <c r="V8332" s="10"/>
      <c r="W8332" s="17"/>
      <c r="X8332" s="10"/>
      <c r="Y8332" s="2"/>
      <c r="Z8332" s="2"/>
      <c r="AA8332" s="2"/>
      <c r="AB8332" s="23"/>
      <c r="AC8332" s="23"/>
      <c r="AD8332" s="17"/>
      <c r="AE8332" s="10"/>
      <c r="AF8332" s="6"/>
    </row>
    <row r="8333" spans="22:32" x14ac:dyDescent="0.25">
      <c r="V8333" s="10"/>
      <c r="W8333" s="17"/>
      <c r="X8333" s="10"/>
      <c r="Y8333" s="2"/>
      <c r="Z8333" s="2"/>
      <c r="AA8333" s="2"/>
      <c r="AB8333" s="23"/>
      <c r="AC8333" s="23"/>
      <c r="AD8333" s="17"/>
      <c r="AE8333" s="10"/>
      <c r="AF8333" s="6"/>
    </row>
    <row r="8334" spans="22:32" x14ac:dyDescent="0.25">
      <c r="V8334" s="10"/>
      <c r="W8334" s="17"/>
      <c r="X8334" s="10"/>
      <c r="Y8334" s="2"/>
      <c r="Z8334" s="2"/>
      <c r="AA8334" s="2"/>
      <c r="AB8334" s="23"/>
      <c r="AC8334" s="23"/>
      <c r="AD8334" s="17"/>
      <c r="AE8334" s="10"/>
      <c r="AF8334" s="6"/>
    </row>
    <row r="8335" spans="22:32" x14ac:dyDescent="0.25">
      <c r="V8335" s="10"/>
      <c r="W8335" s="17"/>
      <c r="X8335" s="10"/>
      <c r="Y8335" s="2"/>
      <c r="Z8335" s="2"/>
      <c r="AA8335" s="2"/>
      <c r="AB8335" s="23"/>
      <c r="AC8335" s="23"/>
      <c r="AD8335" s="17"/>
      <c r="AE8335" s="10"/>
      <c r="AF8335" s="6"/>
    </row>
    <row r="8336" spans="22:32" x14ac:dyDescent="0.25">
      <c r="V8336" s="10"/>
      <c r="W8336" s="17"/>
      <c r="X8336" s="10"/>
      <c r="Y8336" s="2"/>
      <c r="Z8336" s="2"/>
      <c r="AA8336" s="2"/>
      <c r="AB8336" s="23"/>
      <c r="AC8336" s="23"/>
      <c r="AD8336" s="17"/>
      <c r="AE8336" s="10"/>
      <c r="AF8336" s="6"/>
    </row>
    <row r="8337" spans="22:32" x14ac:dyDescent="0.25">
      <c r="V8337" s="10"/>
      <c r="W8337" s="17"/>
      <c r="X8337" s="10"/>
      <c r="Y8337" s="2"/>
      <c r="Z8337" s="2"/>
      <c r="AA8337" s="2"/>
      <c r="AB8337" s="23"/>
      <c r="AC8337" s="23"/>
      <c r="AD8337" s="17"/>
      <c r="AE8337" s="10"/>
      <c r="AF8337" s="6"/>
    </row>
    <row r="8338" spans="22:32" x14ac:dyDescent="0.25">
      <c r="V8338" s="10"/>
      <c r="W8338" s="17"/>
      <c r="X8338" s="10"/>
      <c r="Y8338" s="2"/>
      <c r="Z8338" s="2"/>
      <c r="AA8338" s="2"/>
      <c r="AB8338" s="23"/>
      <c r="AC8338" s="23"/>
      <c r="AD8338" s="17"/>
      <c r="AE8338" s="10"/>
      <c r="AF8338" s="6"/>
    </row>
    <row r="8339" spans="22:32" x14ac:dyDescent="0.25">
      <c r="V8339" s="10"/>
      <c r="W8339" s="17"/>
      <c r="X8339" s="10"/>
      <c r="Y8339" s="2"/>
      <c r="Z8339" s="2"/>
      <c r="AA8339" s="2"/>
      <c r="AB8339" s="23"/>
      <c r="AC8339" s="23"/>
      <c r="AD8339" s="17"/>
      <c r="AE8339" s="10"/>
      <c r="AF8339" s="6"/>
    </row>
    <row r="8340" spans="22:32" x14ac:dyDescent="0.25">
      <c r="V8340" s="10"/>
      <c r="W8340" s="17"/>
      <c r="X8340" s="10"/>
      <c r="Y8340" s="2"/>
      <c r="Z8340" s="2"/>
      <c r="AA8340" s="2"/>
      <c r="AB8340" s="23"/>
      <c r="AC8340" s="23"/>
      <c r="AD8340" s="17"/>
      <c r="AE8340" s="10"/>
      <c r="AF8340" s="6"/>
    </row>
    <row r="8341" spans="22:32" x14ac:dyDescent="0.25">
      <c r="V8341" s="10"/>
      <c r="W8341" s="17"/>
      <c r="X8341" s="10"/>
      <c r="Y8341" s="2"/>
      <c r="Z8341" s="2"/>
      <c r="AA8341" s="2"/>
      <c r="AB8341" s="23"/>
      <c r="AC8341" s="23"/>
      <c r="AD8341" s="17"/>
      <c r="AE8341" s="10"/>
      <c r="AF8341" s="6"/>
    </row>
    <row r="8342" spans="22:32" x14ac:dyDescent="0.25">
      <c r="V8342" s="10"/>
      <c r="W8342" s="17"/>
      <c r="X8342" s="10"/>
      <c r="Y8342" s="2"/>
      <c r="Z8342" s="2"/>
      <c r="AA8342" s="2"/>
      <c r="AB8342" s="23"/>
      <c r="AC8342" s="23"/>
      <c r="AD8342" s="17"/>
      <c r="AE8342" s="10"/>
      <c r="AF8342" s="6"/>
    </row>
    <row r="8343" spans="22:32" x14ac:dyDescent="0.25">
      <c r="V8343" s="10"/>
      <c r="W8343" s="17"/>
      <c r="X8343" s="10"/>
      <c r="Y8343" s="2"/>
      <c r="Z8343" s="2"/>
      <c r="AA8343" s="2"/>
      <c r="AB8343" s="23"/>
      <c r="AC8343" s="23"/>
      <c r="AD8343" s="17"/>
      <c r="AE8343" s="10"/>
      <c r="AF8343" s="6"/>
    </row>
    <row r="8344" spans="22:32" x14ac:dyDescent="0.25">
      <c r="V8344" s="10"/>
      <c r="W8344" s="17"/>
      <c r="X8344" s="10"/>
      <c r="Y8344" s="2"/>
      <c r="Z8344" s="2"/>
      <c r="AA8344" s="2"/>
      <c r="AB8344" s="23"/>
      <c r="AC8344" s="23"/>
      <c r="AD8344" s="17"/>
      <c r="AE8344" s="10"/>
      <c r="AF8344" s="6"/>
    </row>
    <row r="8345" spans="22:32" x14ac:dyDescent="0.25">
      <c r="V8345" s="10"/>
      <c r="W8345" s="17"/>
      <c r="X8345" s="10"/>
      <c r="Y8345" s="2"/>
      <c r="Z8345" s="2"/>
      <c r="AA8345" s="2"/>
      <c r="AB8345" s="23"/>
      <c r="AC8345" s="23"/>
      <c r="AD8345" s="17"/>
      <c r="AE8345" s="10"/>
      <c r="AF8345" s="6"/>
    </row>
    <row r="8346" spans="22:32" x14ac:dyDescent="0.25">
      <c r="V8346" s="10"/>
      <c r="W8346" s="17"/>
      <c r="X8346" s="10"/>
      <c r="Y8346" s="2"/>
      <c r="Z8346" s="2"/>
      <c r="AA8346" s="2"/>
      <c r="AB8346" s="23"/>
      <c r="AC8346" s="23"/>
      <c r="AD8346" s="17"/>
      <c r="AE8346" s="10"/>
      <c r="AF8346" s="6"/>
    </row>
    <row r="8347" spans="22:32" x14ac:dyDescent="0.25">
      <c r="V8347" s="10"/>
      <c r="W8347" s="17"/>
      <c r="X8347" s="10"/>
      <c r="Y8347" s="2"/>
      <c r="Z8347" s="2"/>
      <c r="AA8347" s="2"/>
      <c r="AB8347" s="23"/>
      <c r="AC8347" s="23"/>
      <c r="AD8347" s="17"/>
      <c r="AE8347" s="10"/>
      <c r="AF8347" s="6"/>
    </row>
    <row r="8348" spans="22:32" x14ac:dyDescent="0.25">
      <c r="V8348" s="10"/>
      <c r="W8348" s="17"/>
      <c r="X8348" s="10"/>
      <c r="Y8348" s="2"/>
      <c r="Z8348" s="2"/>
      <c r="AA8348" s="2"/>
      <c r="AB8348" s="23"/>
      <c r="AC8348" s="23"/>
      <c r="AD8348" s="17"/>
      <c r="AE8348" s="10"/>
      <c r="AF8348" s="6"/>
    </row>
    <row r="8349" spans="22:32" x14ac:dyDescent="0.25">
      <c r="V8349" s="10"/>
      <c r="W8349" s="17"/>
      <c r="X8349" s="10"/>
      <c r="Y8349" s="2"/>
      <c r="Z8349" s="2"/>
      <c r="AA8349" s="2"/>
      <c r="AB8349" s="23"/>
      <c r="AC8349" s="23"/>
      <c r="AD8349" s="17"/>
      <c r="AE8349" s="10"/>
      <c r="AF8349" s="6"/>
    </row>
    <row r="8350" spans="22:32" x14ac:dyDescent="0.25">
      <c r="V8350" s="10"/>
      <c r="W8350" s="17"/>
      <c r="X8350" s="10"/>
      <c r="Y8350" s="2"/>
      <c r="Z8350" s="2"/>
      <c r="AA8350" s="2"/>
      <c r="AB8350" s="23"/>
      <c r="AC8350" s="23"/>
      <c r="AD8350" s="17"/>
      <c r="AE8350" s="10"/>
      <c r="AF8350" s="6"/>
    </row>
    <row r="8351" spans="22:32" x14ac:dyDescent="0.25">
      <c r="V8351" s="10"/>
      <c r="W8351" s="17"/>
      <c r="X8351" s="10"/>
      <c r="Y8351" s="2"/>
      <c r="Z8351" s="2"/>
      <c r="AA8351" s="2"/>
      <c r="AB8351" s="23"/>
      <c r="AC8351" s="23"/>
      <c r="AD8351" s="17"/>
      <c r="AE8351" s="10"/>
      <c r="AF8351" s="6"/>
    </row>
    <row r="8352" spans="22:32" x14ac:dyDescent="0.25">
      <c r="V8352" s="10"/>
      <c r="W8352" s="17"/>
      <c r="X8352" s="10"/>
      <c r="Y8352" s="2"/>
      <c r="Z8352" s="2"/>
      <c r="AA8352" s="2"/>
      <c r="AB8352" s="23"/>
      <c r="AC8352" s="23"/>
      <c r="AD8352" s="17"/>
      <c r="AE8352" s="10"/>
      <c r="AF8352" s="6"/>
    </row>
    <row r="8353" spans="22:32" x14ac:dyDescent="0.25">
      <c r="V8353" s="10"/>
      <c r="W8353" s="17"/>
      <c r="X8353" s="10"/>
      <c r="Y8353" s="2"/>
      <c r="Z8353" s="2"/>
      <c r="AA8353" s="2"/>
      <c r="AB8353" s="23"/>
      <c r="AC8353" s="23"/>
      <c r="AD8353" s="17"/>
      <c r="AE8353" s="10"/>
      <c r="AF8353" s="6"/>
    </row>
    <row r="8354" spans="22:32" x14ac:dyDescent="0.25">
      <c r="V8354" s="10"/>
      <c r="W8354" s="17"/>
      <c r="X8354" s="10"/>
      <c r="Y8354" s="2"/>
      <c r="Z8354" s="2"/>
      <c r="AA8354" s="2"/>
      <c r="AB8354" s="23"/>
      <c r="AC8354" s="23"/>
      <c r="AD8354" s="17"/>
      <c r="AE8354" s="10"/>
      <c r="AF8354" s="6"/>
    </row>
    <row r="8355" spans="22:32" x14ac:dyDescent="0.25">
      <c r="V8355" s="10"/>
      <c r="W8355" s="17"/>
      <c r="X8355" s="10"/>
      <c r="Y8355" s="2"/>
      <c r="Z8355" s="2"/>
      <c r="AA8355" s="2"/>
      <c r="AB8355" s="23"/>
      <c r="AC8355" s="23"/>
      <c r="AD8355" s="17"/>
      <c r="AE8355" s="10"/>
      <c r="AF8355" s="6"/>
    </row>
    <row r="8356" spans="22:32" x14ac:dyDescent="0.25">
      <c r="V8356" s="10"/>
      <c r="W8356" s="17"/>
      <c r="X8356" s="10"/>
      <c r="Y8356" s="2"/>
      <c r="Z8356" s="2"/>
      <c r="AA8356" s="2"/>
      <c r="AB8356" s="23"/>
      <c r="AC8356" s="23"/>
      <c r="AD8356" s="17"/>
      <c r="AE8356" s="10"/>
      <c r="AF8356" s="6"/>
    </row>
    <row r="8357" spans="22:32" x14ac:dyDescent="0.25">
      <c r="V8357" s="10"/>
      <c r="W8357" s="17"/>
      <c r="X8357" s="10"/>
      <c r="Y8357" s="2"/>
      <c r="Z8357" s="2"/>
      <c r="AA8357" s="2"/>
      <c r="AB8357" s="23"/>
      <c r="AC8357" s="23"/>
      <c r="AD8357" s="17"/>
      <c r="AE8357" s="10"/>
      <c r="AF8357" s="6"/>
    </row>
    <row r="8358" spans="22:32" x14ac:dyDescent="0.25">
      <c r="V8358" s="10"/>
      <c r="W8358" s="17"/>
      <c r="X8358" s="10"/>
      <c r="Y8358" s="2"/>
      <c r="Z8358" s="2"/>
      <c r="AA8358" s="2"/>
      <c r="AB8358" s="23"/>
      <c r="AC8358" s="23"/>
      <c r="AD8358" s="17"/>
      <c r="AE8358" s="10"/>
      <c r="AF8358" s="6"/>
    </row>
    <row r="8359" spans="22:32" x14ac:dyDescent="0.25">
      <c r="V8359" s="10"/>
      <c r="W8359" s="17"/>
      <c r="X8359" s="10"/>
      <c r="Y8359" s="2"/>
      <c r="Z8359" s="2"/>
      <c r="AA8359" s="2"/>
      <c r="AB8359" s="23"/>
      <c r="AC8359" s="23"/>
      <c r="AD8359" s="17"/>
      <c r="AE8359" s="10"/>
      <c r="AF8359" s="6"/>
    </row>
    <row r="8360" spans="22:32" x14ac:dyDescent="0.25">
      <c r="V8360" s="10"/>
      <c r="W8360" s="17"/>
      <c r="X8360" s="10"/>
      <c r="Y8360" s="2"/>
      <c r="Z8360" s="2"/>
      <c r="AA8360" s="2"/>
      <c r="AB8360" s="23"/>
      <c r="AC8360" s="23"/>
      <c r="AD8360" s="17"/>
      <c r="AE8360" s="10"/>
      <c r="AF8360" s="6"/>
    </row>
    <row r="8361" spans="22:32" x14ac:dyDescent="0.25">
      <c r="V8361" s="10"/>
      <c r="W8361" s="17"/>
      <c r="X8361" s="10"/>
      <c r="Y8361" s="2"/>
      <c r="Z8361" s="2"/>
      <c r="AA8361" s="2"/>
      <c r="AB8361" s="23"/>
      <c r="AC8361" s="23"/>
      <c r="AD8361" s="17"/>
      <c r="AE8361" s="10"/>
      <c r="AF8361" s="6"/>
    </row>
    <row r="8362" spans="22:32" x14ac:dyDescent="0.25">
      <c r="V8362" s="10"/>
      <c r="W8362" s="17"/>
      <c r="X8362" s="10"/>
      <c r="Y8362" s="2"/>
      <c r="Z8362" s="2"/>
      <c r="AA8362" s="2"/>
      <c r="AB8362" s="23"/>
      <c r="AC8362" s="23"/>
      <c r="AD8362" s="17"/>
      <c r="AE8362" s="10"/>
      <c r="AF8362" s="6"/>
    </row>
    <row r="8363" spans="22:32" x14ac:dyDescent="0.25">
      <c r="V8363" s="10"/>
      <c r="W8363" s="17"/>
      <c r="X8363" s="10"/>
      <c r="Y8363" s="2"/>
      <c r="Z8363" s="2"/>
      <c r="AA8363" s="2"/>
      <c r="AB8363" s="23"/>
      <c r="AC8363" s="23"/>
      <c r="AD8363" s="17"/>
      <c r="AE8363" s="10"/>
      <c r="AF8363" s="6"/>
    </row>
    <row r="8364" spans="22:32" x14ac:dyDescent="0.25">
      <c r="V8364" s="10"/>
      <c r="W8364" s="17"/>
      <c r="X8364" s="10"/>
      <c r="Y8364" s="2"/>
      <c r="Z8364" s="2"/>
      <c r="AA8364" s="2"/>
      <c r="AB8364" s="23"/>
      <c r="AC8364" s="23"/>
      <c r="AD8364" s="17"/>
      <c r="AE8364" s="10"/>
      <c r="AF8364" s="6"/>
    </row>
    <row r="8365" spans="22:32" x14ac:dyDescent="0.25">
      <c r="V8365" s="10"/>
      <c r="W8365" s="17"/>
      <c r="X8365" s="10"/>
      <c r="Y8365" s="2"/>
      <c r="Z8365" s="2"/>
      <c r="AA8365" s="2"/>
      <c r="AB8365" s="23"/>
      <c r="AC8365" s="23"/>
      <c r="AD8365" s="17"/>
      <c r="AE8365" s="10"/>
      <c r="AF8365" s="6"/>
    </row>
    <row r="8366" spans="22:32" x14ac:dyDescent="0.25">
      <c r="V8366" s="10"/>
      <c r="W8366" s="17"/>
      <c r="X8366" s="10"/>
      <c r="Y8366" s="2"/>
      <c r="Z8366" s="2"/>
      <c r="AA8366" s="2"/>
      <c r="AB8366" s="23"/>
      <c r="AC8366" s="23"/>
      <c r="AD8366" s="17"/>
      <c r="AE8366" s="10"/>
      <c r="AF8366" s="6"/>
    </row>
    <row r="8367" spans="22:32" x14ac:dyDescent="0.25">
      <c r="V8367" s="10"/>
      <c r="W8367" s="17"/>
      <c r="X8367" s="10"/>
      <c r="Y8367" s="2"/>
      <c r="Z8367" s="2"/>
      <c r="AA8367" s="2"/>
      <c r="AB8367" s="23"/>
      <c r="AC8367" s="23"/>
      <c r="AD8367" s="17"/>
      <c r="AE8367" s="10"/>
      <c r="AF8367" s="6"/>
    </row>
    <row r="8368" spans="22:32" x14ac:dyDescent="0.25">
      <c r="V8368" s="10"/>
      <c r="W8368" s="17"/>
      <c r="X8368" s="10"/>
      <c r="Y8368" s="2"/>
      <c r="Z8368" s="2"/>
      <c r="AA8368" s="2"/>
      <c r="AB8368" s="23"/>
      <c r="AC8368" s="23"/>
      <c r="AD8368" s="17"/>
      <c r="AE8368" s="10"/>
      <c r="AF8368" s="6"/>
    </row>
    <row r="8369" spans="22:32" x14ac:dyDescent="0.25">
      <c r="V8369" s="10"/>
      <c r="W8369" s="17"/>
      <c r="X8369" s="10"/>
      <c r="Y8369" s="2"/>
      <c r="Z8369" s="2"/>
      <c r="AA8369" s="2"/>
      <c r="AB8369" s="23"/>
      <c r="AC8369" s="23"/>
      <c r="AD8369" s="17"/>
      <c r="AE8369" s="10"/>
      <c r="AF8369" s="6"/>
    </row>
    <row r="8370" spans="22:32" x14ac:dyDescent="0.25">
      <c r="V8370" s="10"/>
      <c r="W8370" s="17"/>
      <c r="X8370" s="10"/>
      <c r="Y8370" s="2"/>
      <c r="Z8370" s="2"/>
      <c r="AA8370" s="2"/>
      <c r="AB8370" s="23"/>
      <c r="AC8370" s="23"/>
      <c r="AD8370" s="17"/>
      <c r="AE8370" s="10"/>
      <c r="AF8370" s="6"/>
    </row>
    <row r="8371" spans="22:32" x14ac:dyDescent="0.25">
      <c r="V8371" s="10"/>
      <c r="W8371" s="17"/>
      <c r="X8371" s="10"/>
      <c r="Y8371" s="2"/>
      <c r="Z8371" s="2"/>
      <c r="AA8371" s="2"/>
      <c r="AB8371" s="23"/>
      <c r="AC8371" s="23"/>
      <c r="AD8371" s="17"/>
      <c r="AE8371" s="10"/>
      <c r="AF8371" s="6"/>
    </row>
    <row r="8372" spans="22:32" x14ac:dyDescent="0.25">
      <c r="V8372" s="10"/>
      <c r="W8372" s="17"/>
      <c r="X8372" s="10"/>
      <c r="Y8372" s="2"/>
      <c r="Z8372" s="2"/>
      <c r="AA8372" s="2"/>
      <c r="AB8372" s="23"/>
      <c r="AC8372" s="23"/>
      <c r="AD8372" s="17"/>
      <c r="AE8372" s="10"/>
      <c r="AF8372" s="6"/>
    </row>
    <row r="8373" spans="22:32" x14ac:dyDescent="0.25">
      <c r="V8373" s="10"/>
      <c r="W8373" s="17"/>
      <c r="X8373" s="10"/>
      <c r="Y8373" s="2"/>
      <c r="Z8373" s="2"/>
      <c r="AA8373" s="2"/>
      <c r="AB8373" s="23"/>
      <c r="AC8373" s="23"/>
      <c r="AD8373" s="17"/>
      <c r="AE8373" s="10"/>
      <c r="AF8373" s="6"/>
    </row>
    <row r="8374" spans="22:32" x14ac:dyDescent="0.25">
      <c r="V8374" s="10"/>
      <c r="W8374" s="17"/>
      <c r="X8374" s="10"/>
      <c r="Y8374" s="2"/>
      <c r="Z8374" s="2"/>
      <c r="AA8374" s="2"/>
      <c r="AB8374" s="23"/>
      <c r="AC8374" s="23"/>
      <c r="AD8374" s="17"/>
      <c r="AE8374" s="10"/>
      <c r="AF8374" s="6"/>
    </row>
    <row r="8375" spans="22:32" x14ac:dyDescent="0.25">
      <c r="V8375" s="10"/>
      <c r="W8375" s="17"/>
      <c r="X8375" s="10"/>
      <c r="Y8375" s="2"/>
      <c r="Z8375" s="2"/>
      <c r="AA8375" s="2"/>
      <c r="AB8375" s="23"/>
      <c r="AC8375" s="23"/>
      <c r="AD8375" s="17"/>
      <c r="AE8375" s="10"/>
      <c r="AF8375" s="6"/>
    </row>
    <row r="8376" spans="22:32" x14ac:dyDescent="0.25">
      <c r="V8376" s="10"/>
      <c r="W8376" s="17"/>
      <c r="X8376" s="10"/>
      <c r="Y8376" s="2"/>
      <c r="Z8376" s="2"/>
      <c r="AA8376" s="2"/>
      <c r="AB8376" s="23"/>
      <c r="AC8376" s="23"/>
      <c r="AD8376" s="17"/>
      <c r="AE8376" s="10"/>
      <c r="AF8376" s="6"/>
    </row>
    <row r="8377" spans="22:32" x14ac:dyDescent="0.25">
      <c r="V8377" s="10"/>
      <c r="W8377" s="17"/>
      <c r="X8377" s="10"/>
      <c r="Y8377" s="2"/>
      <c r="Z8377" s="2"/>
      <c r="AA8377" s="2"/>
      <c r="AB8377" s="23"/>
      <c r="AC8377" s="23"/>
      <c r="AD8377" s="17"/>
      <c r="AE8377" s="10"/>
      <c r="AF8377" s="6"/>
    </row>
    <row r="8378" spans="22:32" x14ac:dyDescent="0.25">
      <c r="V8378" s="10"/>
      <c r="W8378" s="17"/>
      <c r="X8378" s="10"/>
      <c r="Y8378" s="2"/>
      <c r="Z8378" s="2"/>
      <c r="AA8378" s="2"/>
      <c r="AB8378" s="23"/>
      <c r="AC8378" s="23"/>
      <c r="AD8378" s="17"/>
      <c r="AE8378" s="10"/>
      <c r="AF8378" s="6"/>
    </row>
    <row r="8379" spans="22:32" x14ac:dyDescent="0.25">
      <c r="V8379" s="10"/>
      <c r="W8379" s="17"/>
      <c r="X8379" s="10"/>
      <c r="Y8379" s="2"/>
      <c r="Z8379" s="2"/>
      <c r="AA8379" s="2"/>
      <c r="AB8379" s="23"/>
      <c r="AC8379" s="23"/>
      <c r="AD8379" s="17"/>
      <c r="AE8379" s="10"/>
      <c r="AF8379" s="6"/>
    </row>
    <row r="8380" spans="22:32" x14ac:dyDescent="0.25">
      <c r="V8380" s="10"/>
      <c r="W8380" s="17"/>
      <c r="X8380" s="10"/>
      <c r="Y8380" s="2"/>
      <c r="Z8380" s="2"/>
      <c r="AA8380" s="2"/>
      <c r="AB8380" s="23"/>
      <c r="AC8380" s="23"/>
      <c r="AD8380" s="17"/>
      <c r="AE8380" s="10"/>
      <c r="AF8380" s="6"/>
    </row>
    <row r="8381" spans="22:32" x14ac:dyDescent="0.25">
      <c r="V8381" s="10"/>
      <c r="W8381" s="17"/>
      <c r="X8381" s="10"/>
      <c r="Y8381" s="2"/>
      <c r="Z8381" s="2"/>
      <c r="AA8381" s="2"/>
      <c r="AB8381" s="23"/>
      <c r="AC8381" s="23"/>
      <c r="AD8381" s="17"/>
      <c r="AE8381" s="10"/>
      <c r="AF8381" s="6"/>
    </row>
    <row r="8382" spans="22:32" x14ac:dyDescent="0.25">
      <c r="V8382" s="10"/>
      <c r="W8382" s="17"/>
      <c r="X8382" s="10"/>
      <c r="Y8382" s="2"/>
      <c r="Z8382" s="2"/>
      <c r="AA8382" s="2"/>
      <c r="AB8382" s="23"/>
      <c r="AC8382" s="23"/>
      <c r="AD8382" s="17"/>
      <c r="AE8382" s="10"/>
      <c r="AF8382" s="6"/>
    </row>
    <row r="8383" spans="22:32" x14ac:dyDescent="0.25">
      <c r="V8383" s="10"/>
      <c r="W8383" s="17"/>
      <c r="X8383" s="10"/>
      <c r="Y8383" s="2"/>
      <c r="Z8383" s="2"/>
      <c r="AA8383" s="2"/>
      <c r="AB8383" s="23"/>
      <c r="AC8383" s="23"/>
      <c r="AD8383" s="17"/>
      <c r="AE8383" s="10"/>
      <c r="AF8383" s="6"/>
    </row>
    <row r="8384" spans="22:32" x14ac:dyDescent="0.25">
      <c r="V8384" s="10"/>
      <c r="W8384" s="17"/>
      <c r="X8384" s="10"/>
      <c r="Y8384" s="2"/>
      <c r="Z8384" s="2"/>
      <c r="AA8384" s="2"/>
      <c r="AB8384" s="23"/>
      <c r="AC8384" s="23"/>
      <c r="AD8384" s="17"/>
      <c r="AE8384" s="10"/>
      <c r="AF8384" s="6"/>
    </row>
    <row r="8385" spans="22:32" x14ac:dyDescent="0.25">
      <c r="V8385" s="10"/>
      <c r="W8385" s="17"/>
      <c r="X8385" s="10"/>
      <c r="Y8385" s="2"/>
      <c r="Z8385" s="2"/>
      <c r="AA8385" s="2"/>
      <c r="AB8385" s="23"/>
      <c r="AC8385" s="23"/>
      <c r="AD8385" s="17"/>
      <c r="AE8385" s="10"/>
      <c r="AF8385" s="6"/>
    </row>
    <row r="8386" spans="22:32" x14ac:dyDescent="0.25">
      <c r="V8386" s="10"/>
      <c r="W8386" s="17"/>
      <c r="X8386" s="10"/>
      <c r="Y8386" s="2"/>
      <c r="Z8386" s="2"/>
      <c r="AA8386" s="2"/>
      <c r="AB8386" s="23"/>
      <c r="AC8386" s="23"/>
      <c r="AD8386" s="17"/>
      <c r="AE8386" s="10"/>
      <c r="AF8386" s="6"/>
    </row>
    <row r="8387" spans="22:32" x14ac:dyDescent="0.25">
      <c r="V8387" s="10"/>
      <c r="W8387" s="17"/>
      <c r="X8387" s="10"/>
      <c r="Y8387" s="2"/>
      <c r="Z8387" s="2"/>
      <c r="AA8387" s="2"/>
      <c r="AB8387" s="23"/>
      <c r="AC8387" s="23"/>
      <c r="AD8387" s="17"/>
      <c r="AE8387" s="10"/>
      <c r="AF8387" s="6"/>
    </row>
    <row r="8388" spans="22:32" x14ac:dyDescent="0.25">
      <c r="V8388" s="10"/>
      <c r="W8388" s="17"/>
      <c r="X8388" s="10"/>
      <c r="Y8388" s="2"/>
      <c r="Z8388" s="2"/>
      <c r="AA8388" s="2"/>
      <c r="AB8388" s="23"/>
      <c r="AC8388" s="23"/>
      <c r="AD8388" s="17"/>
      <c r="AE8388" s="10"/>
      <c r="AF8388" s="6"/>
    </row>
    <row r="8389" spans="22:32" x14ac:dyDescent="0.25">
      <c r="V8389" s="10"/>
      <c r="W8389" s="17"/>
      <c r="X8389" s="10"/>
      <c r="Y8389" s="2"/>
      <c r="Z8389" s="2"/>
      <c r="AA8389" s="2"/>
      <c r="AB8389" s="23"/>
      <c r="AC8389" s="23"/>
      <c r="AD8389" s="17"/>
      <c r="AE8389" s="10"/>
      <c r="AF8389" s="6"/>
    </row>
    <row r="8390" spans="22:32" x14ac:dyDescent="0.25">
      <c r="V8390" s="10"/>
      <c r="W8390" s="17"/>
      <c r="X8390" s="10"/>
      <c r="Y8390" s="2"/>
      <c r="Z8390" s="2"/>
      <c r="AA8390" s="2"/>
      <c r="AB8390" s="23"/>
      <c r="AC8390" s="23"/>
      <c r="AD8390" s="17"/>
      <c r="AE8390" s="10"/>
      <c r="AF8390" s="6"/>
    </row>
    <row r="8391" spans="22:32" x14ac:dyDescent="0.25">
      <c r="V8391" s="10"/>
      <c r="W8391" s="17"/>
      <c r="X8391" s="10"/>
      <c r="Y8391" s="2"/>
      <c r="Z8391" s="2"/>
      <c r="AA8391" s="2"/>
      <c r="AB8391" s="23"/>
      <c r="AC8391" s="23"/>
      <c r="AD8391" s="17"/>
      <c r="AE8391" s="10"/>
      <c r="AF8391" s="6"/>
    </row>
    <row r="8392" spans="22:32" x14ac:dyDescent="0.25">
      <c r="V8392" s="10"/>
      <c r="W8392" s="17"/>
      <c r="X8392" s="10"/>
      <c r="Y8392" s="2"/>
      <c r="Z8392" s="2"/>
      <c r="AA8392" s="2"/>
      <c r="AB8392" s="23"/>
      <c r="AC8392" s="23"/>
      <c r="AD8392" s="17"/>
      <c r="AE8392" s="10"/>
      <c r="AF8392" s="6"/>
    </row>
    <row r="8393" spans="22:32" x14ac:dyDescent="0.25">
      <c r="V8393" s="10"/>
      <c r="W8393" s="17"/>
      <c r="X8393" s="10"/>
      <c r="Y8393" s="2"/>
      <c r="Z8393" s="2"/>
      <c r="AA8393" s="2"/>
      <c r="AB8393" s="23"/>
      <c r="AC8393" s="23"/>
      <c r="AD8393" s="17"/>
      <c r="AE8393" s="10"/>
      <c r="AF8393" s="6"/>
    </row>
    <row r="8394" spans="22:32" x14ac:dyDescent="0.25">
      <c r="V8394" s="10"/>
      <c r="W8394" s="17"/>
      <c r="X8394" s="10"/>
      <c r="Y8394" s="2"/>
      <c r="Z8394" s="2"/>
      <c r="AA8394" s="2"/>
      <c r="AB8394" s="23"/>
      <c r="AC8394" s="23"/>
      <c r="AD8394" s="17"/>
      <c r="AE8394" s="10"/>
      <c r="AF8394" s="6"/>
    </row>
    <row r="8395" spans="22:32" x14ac:dyDescent="0.25">
      <c r="V8395" s="10"/>
      <c r="W8395" s="17"/>
      <c r="X8395" s="10"/>
      <c r="Y8395" s="2"/>
      <c r="Z8395" s="2"/>
      <c r="AA8395" s="2"/>
      <c r="AB8395" s="23"/>
      <c r="AC8395" s="23"/>
      <c r="AD8395" s="17"/>
      <c r="AE8395" s="10"/>
      <c r="AF8395" s="6"/>
    </row>
    <row r="8396" spans="22:32" x14ac:dyDescent="0.25">
      <c r="V8396" s="10"/>
      <c r="W8396" s="17"/>
      <c r="X8396" s="10"/>
      <c r="Y8396" s="2"/>
      <c r="Z8396" s="2"/>
      <c r="AA8396" s="2"/>
      <c r="AB8396" s="23"/>
      <c r="AC8396" s="23"/>
      <c r="AD8396" s="17"/>
      <c r="AE8396" s="10"/>
      <c r="AF8396" s="6"/>
    </row>
    <row r="8397" spans="22:32" x14ac:dyDescent="0.25">
      <c r="V8397" s="10"/>
      <c r="W8397" s="17"/>
      <c r="X8397" s="10"/>
      <c r="Y8397" s="2"/>
      <c r="Z8397" s="2"/>
      <c r="AA8397" s="2"/>
      <c r="AB8397" s="23"/>
      <c r="AC8397" s="23"/>
      <c r="AD8397" s="17"/>
      <c r="AE8397" s="10"/>
      <c r="AF8397" s="6"/>
    </row>
    <row r="8398" spans="22:32" x14ac:dyDescent="0.25">
      <c r="V8398" s="10"/>
      <c r="W8398" s="17"/>
      <c r="X8398" s="10"/>
      <c r="Y8398" s="2"/>
      <c r="Z8398" s="2"/>
      <c r="AA8398" s="2"/>
      <c r="AB8398" s="23"/>
      <c r="AC8398" s="23"/>
      <c r="AD8398" s="17"/>
      <c r="AE8398" s="10"/>
      <c r="AF8398" s="6"/>
    </row>
    <row r="8399" spans="22:32" x14ac:dyDescent="0.25">
      <c r="V8399" s="10"/>
      <c r="W8399" s="17"/>
      <c r="X8399" s="10"/>
      <c r="Y8399" s="2"/>
      <c r="Z8399" s="2"/>
      <c r="AA8399" s="2"/>
      <c r="AB8399" s="23"/>
      <c r="AC8399" s="23"/>
      <c r="AD8399" s="17"/>
      <c r="AE8399" s="10"/>
      <c r="AF8399" s="6"/>
    </row>
    <row r="8400" spans="22:32" x14ac:dyDescent="0.25">
      <c r="V8400" s="10"/>
      <c r="W8400" s="17"/>
      <c r="X8400" s="10"/>
      <c r="Y8400" s="2"/>
      <c r="Z8400" s="2"/>
      <c r="AA8400" s="2"/>
      <c r="AB8400" s="23"/>
      <c r="AC8400" s="23"/>
      <c r="AD8400" s="17"/>
      <c r="AE8400" s="10"/>
      <c r="AF8400" s="6"/>
    </row>
    <row r="8401" spans="22:32" x14ac:dyDescent="0.25">
      <c r="V8401" s="10"/>
      <c r="W8401" s="17"/>
      <c r="X8401" s="10"/>
      <c r="Y8401" s="2"/>
      <c r="Z8401" s="2"/>
      <c r="AA8401" s="2"/>
      <c r="AB8401" s="23"/>
      <c r="AC8401" s="23"/>
      <c r="AD8401" s="17"/>
      <c r="AE8401" s="10"/>
      <c r="AF8401" s="6"/>
    </row>
    <row r="8402" spans="22:32" x14ac:dyDescent="0.25">
      <c r="V8402" s="10"/>
      <c r="W8402" s="17"/>
      <c r="X8402" s="10"/>
      <c r="Y8402" s="2"/>
      <c r="Z8402" s="2"/>
      <c r="AA8402" s="2"/>
      <c r="AB8402" s="23"/>
      <c r="AC8402" s="23"/>
      <c r="AD8402" s="17"/>
      <c r="AE8402" s="10"/>
      <c r="AF8402" s="6"/>
    </row>
    <row r="8403" spans="22:32" x14ac:dyDescent="0.25">
      <c r="V8403" s="10"/>
      <c r="W8403" s="17"/>
      <c r="X8403" s="10"/>
      <c r="Y8403" s="2"/>
      <c r="Z8403" s="2"/>
      <c r="AA8403" s="2"/>
      <c r="AB8403" s="23"/>
      <c r="AC8403" s="23"/>
      <c r="AD8403" s="17"/>
      <c r="AE8403" s="10"/>
      <c r="AF8403" s="6"/>
    </row>
    <row r="8404" spans="22:32" x14ac:dyDescent="0.25">
      <c r="V8404" s="10"/>
      <c r="W8404" s="17"/>
      <c r="X8404" s="10"/>
      <c r="Y8404" s="2"/>
      <c r="Z8404" s="2"/>
      <c r="AA8404" s="2"/>
      <c r="AB8404" s="23"/>
      <c r="AC8404" s="23"/>
      <c r="AD8404" s="17"/>
      <c r="AE8404" s="10"/>
      <c r="AF8404" s="6"/>
    </row>
    <row r="8405" spans="22:32" x14ac:dyDescent="0.25">
      <c r="V8405" s="10"/>
      <c r="W8405" s="17"/>
      <c r="X8405" s="10"/>
      <c r="Y8405" s="2"/>
      <c r="Z8405" s="2"/>
      <c r="AA8405" s="2"/>
      <c r="AB8405" s="23"/>
      <c r="AC8405" s="23"/>
      <c r="AD8405" s="17"/>
      <c r="AE8405" s="10"/>
      <c r="AF8405" s="6"/>
    </row>
    <row r="8406" spans="22:32" x14ac:dyDescent="0.25">
      <c r="V8406" s="10"/>
      <c r="W8406" s="17"/>
      <c r="X8406" s="10"/>
      <c r="Y8406" s="2"/>
      <c r="Z8406" s="2"/>
      <c r="AA8406" s="2"/>
      <c r="AB8406" s="23"/>
      <c r="AC8406" s="23"/>
      <c r="AD8406" s="17"/>
      <c r="AE8406" s="10"/>
      <c r="AF8406" s="6"/>
    </row>
    <row r="8407" spans="22:32" x14ac:dyDescent="0.25">
      <c r="V8407" s="10"/>
      <c r="W8407" s="17"/>
      <c r="X8407" s="10"/>
      <c r="Y8407" s="2"/>
      <c r="Z8407" s="2"/>
      <c r="AA8407" s="2"/>
      <c r="AB8407" s="23"/>
      <c r="AC8407" s="23"/>
      <c r="AD8407" s="17"/>
      <c r="AE8407" s="10"/>
      <c r="AF8407" s="6"/>
    </row>
    <row r="8408" spans="22:32" x14ac:dyDescent="0.25">
      <c r="V8408" s="10"/>
      <c r="W8408" s="17"/>
      <c r="X8408" s="10"/>
      <c r="Y8408" s="2"/>
      <c r="Z8408" s="2"/>
      <c r="AA8408" s="2"/>
      <c r="AB8408" s="23"/>
      <c r="AC8408" s="23"/>
      <c r="AD8408" s="17"/>
      <c r="AE8408" s="10"/>
      <c r="AF8408" s="6"/>
    </row>
    <row r="8409" spans="22:32" x14ac:dyDescent="0.25">
      <c r="V8409" s="10"/>
      <c r="W8409" s="17"/>
      <c r="X8409" s="10"/>
      <c r="Y8409" s="2"/>
      <c r="Z8409" s="2"/>
      <c r="AA8409" s="2"/>
      <c r="AB8409" s="23"/>
      <c r="AC8409" s="23"/>
      <c r="AD8409" s="17"/>
      <c r="AE8409" s="10"/>
      <c r="AF8409" s="6"/>
    </row>
    <row r="8410" spans="22:32" x14ac:dyDescent="0.25">
      <c r="V8410" s="10"/>
      <c r="W8410" s="17"/>
      <c r="X8410" s="10"/>
      <c r="Y8410" s="2"/>
      <c r="Z8410" s="2"/>
      <c r="AA8410" s="2"/>
      <c r="AB8410" s="23"/>
      <c r="AC8410" s="23"/>
      <c r="AD8410" s="17"/>
      <c r="AE8410" s="10"/>
      <c r="AF8410" s="6"/>
    </row>
    <row r="8411" spans="22:32" x14ac:dyDescent="0.25">
      <c r="V8411" s="10"/>
      <c r="W8411" s="17"/>
      <c r="X8411" s="10"/>
      <c r="Y8411" s="2"/>
      <c r="Z8411" s="2"/>
      <c r="AA8411" s="2"/>
      <c r="AB8411" s="23"/>
      <c r="AC8411" s="23"/>
      <c r="AD8411" s="17"/>
      <c r="AE8411" s="10"/>
      <c r="AF8411" s="6"/>
    </row>
    <row r="8412" spans="22:32" x14ac:dyDescent="0.25">
      <c r="V8412" s="10"/>
      <c r="W8412" s="17"/>
      <c r="X8412" s="10"/>
      <c r="Y8412" s="2"/>
      <c r="Z8412" s="2"/>
      <c r="AA8412" s="2"/>
      <c r="AB8412" s="23"/>
      <c r="AC8412" s="23"/>
      <c r="AD8412" s="17"/>
      <c r="AE8412" s="10"/>
      <c r="AF8412" s="6"/>
    </row>
    <row r="8413" spans="22:32" x14ac:dyDescent="0.25">
      <c r="V8413" s="10"/>
      <c r="W8413" s="17"/>
      <c r="X8413" s="10"/>
      <c r="Y8413" s="2"/>
      <c r="Z8413" s="2"/>
      <c r="AA8413" s="2"/>
      <c r="AB8413" s="23"/>
      <c r="AC8413" s="23"/>
      <c r="AD8413" s="17"/>
      <c r="AE8413" s="10"/>
      <c r="AF8413" s="6"/>
    </row>
    <row r="8414" spans="22:32" x14ac:dyDescent="0.25">
      <c r="V8414" s="10"/>
      <c r="W8414" s="17"/>
      <c r="X8414" s="10"/>
      <c r="Y8414" s="2"/>
      <c r="Z8414" s="2"/>
      <c r="AA8414" s="2"/>
      <c r="AB8414" s="23"/>
      <c r="AC8414" s="23"/>
      <c r="AD8414" s="17"/>
      <c r="AE8414" s="10"/>
      <c r="AF8414" s="6"/>
    </row>
    <row r="8415" spans="22:32" x14ac:dyDescent="0.25">
      <c r="V8415" s="10"/>
      <c r="W8415" s="17"/>
      <c r="X8415" s="10"/>
      <c r="Y8415" s="2"/>
      <c r="Z8415" s="2"/>
      <c r="AA8415" s="2"/>
      <c r="AB8415" s="23"/>
      <c r="AC8415" s="23"/>
      <c r="AD8415" s="17"/>
      <c r="AE8415" s="10"/>
      <c r="AF8415" s="6"/>
    </row>
    <row r="8416" spans="22:32" x14ac:dyDescent="0.25">
      <c r="V8416" s="10"/>
      <c r="W8416" s="17"/>
      <c r="X8416" s="10"/>
      <c r="Y8416" s="2"/>
      <c r="Z8416" s="2"/>
      <c r="AA8416" s="2"/>
      <c r="AB8416" s="23"/>
      <c r="AC8416" s="23"/>
      <c r="AD8416" s="17"/>
      <c r="AE8416" s="10"/>
      <c r="AF8416" s="6"/>
    </row>
    <row r="8417" spans="22:32" x14ac:dyDescent="0.25">
      <c r="V8417" s="10"/>
      <c r="W8417" s="17"/>
      <c r="X8417" s="10"/>
      <c r="Y8417" s="2"/>
      <c r="Z8417" s="2"/>
      <c r="AA8417" s="2"/>
      <c r="AB8417" s="23"/>
      <c r="AC8417" s="23"/>
      <c r="AD8417" s="17"/>
      <c r="AE8417" s="10"/>
      <c r="AF8417" s="6"/>
    </row>
    <row r="8418" spans="22:32" x14ac:dyDescent="0.25">
      <c r="V8418" s="10"/>
      <c r="W8418" s="17"/>
      <c r="X8418" s="10"/>
      <c r="Y8418" s="2"/>
      <c r="Z8418" s="2"/>
      <c r="AA8418" s="2"/>
      <c r="AB8418" s="23"/>
      <c r="AC8418" s="23"/>
      <c r="AD8418" s="17"/>
      <c r="AE8418" s="10"/>
      <c r="AF8418" s="6"/>
    </row>
    <row r="8419" spans="22:32" x14ac:dyDescent="0.25">
      <c r="V8419" s="10"/>
      <c r="W8419" s="17"/>
      <c r="X8419" s="10"/>
      <c r="Y8419" s="2"/>
      <c r="Z8419" s="2"/>
      <c r="AA8419" s="2"/>
      <c r="AB8419" s="23"/>
      <c r="AC8419" s="23"/>
      <c r="AD8419" s="17"/>
      <c r="AE8419" s="10"/>
      <c r="AF8419" s="6"/>
    </row>
    <row r="8420" spans="22:32" x14ac:dyDescent="0.25">
      <c r="V8420" s="10"/>
      <c r="W8420" s="17"/>
      <c r="X8420" s="10"/>
      <c r="Y8420" s="2"/>
      <c r="Z8420" s="2"/>
      <c r="AA8420" s="2"/>
      <c r="AB8420" s="23"/>
      <c r="AC8420" s="23"/>
      <c r="AD8420" s="17"/>
      <c r="AE8420" s="10"/>
      <c r="AF8420" s="6"/>
    </row>
    <row r="8421" spans="22:32" x14ac:dyDescent="0.25">
      <c r="V8421" s="10"/>
      <c r="W8421" s="17"/>
      <c r="X8421" s="10"/>
      <c r="Y8421" s="2"/>
      <c r="Z8421" s="2"/>
      <c r="AA8421" s="2"/>
      <c r="AB8421" s="23"/>
      <c r="AC8421" s="23"/>
      <c r="AD8421" s="17"/>
      <c r="AE8421" s="10"/>
      <c r="AF8421" s="6"/>
    </row>
    <row r="8422" spans="22:32" x14ac:dyDescent="0.25">
      <c r="V8422" s="10"/>
      <c r="W8422" s="17"/>
      <c r="X8422" s="10"/>
      <c r="Y8422" s="2"/>
      <c r="Z8422" s="2"/>
      <c r="AA8422" s="2"/>
      <c r="AB8422" s="23"/>
      <c r="AC8422" s="23"/>
      <c r="AD8422" s="17"/>
      <c r="AE8422" s="10"/>
      <c r="AF8422" s="6"/>
    </row>
    <row r="8423" spans="22:32" x14ac:dyDescent="0.25">
      <c r="V8423" s="10"/>
      <c r="W8423" s="17"/>
      <c r="X8423" s="10"/>
      <c r="Y8423" s="2"/>
      <c r="Z8423" s="2"/>
      <c r="AA8423" s="2"/>
      <c r="AB8423" s="23"/>
      <c r="AC8423" s="23"/>
      <c r="AD8423" s="17"/>
      <c r="AE8423" s="10"/>
      <c r="AF8423" s="6"/>
    </row>
    <row r="8424" spans="22:32" x14ac:dyDescent="0.25">
      <c r="V8424" s="10"/>
      <c r="W8424" s="17"/>
      <c r="X8424" s="10"/>
      <c r="Y8424" s="2"/>
      <c r="Z8424" s="2"/>
      <c r="AA8424" s="2"/>
      <c r="AB8424" s="23"/>
      <c r="AC8424" s="23"/>
      <c r="AD8424" s="17"/>
      <c r="AE8424" s="10"/>
      <c r="AF8424" s="6"/>
    </row>
    <row r="8425" spans="22:32" x14ac:dyDescent="0.25">
      <c r="V8425" s="10"/>
      <c r="W8425" s="17"/>
      <c r="X8425" s="10"/>
      <c r="Y8425" s="2"/>
      <c r="Z8425" s="2"/>
      <c r="AA8425" s="2"/>
      <c r="AB8425" s="23"/>
      <c r="AC8425" s="23"/>
      <c r="AD8425" s="17"/>
      <c r="AE8425" s="10"/>
      <c r="AF8425" s="6"/>
    </row>
    <row r="8426" spans="22:32" x14ac:dyDescent="0.25">
      <c r="V8426" s="10"/>
      <c r="W8426" s="17"/>
      <c r="X8426" s="10"/>
      <c r="Y8426" s="2"/>
      <c r="Z8426" s="2"/>
      <c r="AA8426" s="2"/>
      <c r="AB8426" s="23"/>
      <c r="AC8426" s="23"/>
      <c r="AD8426" s="17"/>
      <c r="AE8426" s="10"/>
      <c r="AF8426" s="6"/>
    </row>
    <row r="8427" spans="22:32" x14ac:dyDescent="0.25">
      <c r="V8427" s="10"/>
      <c r="W8427" s="17"/>
      <c r="X8427" s="10"/>
      <c r="Y8427" s="2"/>
      <c r="Z8427" s="2"/>
      <c r="AA8427" s="2"/>
      <c r="AB8427" s="23"/>
      <c r="AC8427" s="23"/>
      <c r="AD8427" s="17"/>
      <c r="AE8427" s="10"/>
      <c r="AF8427" s="6"/>
    </row>
    <row r="8428" spans="22:32" x14ac:dyDescent="0.25">
      <c r="V8428" s="10"/>
      <c r="W8428" s="17"/>
      <c r="X8428" s="10"/>
      <c r="Y8428" s="2"/>
      <c r="Z8428" s="2"/>
      <c r="AA8428" s="2"/>
      <c r="AB8428" s="23"/>
      <c r="AC8428" s="23"/>
      <c r="AD8428" s="17"/>
      <c r="AE8428" s="10"/>
      <c r="AF8428" s="6"/>
    </row>
    <row r="8429" spans="22:32" x14ac:dyDescent="0.25">
      <c r="V8429" s="10"/>
      <c r="W8429" s="17"/>
      <c r="X8429" s="10"/>
      <c r="Y8429" s="2"/>
      <c r="Z8429" s="2"/>
      <c r="AA8429" s="2"/>
      <c r="AB8429" s="23"/>
      <c r="AC8429" s="23"/>
      <c r="AD8429" s="17"/>
      <c r="AE8429" s="10"/>
      <c r="AF8429" s="6"/>
    </row>
    <row r="8430" spans="22:32" x14ac:dyDescent="0.25">
      <c r="V8430" s="10"/>
      <c r="W8430" s="17"/>
      <c r="X8430" s="10"/>
      <c r="Y8430" s="2"/>
      <c r="Z8430" s="2"/>
      <c r="AA8430" s="2"/>
      <c r="AB8430" s="23"/>
      <c r="AC8430" s="23"/>
      <c r="AD8430" s="17"/>
      <c r="AE8430" s="10"/>
      <c r="AF8430" s="6"/>
    </row>
    <row r="8431" spans="22:32" x14ac:dyDescent="0.25">
      <c r="V8431" s="10"/>
      <c r="W8431" s="17"/>
      <c r="X8431" s="10"/>
      <c r="Y8431" s="2"/>
      <c r="Z8431" s="2"/>
      <c r="AA8431" s="2"/>
      <c r="AB8431" s="23"/>
      <c r="AC8431" s="23"/>
      <c r="AD8431" s="17"/>
      <c r="AE8431" s="10"/>
      <c r="AF8431" s="6"/>
    </row>
    <row r="8432" spans="22:32" x14ac:dyDescent="0.25">
      <c r="V8432" s="10"/>
      <c r="W8432" s="17"/>
      <c r="X8432" s="10"/>
      <c r="Y8432" s="2"/>
      <c r="Z8432" s="2"/>
      <c r="AA8432" s="2"/>
      <c r="AB8432" s="23"/>
      <c r="AC8432" s="23"/>
      <c r="AD8432" s="17"/>
      <c r="AE8432" s="10"/>
      <c r="AF8432" s="6"/>
    </row>
    <row r="8433" spans="22:32" x14ac:dyDescent="0.25">
      <c r="V8433" s="10"/>
      <c r="W8433" s="17"/>
      <c r="X8433" s="10"/>
      <c r="Y8433" s="2"/>
      <c r="Z8433" s="2"/>
      <c r="AA8433" s="2"/>
      <c r="AB8433" s="23"/>
      <c r="AC8433" s="23"/>
      <c r="AD8433" s="17"/>
      <c r="AE8433" s="10"/>
      <c r="AF8433" s="6"/>
    </row>
    <row r="8434" spans="22:32" x14ac:dyDescent="0.25">
      <c r="V8434" s="10"/>
      <c r="W8434" s="17"/>
      <c r="X8434" s="10"/>
      <c r="Y8434" s="2"/>
      <c r="Z8434" s="2"/>
      <c r="AA8434" s="2"/>
      <c r="AB8434" s="23"/>
      <c r="AC8434" s="23"/>
      <c r="AD8434" s="17"/>
      <c r="AE8434" s="10"/>
      <c r="AF8434" s="6"/>
    </row>
    <row r="8435" spans="22:32" x14ac:dyDescent="0.25">
      <c r="V8435" s="10"/>
      <c r="W8435" s="17"/>
      <c r="X8435" s="10"/>
      <c r="Y8435" s="2"/>
      <c r="Z8435" s="2"/>
      <c r="AA8435" s="2"/>
      <c r="AB8435" s="23"/>
      <c r="AC8435" s="23"/>
      <c r="AD8435" s="17"/>
      <c r="AE8435" s="10"/>
      <c r="AF8435" s="6"/>
    </row>
    <row r="8436" spans="22:32" x14ac:dyDescent="0.25">
      <c r="V8436" s="10"/>
      <c r="W8436" s="17"/>
      <c r="X8436" s="10"/>
      <c r="Y8436" s="2"/>
      <c r="Z8436" s="2"/>
      <c r="AA8436" s="2"/>
      <c r="AB8436" s="23"/>
      <c r="AC8436" s="23"/>
      <c r="AD8436" s="17"/>
      <c r="AE8436" s="10"/>
      <c r="AF8436" s="6"/>
    </row>
    <row r="8437" spans="22:32" x14ac:dyDescent="0.25">
      <c r="V8437" s="10"/>
      <c r="W8437" s="17"/>
      <c r="X8437" s="10"/>
      <c r="Y8437" s="2"/>
      <c r="Z8437" s="2"/>
      <c r="AA8437" s="2"/>
      <c r="AB8437" s="23"/>
      <c r="AC8437" s="23"/>
      <c r="AD8437" s="17"/>
      <c r="AE8437" s="10"/>
      <c r="AF8437" s="6"/>
    </row>
    <row r="8438" spans="22:32" x14ac:dyDescent="0.25">
      <c r="V8438" s="10"/>
      <c r="W8438" s="17"/>
      <c r="X8438" s="10"/>
      <c r="Y8438" s="2"/>
      <c r="Z8438" s="2"/>
      <c r="AA8438" s="2"/>
      <c r="AB8438" s="23"/>
      <c r="AC8438" s="23"/>
      <c r="AD8438" s="17"/>
      <c r="AE8438" s="10"/>
      <c r="AF8438" s="6"/>
    </row>
    <row r="8439" spans="22:32" x14ac:dyDescent="0.25">
      <c r="V8439" s="10"/>
      <c r="W8439" s="17"/>
      <c r="X8439" s="10"/>
      <c r="Y8439" s="2"/>
      <c r="Z8439" s="2"/>
      <c r="AA8439" s="2"/>
      <c r="AB8439" s="23"/>
      <c r="AC8439" s="23"/>
      <c r="AD8439" s="17"/>
      <c r="AE8439" s="10"/>
      <c r="AF8439" s="6"/>
    </row>
    <row r="8440" spans="22:32" x14ac:dyDescent="0.25">
      <c r="V8440" s="10"/>
      <c r="W8440" s="17"/>
      <c r="X8440" s="10"/>
      <c r="Y8440" s="2"/>
      <c r="Z8440" s="2"/>
      <c r="AA8440" s="2"/>
      <c r="AB8440" s="23"/>
      <c r="AC8440" s="23"/>
      <c r="AD8440" s="17"/>
      <c r="AE8440" s="10"/>
      <c r="AF8440" s="6"/>
    </row>
    <row r="8441" spans="22:32" x14ac:dyDescent="0.25">
      <c r="V8441" s="10"/>
      <c r="W8441" s="17"/>
      <c r="X8441" s="10"/>
      <c r="Y8441" s="2"/>
      <c r="Z8441" s="2"/>
      <c r="AA8441" s="2"/>
      <c r="AB8441" s="23"/>
      <c r="AC8441" s="23"/>
      <c r="AD8441" s="17"/>
      <c r="AE8441" s="10"/>
      <c r="AF8441" s="6"/>
    </row>
    <row r="8442" spans="22:32" x14ac:dyDescent="0.25">
      <c r="V8442" s="10"/>
      <c r="W8442" s="17"/>
      <c r="X8442" s="10"/>
      <c r="Y8442" s="2"/>
      <c r="Z8442" s="2"/>
      <c r="AA8442" s="2"/>
      <c r="AB8442" s="23"/>
      <c r="AC8442" s="23"/>
      <c r="AD8442" s="17"/>
      <c r="AE8442" s="10"/>
      <c r="AF8442" s="6"/>
    </row>
    <row r="8443" spans="22:32" x14ac:dyDescent="0.25">
      <c r="V8443" s="10"/>
      <c r="W8443" s="17"/>
      <c r="X8443" s="10"/>
      <c r="Y8443" s="2"/>
      <c r="Z8443" s="2"/>
      <c r="AA8443" s="2"/>
      <c r="AB8443" s="23"/>
      <c r="AC8443" s="23"/>
      <c r="AD8443" s="17"/>
      <c r="AE8443" s="10"/>
      <c r="AF8443" s="6"/>
    </row>
    <row r="8444" spans="22:32" x14ac:dyDescent="0.25">
      <c r="V8444" s="10"/>
      <c r="W8444" s="17"/>
      <c r="X8444" s="10"/>
      <c r="Y8444" s="2"/>
      <c r="Z8444" s="2"/>
      <c r="AA8444" s="2"/>
      <c r="AB8444" s="23"/>
      <c r="AC8444" s="23"/>
      <c r="AD8444" s="17"/>
      <c r="AE8444" s="10"/>
      <c r="AF8444" s="6"/>
    </row>
    <row r="8445" spans="22:32" x14ac:dyDescent="0.25">
      <c r="V8445" s="10"/>
      <c r="W8445" s="17"/>
      <c r="X8445" s="10"/>
      <c r="Y8445" s="2"/>
      <c r="Z8445" s="2"/>
      <c r="AA8445" s="2"/>
      <c r="AB8445" s="23"/>
      <c r="AC8445" s="23"/>
      <c r="AD8445" s="17"/>
      <c r="AE8445" s="10"/>
      <c r="AF8445" s="6"/>
    </row>
    <row r="8446" spans="22:32" x14ac:dyDescent="0.25">
      <c r="V8446" s="10"/>
      <c r="W8446" s="17"/>
      <c r="X8446" s="10"/>
      <c r="Y8446" s="2"/>
      <c r="Z8446" s="2"/>
      <c r="AA8446" s="2"/>
      <c r="AB8446" s="23"/>
      <c r="AC8446" s="23"/>
      <c r="AD8446" s="17"/>
      <c r="AE8446" s="10"/>
      <c r="AF8446" s="6"/>
    </row>
    <row r="8447" spans="22:32" x14ac:dyDescent="0.25">
      <c r="V8447" s="10"/>
      <c r="W8447" s="17"/>
      <c r="X8447" s="10"/>
      <c r="Y8447" s="2"/>
      <c r="Z8447" s="2"/>
      <c r="AA8447" s="2"/>
      <c r="AB8447" s="23"/>
      <c r="AC8447" s="23"/>
      <c r="AD8447" s="17"/>
      <c r="AE8447" s="10"/>
      <c r="AF8447" s="6"/>
    </row>
    <row r="8448" spans="22:32" x14ac:dyDescent="0.25">
      <c r="V8448" s="10"/>
      <c r="W8448" s="17"/>
      <c r="X8448" s="10"/>
      <c r="Y8448" s="2"/>
      <c r="Z8448" s="2"/>
      <c r="AA8448" s="2"/>
      <c r="AB8448" s="23"/>
      <c r="AC8448" s="23"/>
      <c r="AD8448" s="17"/>
      <c r="AE8448" s="10"/>
      <c r="AF8448" s="6"/>
    </row>
    <row r="8449" spans="22:32" x14ac:dyDescent="0.25">
      <c r="V8449" s="10"/>
      <c r="W8449" s="17"/>
      <c r="X8449" s="10"/>
      <c r="Y8449" s="2"/>
      <c r="Z8449" s="2"/>
      <c r="AA8449" s="2"/>
      <c r="AB8449" s="23"/>
      <c r="AC8449" s="23"/>
      <c r="AD8449" s="17"/>
      <c r="AE8449" s="10"/>
      <c r="AF8449" s="6"/>
    </row>
    <row r="8450" spans="22:32" x14ac:dyDescent="0.25">
      <c r="V8450" s="10"/>
      <c r="W8450" s="17"/>
      <c r="X8450" s="10"/>
      <c r="Y8450" s="2"/>
      <c r="Z8450" s="2"/>
      <c r="AA8450" s="2"/>
      <c r="AB8450" s="23"/>
      <c r="AC8450" s="23"/>
      <c r="AD8450" s="17"/>
      <c r="AE8450" s="10"/>
      <c r="AF8450" s="6"/>
    </row>
    <row r="8451" spans="22:32" x14ac:dyDescent="0.25">
      <c r="V8451" s="10"/>
      <c r="W8451" s="17"/>
      <c r="X8451" s="10"/>
      <c r="Y8451" s="2"/>
      <c r="Z8451" s="2"/>
      <c r="AA8451" s="2"/>
      <c r="AB8451" s="23"/>
      <c r="AC8451" s="23"/>
      <c r="AD8451" s="17"/>
      <c r="AE8451" s="10"/>
      <c r="AF8451" s="6"/>
    </row>
    <row r="8452" spans="22:32" x14ac:dyDescent="0.25">
      <c r="V8452" s="10"/>
      <c r="W8452" s="17"/>
      <c r="X8452" s="10"/>
      <c r="Y8452" s="2"/>
      <c r="Z8452" s="2"/>
      <c r="AA8452" s="2"/>
      <c r="AB8452" s="23"/>
      <c r="AC8452" s="23"/>
      <c r="AD8452" s="17"/>
      <c r="AE8452" s="10"/>
      <c r="AF8452" s="6"/>
    </row>
    <row r="8453" spans="22:32" x14ac:dyDescent="0.25">
      <c r="V8453" s="10"/>
      <c r="W8453" s="17"/>
      <c r="X8453" s="10"/>
      <c r="Y8453" s="2"/>
      <c r="Z8453" s="2"/>
      <c r="AA8453" s="2"/>
      <c r="AB8453" s="23"/>
      <c r="AC8453" s="23"/>
      <c r="AD8453" s="17"/>
      <c r="AE8453" s="10"/>
      <c r="AF8453" s="6"/>
    </row>
    <row r="8454" spans="22:32" x14ac:dyDescent="0.25">
      <c r="V8454" s="10"/>
      <c r="W8454" s="17"/>
      <c r="X8454" s="10"/>
      <c r="Y8454" s="2"/>
      <c r="Z8454" s="2"/>
      <c r="AA8454" s="2"/>
      <c r="AB8454" s="23"/>
      <c r="AC8454" s="23"/>
      <c r="AD8454" s="17"/>
      <c r="AE8454" s="10"/>
      <c r="AF8454" s="6"/>
    </row>
    <row r="8455" spans="22:32" x14ac:dyDescent="0.25">
      <c r="V8455" s="10"/>
      <c r="W8455" s="17"/>
      <c r="X8455" s="10"/>
      <c r="Y8455" s="2"/>
      <c r="Z8455" s="2"/>
      <c r="AA8455" s="2"/>
      <c r="AB8455" s="23"/>
      <c r="AC8455" s="23"/>
      <c r="AD8455" s="17"/>
      <c r="AE8455" s="10"/>
      <c r="AF8455" s="6"/>
    </row>
    <row r="8456" spans="22:32" x14ac:dyDescent="0.25">
      <c r="V8456" s="10"/>
      <c r="W8456" s="17"/>
      <c r="X8456" s="10"/>
      <c r="Y8456" s="2"/>
      <c r="Z8456" s="2"/>
      <c r="AA8456" s="2"/>
      <c r="AB8456" s="23"/>
      <c r="AC8456" s="23"/>
      <c r="AD8456" s="17"/>
      <c r="AE8456" s="10"/>
      <c r="AF8456" s="6"/>
    </row>
    <row r="8457" spans="22:32" x14ac:dyDescent="0.25">
      <c r="V8457" s="10"/>
      <c r="W8457" s="17"/>
      <c r="X8457" s="10"/>
      <c r="Y8457" s="2"/>
      <c r="Z8457" s="2"/>
      <c r="AA8457" s="2"/>
      <c r="AB8457" s="23"/>
      <c r="AC8457" s="23"/>
      <c r="AD8457" s="17"/>
      <c r="AE8457" s="10"/>
      <c r="AF8457" s="6"/>
    </row>
    <row r="8458" spans="22:32" x14ac:dyDescent="0.25">
      <c r="V8458" s="10"/>
      <c r="W8458" s="17"/>
      <c r="X8458" s="10"/>
      <c r="Y8458" s="2"/>
      <c r="Z8458" s="2"/>
      <c r="AA8458" s="2"/>
      <c r="AB8458" s="23"/>
      <c r="AC8458" s="23"/>
      <c r="AD8458" s="17"/>
      <c r="AE8458" s="10"/>
      <c r="AF8458" s="6"/>
    </row>
    <row r="8459" spans="22:32" x14ac:dyDescent="0.25">
      <c r="V8459" s="10"/>
      <c r="W8459" s="17"/>
      <c r="X8459" s="10"/>
      <c r="Y8459" s="2"/>
      <c r="Z8459" s="2"/>
      <c r="AA8459" s="2"/>
      <c r="AB8459" s="23"/>
      <c r="AC8459" s="23"/>
      <c r="AD8459" s="17"/>
      <c r="AE8459" s="10"/>
      <c r="AF8459" s="6"/>
    </row>
    <row r="8460" spans="22:32" x14ac:dyDescent="0.25">
      <c r="V8460" s="10"/>
      <c r="W8460" s="17"/>
      <c r="X8460" s="10"/>
      <c r="Y8460" s="2"/>
      <c r="Z8460" s="2"/>
      <c r="AA8460" s="2"/>
      <c r="AB8460" s="23"/>
      <c r="AC8460" s="23"/>
      <c r="AD8460" s="17"/>
      <c r="AE8460" s="10"/>
      <c r="AF8460" s="6"/>
    </row>
    <row r="8461" spans="22:32" x14ac:dyDescent="0.25">
      <c r="V8461" s="10"/>
      <c r="W8461" s="17"/>
      <c r="X8461" s="10"/>
      <c r="Y8461" s="2"/>
      <c r="Z8461" s="2"/>
      <c r="AA8461" s="2"/>
      <c r="AB8461" s="23"/>
      <c r="AC8461" s="23"/>
      <c r="AD8461" s="17"/>
      <c r="AE8461" s="10"/>
      <c r="AF8461" s="6"/>
    </row>
    <row r="8462" spans="22:32" x14ac:dyDescent="0.25">
      <c r="V8462" s="10"/>
      <c r="W8462" s="17"/>
      <c r="X8462" s="10"/>
      <c r="Y8462" s="2"/>
      <c r="Z8462" s="2"/>
      <c r="AA8462" s="2"/>
      <c r="AB8462" s="23"/>
      <c r="AC8462" s="23"/>
      <c r="AD8462" s="17"/>
      <c r="AE8462" s="10"/>
      <c r="AF8462" s="6"/>
    </row>
    <row r="8463" spans="22:32" x14ac:dyDescent="0.25">
      <c r="V8463" s="10"/>
      <c r="W8463" s="17"/>
      <c r="X8463" s="10"/>
      <c r="Y8463" s="2"/>
      <c r="Z8463" s="2"/>
      <c r="AA8463" s="2"/>
      <c r="AB8463" s="23"/>
      <c r="AC8463" s="23"/>
      <c r="AD8463" s="17"/>
      <c r="AE8463" s="10"/>
      <c r="AF8463" s="6"/>
    </row>
    <row r="8464" spans="22:32" x14ac:dyDescent="0.25">
      <c r="V8464" s="10"/>
      <c r="W8464" s="17"/>
      <c r="X8464" s="10"/>
      <c r="Y8464" s="2"/>
      <c r="Z8464" s="2"/>
      <c r="AA8464" s="2"/>
      <c r="AB8464" s="23"/>
      <c r="AC8464" s="23"/>
      <c r="AD8464" s="17"/>
      <c r="AE8464" s="10"/>
      <c r="AF8464" s="6"/>
    </row>
    <row r="8465" spans="22:32" x14ac:dyDescent="0.25">
      <c r="V8465" s="10"/>
      <c r="W8465" s="17"/>
      <c r="X8465" s="10"/>
      <c r="Y8465" s="2"/>
      <c r="Z8465" s="2"/>
      <c r="AA8465" s="2"/>
      <c r="AB8465" s="23"/>
      <c r="AC8465" s="23"/>
      <c r="AD8465" s="17"/>
      <c r="AE8465" s="10"/>
      <c r="AF8465" s="6"/>
    </row>
    <row r="8466" spans="22:32" x14ac:dyDescent="0.25">
      <c r="V8466" s="10"/>
      <c r="W8466" s="17"/>
      <c r="X8466" s="10"/>
      <c r="Y8466" s="2"/>
      <c r="Z8466" s="2"/>
      <c r="AA8466" s="2"/>
      <c r="AB8466" s="23"/>
      <c r="AC8466" s="23"/>
      <c r="AD8466" s="17"/>
      <c r="AE8466" s="10"/>
      <c r="AF8466" s="6"/>
    </row>
    <row r="8467" spans="22:32" x14ac:dyDescent="0.25">
      <c r="V8467" s="10"/>
      <c r="W8467" s="17"/>
      <c r="X8467" s="10"/>
      <c r="Y8467" s="2"/>
      <c r="Z8467" s="2"/>
      <c r="AA8467" s="2"/>
      <c r="AB8467" s="23"/>
      <c r="AC8467" s="23"/>
      <c r="AD8467" s="17"/>
      <c r="AE8467" s="10"/>
      <c r="AF8467" s="6"/>
    </row>
    <row r="8468" spans="22:32" x14ac:dyDescent="0.25">
      <c r="V8468" s="10"/>
      <c r="W8468" s="17"/>
      <c r="X8468" s="10"/>
      <c r="Y8468" s="2"/>
      <c r="Z8468" s="2"/>
      <c r="AA8468" s="2"/>
      <c r="AB8468" s="23"/>
      <c r="AC8468" s="23"/>
      <c r="AD8468" s="17"/>
      <c r="AE8468" s="10"/>
      <c r="AF8468" s="6"/>
    </row>
    <row r="8469" spans="22:32" x14ac:dyDescent="0.25">
      <c r="V8469" s="10"/>
      <c r="W8469" s="17"/>
      <c r="X8469" s="10"/>
      <c r="Y8469" s="2"/>
      <c r="Z8469" s="2"/>
      <c r="AA8469" s="2"/>
      <c r="AB8469" s="23"/>
      <c r="AC8469" s="23"/>
      <c r="AD8469" s="17"/>
      <c r="AE8469" s="10"/>
      <c r="AF8469" s="6"/>
    </row>
    <row r="8470" spans="22:32" x14ac:dyDescent="0.25">
      <c r="V8470" s="10"/>
      <c r="W8470" s="17"/>
      <c r="X8470" s="10"/>
      <c r="Y8470" s="2"/>
      <c r="Z8470" s="2"/>
      <c r="AA8470" s="2"/>
      <c r="AB8470" s="23"/>
      <c r="AC8470" s="23"/>
      <c r="AD8470" s="17"/>
      <c r="AE8470" s="10"/>
      <c r="AF8470" s="6"/>
    </row>
    <row r="8471" spans="22:32" x14ac:dyDescent="0.25">
      <c r="V8471" s="10"/>
      <c r="W8471" s="17"/>
      <c r="X8471" s="10"/>
      <c r="Y8471" s="2"/>
      <c r="Z8471" s="2"/>
      <c r="AA8471" s="2"/>
      <c r="AB8471" s="23"/>
      <c r="AC8471" s="23"/>
      <c r="AD8471" s="17"/>
      <c r="AE8471" s="10"/>
      <c r="AF8471" s="6"/>
    </row>
    <row r="8472" spans="22:32" x14ac:dyDescent="0.25">
      <c r="V8472" s="10"/>
      <c r="W8472" s="17"/>
      <c r="X8472" s="10"/>
      <c r="Y8472" s="2"/>
      <c r="Z8472" s="2"/>
      <c r="AA8472" s="2"/>
      <c r="AB8472" s="23"/>
      <c r="AC8472" s="23"/>
      <c r="AD8472" s="17"/>
      <c r="AE8472" s="10"/>
      <c r="AF8472" s="6"/>
    </row>
    <row r="8473" spans="22:32" x14ac:dyDescent="0.25">
      <c r="V8473" s="10"/>
      <c r="W8473" s="17"/>
      <c r="X8473" s="10"/>
      <c r="Y8473" s="2"/>
      <c r="Z8473" s="2"/>
      <c r="AA8473" s="2"/>
      <c r="AB8473" s="23"/>
      <c r="AC8473" s="23"/>
      <c r="AD8473" s="17"/>
      <c r="AE8473" s="10"/>
      <c r="AF8473" s="6"/>
    </row>
    <row r="8474" spans="22:32" x14ac:dyDescent="0.25">
      <c r="V8474" s="10"/>
      <c r="W8474" s="17"/>
      <c r="X8474" s="10"/>
      <c r="Y8474" s="2"/>
      <c r="Z8474" s="2"/>
      <c r="AA8474" s="2"/>
      <c r="AB8474" s="23"/>
      <c r="AC8474" s="23"/>
      <c r="AD8474" s="17"/>
      <c r="AE8474" s="10"/>
      <c r="AF8474" s="6"/>
    </row>
    <row r="8475" spans="22:32" x14ac:dyDescent="0.25">
      <c r="V8475" s="10"/>
      <c r="W8475" s="17"/>
      <c r="X8475" s="10"/>
      <c r="Y8475" s="2"/>
      <c r="Z8475" s="2"/>
      <c r="AA8475" s="2"/>
      <c r="AB8475" s="23"/>
      <c r="AC8475" s="23"/>
      <c r="AD8475" s="17"/>
      <c r="AE8475" s="10"/>
      <c r="AF8475" s="6"/>
    </row>
    <row r="8476" spans="22:32" x14ac:dyDescent="0.25">
      <c r="V8476" s="10"/>
      <c r="W8476" s="17"/>
      <c r="X8476" s="10"/>
      <c r="Y8476" s="2"/>
      <c r="Z8476" s="2"/>
      <c r="AA8476" s="2"/>
      <c r="AB8476" s="23"/>
      <c r="AC8476" s="23"/>
      <c r="AD8476" s="17"/>
      <c r="AE8476" s="10"/>
      <c r="AF8476" s="6"/>
    </row>
    <row r="8477" spans="22:32" x14ac:dyDescent="0.25">
      <c r="V8477" s="10"/>
      <c r="W8477" s="17"/>
      <c r="X8477" s="10"/>
      <c r="Y8477" s="2"/>
      <c r="Z8477" s="2"/>
      <c r="AA8477" s="2"/>
      <c r="AB8477" s="23"/>
      <c r="AC8477" s="23"/>
      <c r="AD8477" s="17"/>
      <c r="AE8477" s="10"/>
      <c r="AF8477" s="6"/>
    </row>
    <row r="8478" spans="22:32" x14ac:dyDescent="0.25">
      <c r="V8478" s="10"/>
      <c r="W8478" s="17"/>
      <c r="X8478" s="10"/>
      <c r="Y8478" s="2"/>
      <c r="Z8478" s="2"/>
      <c r="AA8478" s="2"/>
      <c r="AB8478" s="23"/>
      <c r="AC8478" s="23"/>
      <c r="AD8478" s="17"/>
      <c r="AE8478" s="10"/>
      <c r="AF8478" s="6"/>
    </row>
    <row r="8479" spans="22:32" x14ac:dyDescent="0.25">
      <c r="V8479" s="10"/>
      <c r="W8479" s="17"/>
      <c r="X8479" s="10"/>
      <c r="Y8479" s="2"/>
      <c r="Z8479" s="2"/>
      <c r="AA8479" s="2"/>
      <c r="AB8479" s="23"/>
      <c r="AC8479" s="23"/>
      <c r="AD8479" s="17"/>
      <c r="AE8479" s="10"/>
      <c r="AF8479" s="6"/>
    </row>
    <row r="8480" spans="22:32" x14ac:dyDescent="0.25">
      <c r="V8480" s="10"/>
      <c r="W8480" s="17"/>
      <c r="X8480" s="10"/>
      <c r="Y8480" s="2"/>
      <c r="Z8480" s="2"/>
      <c r="AA8480" s="2"/>
      <c r="AB8480" s="23"/>
      <c r="AC8480" s="23"/>
      <c r="AD8480" s="17"/>
      <c r="AE8480" s="10"/>
      <c r="AF8480" s="6"/>
    </row>
    <row r="8481" spans="22:32" x14ac:dyDescent="0.25">
      <c r="V8481" s="10"/>
      <c r="W8481" s="17"/>
      <c r="X8481" s="10"/>
      <c r="Y8481" s="2"/>
      <c r="Z8481" s="2"/>
      <c r="AA8481" s="2"/>
      <c r="AB8481" s="23"/>
      <c r="AC8481" s="23"/>
      <c r="AD8481" s="17"/>
      <c r="AE8481" s="10"/>
      <c r="AF8481" s="6"/>
    </row>
    <row r="8482" spans="22:32" x14ac:dyDescent="0.25">
      <c r="V8482" s="10"/>
      <c r="W8482" s="17"/>
      <c r="X8482" s="10"/>
      <c r="Y8482" s="2"/>
      <c r="Z8482" s="2"/>
      <c r="AA8482" s="2"/>
      <c r="AB8482" s="23"/>
      <c r="AC8482" s="23"/>
      <c r="AD8482" s="17"/>
      <c r="AE8482" s="10"/>
      <c r="AF8482" s="6"/>
    </row>
    <row r="8483" spans="22:32" x14ac:dyDescent="0.25">
      <c r="V8483" s="10"/>
      <c r="W8483" s="17"/>
      <c r="X8483" s="10"/>
      <c r="Y8483" s="2"/>
      <c r="Z8483" s="2"/>
      <c r="AA8483" s="2"/>
      <c r="AB8483" s="23"/>
      <c r="AC8483" s="23"/>
      <c r="AD8483" s="17"/>
      <c r="AE8483" s="10"/>
      <c r="AF8483" s="6"/>
    </row>
    <row r="8484" spans="22:32" x14ac:dyDescent="0.25">
      <c r="V8484" s="10"/>
      <c r="W8484" s="17"/>
      <c r="X8484" s="10"/>
      <c r="Y8484" s="2"/>
      <c r="Z8484" s="2"/>
      <c r="AA8484" s="2"/>
      <c r="AB8484" s="23"/>
      <c r="AC8484" s="23"/>
      <c r="AD8484" s="17"/>
      <c r="AE8484" s="10"/>
      <c r="AF8484" s="6"/>
    </row>
    <row r="8485" spans="22:32" x14ac:dyDescent="0.25">
      <c r="V8485" s="10"/>
      <c r="W8485" s="17"/>
      <c r="X8485" s="10"/>
      <c r="Y8485" s="2"/>
      <c r="Z8485" s="2"/>
      <c r="AA8485" s="2"/>
      <c r="AB8485" s="23"/>
      <c r="AC8485" s="23"/>
      <c r="AD8485" s="17"/>
      <c r="AE8485" s="10"/>
      <c r="AF8485" s="6"/>
    </row>
    <row r="8486" spans="22:32" x14ac:dyDescent="0.25">
      <c r="V8486" s="10"/>
      <c r="W8486" s="17"/>
      <c r="X8486" s="10"/>
      <c r="Y8486" s="2"/>
      <c r="Z8486" s="2"/>
      <c r="AA8486" s="2"/>
      <c r="AB8486" s="23"/>
      <c r="AC8486" s="23"/>
      <c r="AD8486" s="17"/>
      <c r="AE8486" s="10"/>
      <c r="AF8486" s="6"/>
    </row>
    <row r="8487" spans="22:32" x14ac:dyDescent="0.25">
      <c r="V8487" s="10"/>
      <c r="W8487" s="17"/>
      <c r="X8487" s="10"/>
      <c r="Y8487" s="2"/>
      <c r="Z8487" s="2"/>
      <c r="AA8487" s="2"/>
      <c r="AB8487" s="23"/>
      <c r="AC8487" s="23"/>
      <c r="AD8487" s="17"/>
      <c r="AE8487" s="10"/>
      <c r="AF8487" s="6"/>
    </row>
    <row r="8488" spans="22:32" x14ac:dyDescent="0.25">
      <c r="V8488" s="10"/>
      <c r="W8488" s="17"/>
      <c r="X8488" s="10"/>
      <c r="Y8488" s="2"/>
      <c r="Z8488" s="2"/>
      <c r="AA8488" s="2"/>
      <c r="AB8488" s="23"/>
      <c r="AC8488" s="23"/>
      <c r="AD8488" s="17"/>
      <c r="AE8488" s="10"/>
      <c r="AF8488" s="6"/>
    </row>
    <row r="8489" spans="22:32" x14ac:dyDescent="0.25">
      <c r="V8489" s="10"/>
      <c r="W8489" s="17"/>
      <c r="X8489" s="10"/>
      <c r="Y8489" s="2"/>
      <c r="Z8489" s="2"/>
      <c r="AA8489" s="2"/>
      <c r="AB8489" s="23"/>
      <c r="AC8489" s="23"/>
      <c r="AD8489" s="17"/>
      <c r="AE8489" s="10"/>
      <c r="AF8489" s="6"/>
    </row>
    <row r="8490" spans="22:32" x14ac:dyDescent="0.25">
      <c r="V8490" s="10"/>
      <c r="W8490" s="17"/>
      <c r="X8490" s="10"/>
      <c r="Y8490" s="2"/>
      <c r="Z8490" s="2"/>
      <c r="AA8490" s="2"/>
      <c r="AB8490" s="23"/>
      <c r="AC8490" s="23"/>
      <c r="AD8490" s="17"/>
      <c r="AE8490" s="10"/>
      <c r="AF8490" s="6"/>
    </row>
    <row r="8491" spans="22:32" x14ac:dyDescent="0.25">
      <c r="V8491" s="10"/>
      <c r="W8491" s="17"/>
      <c r="X8491" s="10"/>
      <c r="Y8491" s="2"/>
      <c r="Z8491" s="2"/>
      <c r="AA8491" s="2"/>
      <c r="AB8491" s="23"/>
      <c r="AC8491" s="23"/>
      <c r="AD8491" s="17"/>
      <c r="AE8491" s="10"/>
      <c r="AF8491" s="6"/>
    </row>
    <row r="8492" spans="22:32" x14ac:dyDescent="0.25">
      <c r="V8492" s="10"/>
      <c r="W8492" s="17"/>
      <c r="X8492" s="10"/>
      <c r="Y8492" s="2"/>
      <c r="Z8492" s="2"/>
      <c r="AA8492" s="2"/>
      <c r="AB8492" s="23"/>
      <c r="AC8492" s="23"/>
      <c r="AD8492" s="17"/>
      <c r="AE8492" s="10"/>
      <c r="AF8492" s="6"/>
    </row>
    <row r="8493" spans="22:32" x14ac:dyDescent="0.25">
      <c r="V8493" s="10"/>
      <c r="W8493" s="17"/>
      <c r="X8493" s="10"/>
      <c r="Y8493" s="2"/>
      <c r="Z8493" s="2"/>
      <c r="AA8493" s="2"/>
      <c r="AB8493" s="23"/>
      <c r="AC8493" s="23"/>
      <c r="AD8493" s="17"/>
      <c r="AE8493" s="10"/>
      <c r="AF8493" s="6"/>
    </row>
    <row r="8494" spans="22:32" x14ac:dyDescent="0.25">
      <c r="V8494" s="10"/>
      <c r="W8494" s="17"/>
      <c r="X8494" s="10"/>
      <c r="Y8494" s="2"/>
      <c r="Z8494" s="2"/>
      <c r="AA8494" s="2"/>
      <c r="AB8494" s="23"/>
      <c r="AC8494" s="23"/>
      <c r="AD8494" s="17"/>
      <c r="AE8494" s="10"/>
      <c r="AF8494" s="6"/>
    </row>
    <row r="8495" spans="22:32" x14ac:dyDescent="0.25">
      <c r="V8495" s="10"/>
      <c r="W8495" s="17"/>
      <c r="X8495" s="10"/>
      <c r="Y8495" s="2"/>
      <c r="Z8495" s="2"/>
      <c r="AA8495" s="2"/>
      <c r="AB8495" s="23"/>
      <c r="AC8495" s="23"/>
      <c r="AD8495" s="17"/>
      <c r="AE8495" s="10"/>
      <c r="AF8495" s="6"/>
    </row>
    <row r="8496" spans="22:32" x14ac:dyDescent="0.25">
      <c r="V8496" s="10"/>
      <c r="W8496" s="17"/>
      <c r="X8496" s="10"/>
      <c r="Y8496" s="2"/>
      <c r="Z8496" s="2"/>
      <c r="AA8496" s="2"/>
      <c r="AB8496" s="23"/>
      <c r="AC8496" s="23"/>
      <c r="AD8496" s="17"/>
      <c r="AE8496" s="10"/>
      <c r="AF8496" s="6"/>
    </row>
    <row r="8497" spans="22:32" x14ac:dyDescent="0.25">
      <c r="V8497" s="10"/>
      <c r="W8497" s="17"/>
      <c r="X8497" s="10"/>
      <c r="Y8497" s="2"/>
      <c r="Z8497" s="2"/>
      <c r="AA8497" s="2"/>
      <c r="AB8497" s="23"/>
      <c r="AC8497" s="23"/>
      <c r="AD8497" s="17"/>
      <c r="AE8497" s="10"/>
      <c r="AF8497" s="6"/>
    </row>
    <row r="8498" spans="22:32" x14ac:dyDescent="0.25">
      <c r="V8498" s="10"/>
      <c r="W8498" s="17"/>
      <c r="X8498" s="10"/>
      <c r="Y8498" s="2"/>
      <c r="Z8498" s="2"/>
      <c r="AA8498" s="2"/>
      <c r="AB8498" s="23"/>
      <c r="AC8498" s="23"/>
      <c r="AD8498" s="17"/>
      <c r="AE8498" s="10"/>
      <c r="AF8498" s="6"/>
    </row>
    <row r="8499" spans="22:32" x14ac:dyDescent="0.25">
      <c r="V8499" s="10"/>
      <c r="W8499" s="17"/>
      <c r="X8499" s="10"/>
      <c r="Y8499" s="2"/>
      <c r="Z8499" s="2"/>
      <c r="AA8499" s="2"/>
      <c r="AB8499" s="23"/>
      <c r="AC8499" s="23"/>
      <c r="AD8499" s="17"/>
      <c r="AE8499" s="10"/>
      <c r="AF8499" s="6"/>
    </row>
    <row r="8500" spans="22:32" x14ac:dyDescent="0.25">
      <c r="V8500" s="10"/>
      <c r="W8500" s="17"/>
      <c r="X8500" s="10"/>
      <c r="Y8500" s="2"/>
      <c r="Z8500" s="2"/>
      <c r="AA8500" s="2"/>
      <c r="AB8500" s="23"/>
      <c r="AC8500" s="23"/>
      <c r="AD8500" s="17"/>
      <c r="AE8500" s="10"/>
      <c r="AF8500" s="6"/>
    </row>
    <row r="8501" spans="22:32" x14ac:dyDescent="0.25">
      <c r="V8501" s="10"/>
      <c r="W8501" s="17"/>
      <c r="X8501" s="10"/>
      <c r="Y8501" s="2"/>
      <c r="Z8501" s="2"/>
      <c r="AA8501" s="2"/>
      <c r="AB8501" s="23"/>
      <c r="AC8501" s="23"/>
      <c r="AD8501" s="17"/>
      <c r="AE8501" s="10"/>
      <c r="AF8501" s="6"/>
    </row>
    <row r="8502" spans="22:32" x14ac:dyDescent="0.25">
      <c r="V8502" s="10"/>
      <c r="W8502" s="17"/>
      <c r="X8502" s="10"/>
      <c r="Y8502" s="2"/>
      <c r="Z8502" s="2"/>
      <c r="AA8502" s="2"/>
      <c r="AB8502" s="23"/>
      <c r="AC8502" s="23"/>
      <c r="AD8502" s="17"/>
      <c r="AE8502" s="10"/>
      <c r="AF8502" s="6"/>
    </row>
    <row r="8503" spans="22:32" x14ac:dyDescent="0.25">
      <c r="V8503" s="10"/>
      <c r="W8503" s="17"/>
      <c r="X8503" s="10"/>
      <c r="Y8503" s="2"/>
      <c r="Z8503" s="2"/>
      <c r="AA8503" s="2"/>
      <c r="AB8503" s="23"/>
      <c r="AC8503" s="23"/>
      <c r="AD8503" s="17"/>
      <c r="AE8503" s="10"/>
      <c r="AF8503" s="6"/>
    </row>
    <row r="8504" spans="22:32" x14ac:dyDescent="0.25">
      <c r="V8504" s="10"/>
      <c r="W8504" s="17"/>
      <c r="X8504" s="10"/>
      <c r="Y8504" s="2"/>
      <c r="Z8504" s="2"/>
      <c r="AA8504" s="2"/>
      <c r="AB8504" s="23"/>
      <c r="AC8504" s="23"/>
      <c r="AD8504" s="17"/>
      <c r="AE8504" s="10"/>
      <c r="AF8504" s="6"/>
    </row>
    <row r="8505" spans="22:32" x14ac:dyDescent="0.25">
      <c r="V8505" s="10"/>
      <c r="W8505" s="17"/>
      <c r="X8505" s="10"/>
      <c r="Y8505" s="2"/>
      <c r="Z8505" s="2"/>
      <c r="AA8505" s="2"/>
      <c r="AB8505" s="23"/>
      <c r="AC8505" s="23"/>
      <c r="AD8505" s="17"/>
      <c r="AE8505" s="10"/>
      <c r="AF8505" s="6"/>
    </row>
    <row r="8506" spans="22:32" x14ac:dyDescent="0.25">
      <c r="V8506" s="10"/>
      <c r="W8506" s="17"/>
      <c r="X8506" s="10"/>
      <c r="Y8506" s="2"/>
      <c r="Z8506" s="2"/>
      <c r="AA8506" s="2"/>
      <c r="AB8506" s="23"/>
      <c r="AC8506" s="23"/>
      <c r="AD8506" s="17"/>
      <c r="AE8506" s="10"/>
      <c r="AF8506" s="6"/>
    </row>
    <row r="8507" spans="22:32" x14ac:dyDescent="0.25">
      <c r="V8507" s="10"/>
      <c r="W8507" s="17"/>
      <c r="X8507" s="10"/>
      <c r="Y8507" s="2"/>
      <c r="Z8507" s="2"/>
      <c r="AA8507" s="2"/>
      <c r="AB8507" s="23"/>
      <c r="AC8507" s="23"/>
      <c r="AD8507" s="17"/>
      <c r="AE8507" s="10"/>
      <c r="AF8507" s="6"/>
    </row>
    <row r="8508" spans="22:32" x14ac:dyDescent="0.25">
      <c r="V8508" s="10"/>
      <c r="W8508" s="17"/>
      <c r="X8508" s="10"/>
      <c r="Y8508" s="2"/>
      <c r="Z8508" s="2"/>
      <c r="AA8508" s="2"/>
      <c r="AB8508" s="23"/>
      <c r="AC8508" s="23"/>
      <c r="AD8508" s="17"/>
      <c r="AE8508" s="10"/>
      <c r="AF8508" s="6"/>
    </row>
    <row r="8509" spans="22:32" x14ac:dyDescent="0.25">
      <c r="V8509" s="10"/>
      <c r="W8509" s="17"/>
      <c r="X8509" s="10"/>
      <c r="Y8509" s="2"/>
      <c r="Z8509" s="2"/>
      <c r="AA8509" s="2"/>
      <c r="AB8509" s="23"/>
      <c r="AC8509" s="23"/>
      <c r="AD8509" s="17"/>
      <c r="AE8509" s="10"/>
      <c r="AF8509" s="6"/>
    </row>
    <row r="8510" spans="22:32" x14ac:dyDescent="0.25">
      <c r="V8510" s="10"/>
      <c r="W8510" s="17"/>
      <c r="X8510" s="10"/>
      <c r="Y8510" s="2"/>
      <c r="Z8510" s="2"/>
      <c r="AA8510" s="2"/>
      <c r="AB8510" s="23"/>
      <c r="AC8510" s="23"/>
      <c r="AD8510" s="17"/>
      <c r="AE8510" s="10"/>
      <c r="AF8510" s="6"/>
    </row>
    <row r="8511" spans="22:32" x14ac:dyDescent="0.25">
      <c r="V8511" s="10"/>
      <c r="W8511" s="17"/>
      <c r="X8511" s="10"/>
      <c r="Y8511" s="2"/>
      <c r="Z8511" s="2"/>
      <c r="AA8511" s="2"/>
      <c r="AB8511" s="23"/>
      <c r="AC8511" s="23"/>
      <c r="AD8511" s="17"/>
      <c r="AE8511" s="10"/>
      <c r="AF8511" s="6"/>
    </row>
    <row r="8512" spans="22:32" x14ac:dyDescent="0.25">
      <c r="V8512" s="10"/>
      <c r="W8512" s="17"/>
      <c r="X8512" s="10"/>
      <c r="Y8512" s="2"/>
      <c r="Z8512" s="2"/>
      <c r="AA8512" s="2"/>
      <c r="AB8512" s="23"/>
      <c r="AC8512" s="23"/>
      <c r="AD8512" s="17"/>
      <c r="AE8512" s="10"/>
      <c r="AF8512" s="6"/>
    </row>
    <row r="8513" spans="22:32" x14ac:dyDescent="0.25">
      <c r="V8513" s="10"/>
      <c r="W8513" s="17"/>
      <c r="X8513" s="10"/>
      <c r="Y8513" s="2"/>
      <c r="Z8513" s="2"/>
      <c r="AA8513" s="2"/>
      <c r="AB8513" s="23"/>
      <c r="AC8513" s="23"/>
      <c r="AD8513" s="17"/>
      <c r="AE8513" s="10"/>
      <c r="AF8513" s="6"/>
    </row>
    <row r="8514" spans="22:32" x14ac:dyDescent="0.25">
      <c r="V8514" s="10"/>
      <c r="W8514" s="17"/>
      <c r="X8514" s="10"/>
      <c r="Y8514" s="2"/>
      <c r="Z8514" s="2"/>
      <c r="AA8514" s="2"/>
      <c r="AB8514" s="23"/>
      <c r="AC8514" s="23"/>
      <c r="AD8514" s="17"/>
      <c r="AE8514" s="10"/>
      <c r="AF8514" s="6"/>
    </row>
    <row r="8515" spans="22:32" x14ac:dyDescent="0.25">
      <c r="V8515" s="10"/>
      <c r="W8515" s="17"/>
      <c r="X8515" s="10"/>
      <c r="Y8515" s="2"/>
      <c r="Z8515" s="2"/>
      <c r="AA8515" s="2"/>
      <c r="AB8515" s="23"/>
      <c r="AC8515" s="23"/>
      <c r="AD8515" s="17"/>
      <c r="AE8515" s="10"/>
      <c r="AF8515" s="6"/>
    </row>
    <row r="8516" spans="22:32" x14ac:dyDescent="0.25">
      <c r="V8516" s="10"/>
      <c r="W8516" s="17"/>
      <c r="X8516" s="10"/>
      <c r="Y8516" s="2"/>
      <c r="Z8516" s="2"/>
      <c r="AA8516" s="2"/>
      <c r="AB8516" s="23"/>
      <c r="AC8516" s="23"/>
      <c r="AD8516" s="17"/>
      <c r="AE8516" s="10"/>
      <c r="AF8516" s="6"/>
    </row>
    <row r="8517" spans="22:32" x14ac:dyDescent="0.25">
      <c r="V8517" s="10"/>
      <c r="W8517" s="17"/>
      <c r="X8517" s="10"/>
      <c r="Y8517" s="2"/>
      <c r="Z8517" s="2"/>
      <c r="AA8517" s="2"/>
      <c r="AB8517" s="23"/>
      <c r="AC8517" s="23"/>
      <c r="AD8517" s="17"/>
      <c r="AE8517" s="10"/>
      <c r="AF8517" s="6"/>
    </row>
    <row r="8518" spans="22:32" x14ac:dyDescent="0.25">
      <c r="V8518" s="10"/>
      <c r="W8518" s="17"/>
      <c r="X8518" s="10"/>
      <c r="Y8518" s="2"/>
      <c r="Z8518" s="2"/>
      <c r="AA8518" s="2"/>
      <c r="AB8518" s="23"/>
      <c r="AC8518" s="23"/>
      <c r="AD8518" s="17"/>
      <c r="AE8518" s="10"/>
      <c r="AF8518" s="6"/>
    </row>
    <row r="8519" spans="22:32" x14ac:dyDescent="0.25">
      <c r="V8519" s="10"/>
      <c r="W8519" s="17"/>
      <c r="X8519" s="10"/>
      <c r="Y8519" s="2"/>
      <c r="Z8519" s="2"/>
      <c r="AA8519" s="2"/>
      <c r="AB8519" s="23"/>
      <c r="AC8519" s="23"/>
      <c r="AD8519" s="17"/>
      <c r="AE8519" s="10"/>
      <c r="AF8519" s="6"/>
    </row>
    <row r="8520" spans="22:32" x14ac:dyDescent="0.25">
      <c r="V8520" s="10"/>
      <c r="W8520" s="17"/>
      <c r="X8520" s="10"/>
      <c r="Y8520" s="2"/>
      <c r="Z8520" s="2"/>
      <c r="AA8520" s="2"/>
      <c r="AB8520" s="23"/>
      <c r="AC8520" s="23"/>
      <c r="AD8520" s="17"/>
      <c r="AE8520" s="10"/>
      <c r="AF8520" s="6"/>
    </row>
    <row r="8521" spans="22:32" x14ac:dyDescent="0.25">
      <c r="V8521" s="10"/>
      <c r="W8521" s="17"/>
      <c r="X8521" s="10"/>
      <c r="Y8521" s="2"/>
      <c r="Z8521" s="2"/>
      <c r="AA8521" s="2"/>
      <c r="AB8521" s="23"/>
      <c r="AC8521" s="23"/>
      <c r="AD8521" s="17"/>
      <c r="AE8521" s="10"/>
      <c r="AF8521" s="6"/>
    </row>
    <row r="8522" spans="22:32" x14ac:dyDescent="0.25">
      <c r="V8522" s="10"/>
      <c r="W8522" s="17"/>
      <c r="X8522" s="10"/>
      <c r="Y8522" s="2"/>
      <c r="Z8522" s="2"/>
      <c r="AA8522" s="2"/>
      <c r="AB8522" s="23"/>
      <c r="AC8522" s="23"/>
      <c r="AD8522" s="17"/>
      <c r="AE8522" s="10"/>
      <c r="AF8522" s="6"/>
    </row>
    <row r="8523" spans="22:32" x14ac:dyDescent="0.25">
      <c r="V8523" s="10"/>
      <c r="W8523" s="17"/>
      <c r="X8523" s="10"/>
      <c r="Y8523" s="2"/>
      <c r="Z8523" s="2"/>
      <c r="AA8523" s="2"/>
      <c r="AB8523" s="23"/>
      <c r="AC8523" s="23"/>
      <c r="AD8523" s="17"/>
      <c r="AE8523" s="10"/>
      <c r="AF8523" s="6"/>
    </row>
    <row r="8524" spans="22:32" x14ac:dyDescent="0.25">
      <c r="V8524" s="10"/>
      <c r="W8524" s="17"/>
      <c r="X8524" s="10"/>
      <c r="Y8524" s="2"/>
      <c r="Z8524" s="2"/>
      <c r="AA8524" s="2"/>
      <c r="AB8524" s="23"/>
      <c r="AC8524" s="23"/>
      <c r="AD8524" s="17"/>
      <c r="AE8524" s="10"/>
      <c r="AF8524" s="6"/>
    </row>
    <row r="8525" spans="22:32" x14ac:dyDescent="0.25">
      <c r="V8525" s="10"/>
      <c r="W8525" s="17"/>
      <c r="X8525" s="10"/>
      <c r="Y8525" s="2"/>
      <c r="Z8525" s="2"/>
      <c r="AA8525" s="2"/>
      <c r="AB8525" s="23"/>
      <c r="AC8525" s="23"/>
      <c r="AD8525" s="17"/>
      <c r="AE8525" s="10"/>
      <c r="AF8525" s="6"/>
    </row>
    <row r="8526" spans="22:32" x14ac:dyDescent="0.25">
      <c r="V8526" s="10"/>
      <c r="W8526" s="17"/>
      <c r="X8526" s="10"/>
      <c r="Y8526" s="2"/>
      <c r="Z8526" s="2"/>
      <c r="AA8526" s="2"/>
      <c r="AB8526" s="23"/>
      <c r="AC8526" s="23"/>
      <c r="AD8526" s="17"/>
      <c r="AE8526" s="10"/>
      <c r="AF8526" s="6"/>
    </row>
    <row r="8527" spans="22:32" x14ac:dyDescent="0.25">
      <c r="V8527" s="10"/>
      <c r="W8527" s="17"/>
      <c r="X8527" s="10"/>
      <c r="Y8527" s="2"/>
      <c r="Z8527" s="2"/>
      <c r="AA8527" s="2"/>
      <c r="AB8527" s="23"/>
      <c r="AC8527" s="23"/>
      <c r="AD8527" s="17"/>
      <c r="AE8527" s="10"/>
      <c r="AF8527" s="6"/>
    </row>
    <row r="8528" spans="22:32" x14ac:dyDescent="0.25">
      <c r="V8528" s="10"/>
      <c r="W8528" s="17"/>
      <c r="X8528" s="10"/>
      <c r="Y8528" s="2"/>
      <c r="Z8528" s="2"/>
      <c r="AA8528" s="2"/>
      <c r="AB8528" s="23"/>
      <c r="AC8528" s="23"/>
      <c r="AD8528" s="17"/>
      <c r="AE8528" s="10"/>
      <c r="AF8528" s="6"/>
    </row>
    <row r="8529" spans="22:32" x14ac:dyDescent="0.25">
      <c r="V8529" s="10"/>
      <c r="W8529" s="17"/>
      <c r="X8529" s="10"/>
      <c r="Y8529" s="2"/>
      <c r="Z8529" s="2"/>
      <c r="AA8529" s="2"/>
      <c r="AB8529" s="23"/>
      <c r="AC8529" s="23"/>
      <c r="AD8529" s="17"/>
      <c r="AE8529" s="10"/>
      <c r="AF8529" s="6"/>
    </row>
    <row r="8530" spans="22:32" x14ac:dyDescent="0.25">
      <c r="V8530" s="10"/>
      <c r="W8530" s="17"/>
      <c r="X8530" s="10"/>
      <c r="Y8530" s="2"/>
      <c r="Z8530" s="2"/>
      <c r="AA8530" s="2"/>
      <c r="AB8530" s="23"/>
      <c r="AC8530" s="23"/>
      <c r="AD8530" s="17"/>
      <c r="AE8530" s="10"/>
      <c r="AF8530" s="6"/>
    </row>
    <row r="8531" spans="22:32" x14ac:dyDescent="0.25">
      <c r="V8531" s="10"/>
      <c r="W8531" s="17"/>
      <c r="X8531" s="10"/>
      <c r="Y8531" s="2"/>
      <c r="Z8531" s="2"/>
      <c r="AA8531" s="2"/>
      <c r="AB8531" s="23"/>
      <c r="AC8531" s="23"/>
      <c r="AD8531" s="17"/>
      <c r="AE8531" s="10"/>
      <c r="AF8531" s="6"/>
    </row>
    <row r="8532" spans="22:32" x14ac:dyDescent="0.25">
      <c r="V8532" s="10"/>
      <c r="W8532" s="17"/>
      <c r="X8532" s="10"/>
      <c r="Y8532" s="2"/>
      <c r="Z8532" s="2"/>
      <c r="AA8532" s="2"/>
      <c r="AB8532" s="23"/>
      <c r="AC8532" s="23"/>
      <c r="AD8532" s="17"/>
      <c r="AE8532" s="10"/>
      <c r="AF8532" s="6"/>
    </row>
    <row r="8533" spans="22:32" x14ac:dyDescent="0.25">
      <c r="V8533" s="10"/>
      <c r="W8533" s="17"/>
      <c r="X8533" s="10"/>
      <c r="Y8533" s="2"/>
      <c r="Z8533" s="2"/>
      <c r="AA8533" s="2"/>
      <c r="AB8533" s="23"/>
      <c r="AC8533" s="23"/>
      <c r="AD8533" s="17"/>
      <c r="AE8533" s="10"/>
      <c r="AF8533" s="6"/>
    </row>
    <row r="8534" spans="22:32" x14ac:dyDescent="0.25">
      <c r="V8534" s="10"/>
      <c r="W8534" s="17"/>
      <c r="X8534" s="10"/>
      <c r="Y8534" s="2"/>
      <c r="Z8534" s="2"/>
      <c r="AA8534" s="2"/>
      <c r="AB8534" s="23"/>
      <c r="AC8534" s="23"/>
      <c r="AD8534" s="17"/>
      <c r="AE8534" s="10"/>
      <c r="AF8534" s="6"/>
    </row>
    <row r="8535" spans="22:32" x14ac:dyDescent="0.25">
      <c r="V8535" s="10"/>
      <c r="W8535" s="17"/>
      <c r="X8535" s="10"/>
      <c r="Y8535" s="2"/>
      <c r="Z8535" s="2"/>
      <c r="AA8535" s="2"/>
      <c r="AB8535" s="23"/>
      <c r="AC8535" s="23"/>
      <c r="AD8535" s="17"/>
      <c r="AE8535" s="10"/>
      <c r="AF8535" s="6"/>
    </row>
    <row r="8536" spans="22:32" x14ac:dyDescent="0.25">
      <c r="V8536" s="10"/>
      <c r="W8536" s="17"/>
      <c r="X8536" s="10"/>
      <c r="Y8536" s="2"/>
      <c r="Z8536" s="2"/>
      <c r="AA8536" s="2"/>
      <c r="AB8536" s="23"/>
      <c r="AC8536" s="23"/>
      <c r="AD8536" s="17"/>
      <c r="AE8536" s="10"/>
      <c r="AF8536" s="6"/>
    </row>
    <row r="8537" spans="22:32" x14ac:dyDescent="0.25">
      <c r="V8537" s="10"/>
      <c r="W8537" s="17"/>
      <c r="X8537" s="10"/>
      <c r="Y8537" s="2"/>
      <c r="Z8537" s="2"/>
      <c r="AA8537" s="2"/>
      <c r="AB8537" s="23"/>
      <c r="AC8537" s="23"/>
      <c r="AD8537" s="17"/>
      <c r="AE8537" s="10"/>
      <c r="AF8537" s="6"/>
    </row>
    <row r="8538" spans="22:32" x14ac:dyDescent="0.25">
      <c r="V8538" s="10"/>
      <c r="W8538" s="17"/>
      <c r="X8538" s="10"/>
      <c r="Y8538" s="2"/>
      <c r="Z8538" s="2"/>
      <c r="AA8538" s="2"/>
      <c r="AB8538" s="23"/>
      <c r="AC8538" s="23"/>
      <c r="AD8538" s="17"/>
      <c r="AE8538" s="10"/>
      <c r="AF8538" s="6"/>
    </row>
    <row r="8539" spans="22:32" x14ac:dyDescent="0.25">
      <c r="V8539" s="10"/>
      <c r="W8539" s="17"/>
      <c r="X8539" s="10"/>
      <c r="Y8539" s="2"/>
      <c r="Z8539" s="2"/>
      <c r="AA8539" s="2"/>
      <c r="AB8539" s="23"/>
      <c r="AC8539" s="23"/>
      <c r="AD8539" s="17"/>
      <c r="AE8539" s="10"/>
      <c r="AF8539" s="6"/>
    </row>
    <row r="8540" spans="22:32" x14ac:dyDescent="0.25">
      <c r="V8540" s="10"/>
      <c r="W8540" s="17"/>
      <c r="X8540" s="10"/>
      <c r="Y8540" s="2"/>
      <c r="Z8540" s="2"/>
      <c r="AA8540" s="2"/>
      <c r="AB8540" s="23"/>
      <c r="AC8540" s="23"/>
      <c r="AD8540" s="17"/>
      <c r="AE8540" s="10"/>
      <c r="AF8540" s="6"/>
    </row>
    <row r="8541" spans="22:32" x14ac:dyDescent="0.25">
      <c r="V8541" s="10"/>
      <c r="W8541" s="17"/>
      <c r="X8541" s="10"/>
      <c r="Y8541" s="2"/>
      <c r="Z8541" s="2"/>
      <c r="AA8541" s="2"/>
      <c r="AB8541" s="23"/>
      <c r="AC8541" s="23"/>
      <c r="AD8541" s="17"/>
      <c r="AE8541" s="10"/>
      <c r="AF8541" s="6"/>
    </row>
    <row r="8542" spans="22:32" x14ac:dyDescent="0.25">
      <c r="V8542" s="10"/>
      <c r="W8542" s="17"/>
      <c r="X8542" s="10"/>
      <c r="Y8542" s="2"/>
      <c r="Z8542" s="2"/>
      <c r="AA8542" s="2"/>
      <c r="AB8542" s="23"/>
      <c r="AC8542" s="23"/>
      <c r="AD8542" s="17"/>
      <c r="AE8542" s="10"/>
      <c r="AF8542" s="6"/>
    </row>
    <row r="8543" spans="22:32" x14ac:dyDescent="0.25">
      <c r="V8543" s="10"/>
      <c r="W8543" s="17"/>
      <c r="X8543" s="10"/>
      <c r="Y8543" s="2"/>
      <c r="Z8543" s="2"/>
      <c r="AA8543" s="2"/>
      <c r="AB8543" s="23"/>
      <c r="AC8543" s="23"/>
      <c r="AD8543" s="17"/>
      <c r="AE8543" s="10"/>
      <c r="AF8543" s="6"/>
    </row>
    <row r="8544" spans="22:32" x14ac:dyDescent="0.25">
      <c r="V8544" s="10"/>
      <c r="W8544" s="17"/>
      <c r="X8544" s="10"/>
      <c r="Y8544" s="2"/>
      <c r="Z8544" s="2"/>
      <c r="AA8544" s="2"/>
      <c r="AB8544" s="23"/>
      <c r="AC8544" s="23"/>
      <c r="AD8544" s="17"/>
      <c r="AE8544" s="10"/>
      <c r="AF8544" s="6"/>
    </row>
    <row r="8545" spans="22:32" x14ac:dyDescent="0.25">
      <c r="V8545" s="10"/>
      <c r="W8545" s="17"/>
      <c r="X8545" s="10"/>
      <c r="Y8545" s="2"/>
      <c r="Z8545" s="2"/>
      <c r="AA8545" s="2"/>
      <c r="AB8545" s="23"/>
      <c r="AC8545" s="23"/>
      <c r="AD8545" s="17"/>
      <c r="AE8545" s="10"/>
      <c r="AF8545" s="6"/>
    </row>
    <row r="8546" spans="22:32" x14ac:dyDescent="0.25">
      <c r="V8546" s="10"/>
      <c r="W8546" s="17"/>
      <c r="X8546" s="10"/>
      <c r="Y8546" s="2"/>
      <c r="Z8546" s="2"/>
      <c r="AA8546" s="2"/>
      <c r="AB8546" s="23"/>
      <c r="AC8546" s="23"/>
      <c r="AD8546" s="17"/>
      <c r="AE8546" s="10"/>
      <c r="AF8546" s="6"/>
    </row>
    <row r="8547" spans="22:32" x14ac:dyDescent="0.25">
      <c r="V8547" s="10"/>
      <c r="W8547" s="17"/>
      <c r="X8547" s="10"/>
      <c r="Y8547" s="2"/>
      <c r="Z8547" s="2"/>
      <c r="AA8547" s="2"/>
      <c r="AB8547" s="23"/>
      <c r="AC8547" s="23"/>
      <c r="AD8547" s="17"/>
      <c r="AE8547" s="10"/>
      <c r="AF8547" s="6"/>
    </row>
    <row r="8548" spans="22:32" x14ac:dyDescent="0.25">
      <c r="V8548" s="10"/>
      <c r="W8548" s="17"/>
      <c r="X8548" s="10"/>
      <c r="Y8548" s="2"/>
      <c r="Z8548" s="2"/>
      <c r="AA8548" s="2"/>
      <c r="AB8548" s="23"/>
      <c r="AC8548" s="23"/>
      <c r="AD8548" s="17"/>
      <c r="AE8548" s="10"/>
      <c r="AF8548" s="6"/>
    </row>
    <row r="8549" spans="22:32" x14ac:dyDescent="0.25">
      <c r="V8549" s="10"/>
      <c r="W8549" s="17"/>
      <c r="X8549" s="10"/>
      <c r="Y8549" s="2"/>
      <c r="Z8549" s="2"/>
      <c r="AA8549" s="2"/>
      <c r="AB8549" s="23"/>
      <c r="AC8549" s="23"/>
      <c r="AD8549" s="17"/>
      <c r="AE8549" s="10"/>
      <c r="AF8549" s="6"/>
    </row>
    <row r="8550" spans="22:32" x14ac:dyDescent="0.25">
      <c r="V8550" s="10"/>
      <c r="W8550" s="17"/>
      <c r="X8550" s="10"/>
      <c r="Y8550" s="2"/>
      <c r="Z8550" s="2"/>
      <c r="AA8550" s="2"/>
      <c r="AB8550" s="23"/>
      <c r="AC8550" s="23"/>
      <c r="AD8550" s="17"/>
      <c r="AE8550" s="10"/>
      <c r="AF8550" s="6"/>
    </row>
    <row r="8551" spans="22:32" x14ac:dyDescent="0.25">
      <c r="V8551" s="10"/>
      <c r="W8551" s="17"/>
      <c r="X8551" s="10"/>
      <c r="Y8551" s="2"/>
      <c r="Z8551" s="2"/>
      <c r="AA8551" s="2"/>
      <c r="AB8551" s="23"/>
      <c r="AC8551" s="23"/>
      <c r="AD8551" s="17"/>
      <c r="AE8551" s="10"/>
      <c r="AF8551" s="6"/>
    </row>
    <row r="8552" spans="22:32" x14ac:dyDescent="0.25">
      <c r="V8552" s="10"/>
      <c r="W8552" s="17"/>
      <c r="X8552" s="10"/>
      <c r="Y8552" s="2"/>
      <c r="Z8552" s="2"/>
      <c r="AA8552" s="2"/>
      <c r="AB8552" s="23"/>
      <c r="AC8552" s="23"/>
      <c r="AD8552" s="17"/>
      <c r="AE8552" s="10"/>
      <c r="AF8552" s="6"/>
    </row>
    <row r="8553" spans="22:32" x14ac:dyDescent="0.25">
      <c r="V8553" s="10"/>
      <c r="W8553" s="17"/>
      <c r="X8553" s="10"/>
      <c r="Y8553" s="2"/>
      <c r="Z8553" s="2"/>
      <c r="AA8553" s="2"/>
      <c r="AB8553" s="23"/>
      <c r="AC8553" s="23"/>
      <c r="AD8553" s="17"/>
      <c r="AE8553" s="10"/>
      <c r="AF8553" s="6"/>
    </row>
    <row r="8554" spans="22:32" x14ac:dyDescent="0.25">
      <c r="V8554" s="10"/>
      <c r="W8554" s="17"/>
      <c r="X8554" s="10"/>
      <c r="Y8554" s="2"/>
      <c r="Z8554" s="2"/>
      <c r="AA8554" s="2"/>
      <c r="AB8554" s="23"/>
      <c r="AC8554" s="23"/>
      <c r="AD8554" s="17"/>
      <c r="AE8554" s="10"/>
      <c r="AF8554" s="6"/>
    </row>
    <row r="8555" spans="22:32" x14ac:dyDescent="0.25">
      <c r="V8555" s="10"/>
      <c r="W8555" s="17"/>
      <c r="X8555" s="10"/>
      <c r="Y8555" s="2"/>
      <c r="Z8555" s="2"/>
      <c r="AA8555" s="2"/>
      <c r="AB8555" s="23"/>
      <c r="AC8555" s="23"/>
      <c r="AD8555" s="17"/>
      <c r="AE8555" s="10"/>
      <c r="AF8555" s="6"/>
    </row>
    <row r="8556" spans="22:32" x14ac:dyDescent="0.25">
      <c r="V8556" s="10"/>
      <c r="W8556" s="17"/>
      <c r="X8556" s="10"/>
      <c r="Y8556" s="2"/>
      <c r="Z8556" s="2"/>
      <c r="AA8556" s="2"/>
      <c r="AB8556" s="23"/>
      <c r="AC8556" s="23"/>
      <c r="AD8556" s="17"/>
      <c r="AE8556" s="10"/>
      <c r="AF8556" s="6"/>
    </row>
    <row r="8557" spans="22:32" x14ac:dyDescent="0.25">
      <c r="V8557" s="10"/>
      <c r="W8557" s="17"/>
      <c r="X8557" s="10"/>
      <c r="Y8557" s="2"/>
      <c r="Z8557" s="2"/>
      <c r="AA8557" s="2"/>
      <c r="AB8557" s="23"/>
      <c r="AC8557" s="23"/>
      <c r="AD8557" s="17"/>
      <c r="AE8557" s="10"/>
      <c r="AF8557" s="6"/>
    </row>
    <row r="8558" spans="22:32" x14ac:dyDescent="0.25">
      <c r="V8558" s="10"/>
      <c r="W8558" s="17"/>
      <c r="X8558" s="10"/>
      <c r="Y8558" s="2"/>
      <c r="Z8558" s="2"/>
      <c r="AA8558" s="2"/>
      <c r="AB8558" s="23"/>
      <c r="AC8558" s="23"/>
      <c r="AD8558" s="17"/>
      <c r="AE8558" s="10"/>
      <c r="AF8558" s="6"/>
    </row>
    <row r="8559" spans="22:32" x14ac:dyDescent="0.25">
      <c r="V8559" s="10"/>
      <c r="W8559" s="17"/>
      <c r="X8559" s="10"/>
      <c r="Y8559" s="2"/>
      <c r="Z8559" s="2"/>
      <c r="AA8559" s="2"/>
      <c r="AB8559" s="23"/>
      <c r="AC8559" s="23"/>
      <c r="AD8559" s="17"/>
      <c r="AE8559" s="10"/>
      <c r="AF8559" s="6"/>
    </row>
    <row r="8560" spans="22:32" x14ac:dyDescent="0.25">
      <c r="V8560" s="10"/>
      <c r="W8560" s="17"/>
      <c r="X8560" s="10"/>
      <c r="Y8560" s="2"/>
      <c r="Z8560" s="2"/>
      <c r="AA8560" s="2"/>
      <c r="AB8560" s="23"/>
      <c r="AC8560" s="23"/>
      <c r="AD8560" s="17"/>
      <c r="AE8560" s="10"/>
      <c r="AF8560" s="6"/>
    </row>
    <row r="8561" spans="22:32" x14ac:dyDescent="0.25">
      <c r="V8561" s="10"/>
      <c r="W8561" s="17"/>
      <c r="X8561" s="10"/>
      <c r="Y8561" s="2"/>
      <c r="Z8561" s="2"/>
      <c r="AA8561" s="2"/>
      <c r="AB8561" s="23"/>
      <c r="AC8561" s="23"/>
      <c r="AD8561" s="17"/>
      <c r="AE8561" s="10"/>
      <c r="AF8561" s="6"/>
    </row>
    <row r="8562" spans="22:32" x14ac:dyDescent="0.25">
      <c r="V8562" s="10"/>
      <c r="W8562" s="17"/>
      <c r="X8562" s="10"/>
      <c r="Y8562" s="2"/>
      <c r="Z8562" s="2"/>
      <c r="AA8562" s="2"/>
      <c r="AB8562" s="23"/>
      <c r="AC8562" s="23"/>
      <c r="AD8562" s="17"/>
      <c r="AE8562" s="10"/>
      <c r="AF8562" s="6"/>
    </row>
    <row r="8563" spans="22:32" x14ac:dyDescent="0.25">
      <c r="V8563" s="10"/>
      <c r="W8563" s="17"/>
      <c r="X8563" s="10"/>
      <c r="Y8563" s="2"/>
      <c r="Z8563" s="2"/>
      <c r="AA8563" s="2"/>
      <c r="AB8563" s="23"/>
      <c r="AC8563" s="23"/>
      <c r="AD8563" s="17"/>
      <c r="AE8563" s="10"/>
      <c r="AF8563" s="6"/>
    </row>
    <row r="8564" spans="22:32" x14ac:dyDescent="0.25">
      <c r="V8564" s="10"/>
      <c r="W8564" s="17"/>
      <c r="X8564" s="10"/>
      <c r="Y8564" s="2"/>
      <c r="Z8564" s="2"/>
      <c r="AA8564" s="2"/>
      <c r="AB8564" s="23"/>
      <c r="AC8564" s="23"/>
      <c r="AD8564" s="17"/>
      <c r="AE8564" s="10"/>
      <c r="AF8564" s="6"/>
    </row>
    <row r="8565" spans="22:32" x14ac:dyDescent="0.25">
      <c r="V8565" s="10"/>
      <c r="W8565" s="17"/>
      <c r="X8565" s="10"/>
      <c r="Y8565" s="2"/>
      <c r="Z8565" s="2"/>
      <c r="AA8565" s="2"/>
      <c r="AB8565" s="23"/>
      <c r="AC8565" s="23"/>
      <c r="AD8565" s="17"/>
      <c r="AE8565" s="10"/>
      <c r="AF8565" s="6"/>
    </row>
    <row r="8566" spans="22:32" x14ac:dyDescent="0.25">
      <c r="V8566" s="10"/>
      <c r="W8566" s="17"/>
      <c r="X8566" s="10"/>
      <c r="Y8566" s="2"/>
      <c r="Z8566" s="2"/>
      <c r="AA8566" s="2"/>
      <c r="AB8566" s="23"/>
      <c r="AC8566" s="23"/>
      <c r="AD8566" s="17"/>
      <c r="AE8566" s="10"/>
      <c r="AF8566" s="6"/>
    </row>
    <row r="8567" spans="22:32" x14ac:dyDescent="0.25">
      <c r="V8567" s="10"/>
      <c r="W8567" s="17"/>
      <c r="X8567" s="10"/>
      <c r="Y8567" s="2"/>
      <c r="Z8567" s="2"/>
      <c r="AA8567" s="2"/>
      <c r="AB8567" s="23"/>
      <c r="AC8567" s="23"/>
      <c r="AD8567" s="17"/>
      <c r="AE8567" s="10"/>
      <c r="AF8567" s="6"/>
    </row>
    <row r="8568" spans="22:32" x14ac:dyDescent="0.25">
      <c r="V8568" s="10"/>
      <c r="W8568" s="17"/>
      <c r="X8568" s="10"/>
      <c r="Y8568" s="2"/>
      <c r="Z8568" s="2"/>
      <c r="AA8568" s="2"/>
      <c r="AB8568" s="23"/>
      <c r="AC8568" s="23"/>
      <c r="AD8568" s="17"/>
      <c r="AE8568" s="10"/>
      <c r="AF8568" s="6"/>
    </row>
    <row r="8569" spans="22:32" x14ac:dyDescent="0.25">
      <c r="V8569" s="10"/>
      <c r="W8569" s="17"/>
      <c r="X8569" s="10"/>
      <c r="Y8569" s="2"/>
      <c r="Z8569" s="2"/>
      <c r="AA8569" s="2"/>
      <c r="AB8569" s="23"/>
      <c r="AC8569" s="23"/>
      <c r="AD8569" s="17"/>
      <c r="AE8569" s="10"/>
      <c r="AF8569" s="6"/>
    </row>
    <row r="8570" spans="22:32" x14ac:dyDescent="0.25">
      <c r="V8570" s="10"/>
      <c r="W8570" s="17"/>
      <c r="X8570" s="10"/>
      <c r="Y8570" s="2"/>
      <c r="Z8570" s="2"/>
      <c r="AA8570" s="2"/>
      <c r="AB8570" s="23"/>
      <c r="AC8570" s="23"/>
      <c r="AD8570" s="17"/>
      <c r="AE8570" s="10"/>
      <c r="AF8570" s="6"/>
    </row>
    <row r="8571" spans="22:32" x14ac:dyDescent="0.25">
      <c r="V8571" s="10"/>
      <c r="W8571" s="17"/>
      <c r="X8571" s="10"/>
      <c r="Y8571" s="2"/>
      <c r="Z8571" s="2"/>
      <c r="AA8571" s="2"/>
      <c r="AB8571" s="23"/>
      <c r="AC8571" s="23"/>
      <c r="AD8571" s="17"/>
      <c r="AE8571" s="10"/>
      <c r="AF8571" s="6"/>
    </row>
    <row r="8572" spans="22:32" x14ac:dyDescent="0.25">
      <c r="V8572" s="10"/>
      <c r="W8572" s="17"/>
      <c r="X8572" s="10"/>
      <c r="Y8572" s="2"/>
      <c r="Z8572" s="2"/>
      <c r="AA8572" s="2"/>
      <c r="AB8572" s="23"/>
      <c r="AC8572" s="23"/>
      <c r="AD8572" s="17"/>
      <c r="AE8572" s="10"/>
      <c r="AF8572" s="6"/>
    </row>
    <row r="8573" spans="22:32" x14ac:dyDescent="0.25">
      <c r="V8573" s="10"/>
      <c r="W8573" s="17"/>
      <c r="X8573" s="10"/>
      <c r="Y8573" s="2"/>
      <c r="Z8573" s="2"/>
      <c r="AA8573" s="2"/>
      <c r="AB8573" s="23"/>
      <c r="AC8573" s="23"/>
      <c r="AD8573" s="17"/>
      <c r="AE8573" s="10"/>
      <c r="AF8573" s="6"/>
    </row>
    <row r="8574" spans="22:32" x14ac:dyDescent="0.25">
      <c r="V8574" s="10"/>
      <c r="W8574" s="17"/>
      <c r="X8574" s="10"/>
      <c r="Y8574" s="2"/>
      <c r="Z8574" s="2"/>
      <c r="AA8574" s="2"/>
      <c r="AB8574" s="23"/>
      <c r="AC8574" s="23"/>
      <c r="AD8574" s="17"/>
      <c r="AE8574" s="10"/>
      <c r="AF8574" s="6"/>
    </row>
    <row r="8575" spans="22:32" x14ac:dyDescent="0.25">
      <c r="V8575" s="10"/>
      <c r="W8575" s="17"/>
      <c r="X8575" s="10"/>
      <c r="Y8575" s="2"/>
      <c r="Z8575" s="2"/>
      <c r="AA8575" s="2"/>
      <c r="AB8575" s="23"/>
      <c r="AC8575" s="23"/>
      <c r="AD8575" s="17"/>
      <c r="AE8575" s="10"/>
      <c r="AF8575" s="6"/>
    </row>
    <row r="8576" spans="22:32" x14ac:dyDescent="0.25">
      <c r="V8576" s="10"/>
      <c r="W8576" s="17"/>
      <c r="X8576" s="10"/>
      <c r="Y8576" s="2"/>
      <c r="Z8576" s="2"/>
      <c r="AA8576" s="2"/>
      <c r="AB8576" s="23"/>
      <c r="AC8576" s="23"/>
      <c r="AD8576" s="17"/>
      <c r="AE8576" s="10"/>
      <c r="AF8576" s="6"/>
    </row>
    <row r="8577" spans="22:32" x14ac:dyDescent="0.25">
      <c r="V8577" s="10"/>
      <c r="W8577" s="17"/>
      <c r="X8577" s="10"/>
      <c r="Y8577" s="2"/>
      <c r="Z8577" s="2"/>
      <c r="AA8577" s="2"/>
      <c r="AB8577" s="23"/>
      <c r="AC8577" s="23"/>
      <c r="AD8577" s="17"/>
      <c r="AE8577" s="10"/>
      <c r="AF8577" s="6"/>
    </row>
    <row r="8578" spans="22:32" x14ac:dyDescent="0.25">
      <c r="V8578" s="10"/>
      <c r="W8578" s="17"/>
      <c r="X8578" s="10"/>
      <c r="Y8578" s="2"/>
      <c r="Z8578" s="2"/>
      <c r="AA8578" s="2"/>
      <c r="AB8578" s="23"/>
      <c r="AC8578" s="23"/>
      <c r="AD8578" s="17"/>
      <c r="AE8578" s="10"/>
      <c r="AF8578" s="6"/>
    </row>
    <row r="8579" spans="22:32" x14ac:dyDescent="0.25">
      <c r="V8579" s="10"/>
      <c r="W8579" s="17"/>
      <c r="X8579" s="10"/>
      <c r="Y8579" s="2"/>
      <c r="Z8579" s="2"/>
      <c r="AA8579" s="2"/>
      <c r="AB8579" s="23"/>
      <c r="AC8579" s="23"/>
      <c r="AD8579" s="17"/>
      <c r="AE8579" s="10"/>
      <c r="AF8579" s="6"/>
    </row>
    <row r="8580" spans="22:32" x14ac:dyDescent="0.25">
      <c r="V8580" s="10"/>
      <c r="W8580" s="17"/>
      <c r="X8580" s="10"/>
      <c r="Y8580" s="2"/>
      <c r="Z8580" s="2"/>
      <c r="AA8580" s="2"/>
      <c r="AB8580" s="23"/>
      <c r="AC8580" s="23"/>
      <c r="AD8580" s="17"/>
      <c r="AE8580" s="10"/>
      <c r="AF8580" s="6"/>
    </row>
    <row r="8581" spans="22:32" x14ac:dyDescent="0.25">
      <c r="V8581" s="10"/>
      <c r="W8581" s="17"/>
      <c r="X8581" s="10"/>
      <c r="Y8581" s="2"/>
      <c r="Z8581" s="2"/>
      <c r="AA8581" s="2"/>
      <c r="AB8581" s="23"/>
      <c r="AC8581" s="23"/>
      <c r="AD8581" s="17"/>
      <c r="AE8581" s="10"/>
      <c r="AF8581" s="6"/>
    </row>
    <row r="8582" spans="22:32" x14ac:dyDescent="0.25">
      <c r="V8582" s="10"/>
      <c r="W8582" s="17"/>
      <c r="X8582" s="10"/>
      <c r="Y8582" s="2"/>
      <c r="Z8582" s="2"/>
      <c r="AA8582" s="2"/>
      <c r="AB8582" s="23"/>
      <c r="AC8582" s="23"/>
      <c r="AD8582" s="17"/>
      <c r="AE8582" s="10"/>
      <c r="AF8582" s="6"/>
    </row>
    <row r="8583" spans="22:32" x14ac:dyDescent="0.25">
      <c r="V8583" s="10"/>
      <c r="W8583" s="17"/>
      <c r="X8583" s="10"/>
      <c r="Y8583" s="2"/>
      <c r="Z8583" s="2"/>
      <c r="AA8583" s="2"/>
      <c r="AB8583" s="23"/>
      <c r="AC8583" s="23"/>
      <c r="AD8583" s="17"/>
      <c r="AE8583" s="10"/>
      <c r="AF8583" s="6"/>
    </row>
    <row r="8584" spans="22:32" x14ac:dyDescent="0.25">
      <c r="V8584" s="10"/>
      <c r="W8584" s="17"/>
      <c r="X8584" s="10"/>
      <c r="Y8584" s="2"/>
      <c r="Z8584" s="2"/>
      <c r="AA8584" s="2"/>
      <c r="AB8584" s="23"/>
      <c r="AC8584" s="23"/>
      <c r="AD8584" s="17"/>
      <c r="AE8584" s="10"/>
      <c r="AF8584" s="6"/>
    </row>
    <row r="8585" spans="22:32" x14ac:dyDescent="0.25">
      <c r="V8585" s="10"/>
      <c r="W8585" s="17"/>
      <c r="X8585" s="10"/>
      <c r="Y8585" s="2"/>
      <c r="Z8585" s="2"/>
      <c r="AA8585" s="2"/>
      <c r="AB8585" s="23"/>
      <c r="AC8585" s="23"/>
      <c r="AD8585" s="17"/>
      <c r="AE8585" s="10"/>
      <c r="AF8585" s="6"/>
    </row>
    <row r="8586" spans="22:32" x14ac:dyDescent="0.25">
      <c r="V8586" s="10"/>
      <c r="W8586" s="17"/>
      <c r="X8586" s="10"/>
      <c r="Y8586" s="2"/>
      <c r="Z8586" s="2"/>
      <c r="AA8586" s="2"/>
      <c r="AB8586" s="23"/>
      <c r="AC8586" s="23"/>
      <c r="AD8586" s="17"/>
      <c r="AE8586" s="10"/>
      <c r="AF8586" s="6"/>
    </row>
    <row r="8587" spans="22:32" x14ac:dyDescent="0.25">
      <c r="V8587" s="10"/>
      <c r="W8587" s="17"/>
      <c r="X8587" s="10"/>
      <c r="Y8587" s="2"/>
      <c r="Z8587" s="2"/>
      <c r="AA8587" s="2"/>
      <c r="AB8587" s="23"/>
      <c r="AC8587" s="23"/>
      <c r="AD8587" s="17"/>
      <c r="AE8587" s="10"/>
      <c r="AF8587" s="6"/>
    </row>
    <row r="8588" spans="22:32" x14ac:dyDescent="0.25">
      <c r="V8588" s="10"/>
      <c r="W8588" s="17"/>
      <c r="X8588" s="10"/>
      <c r="Y8588" s="2"/>
      <c r="Z8588" s="2"/>
      <c r="AA8588" s="2"/>
      <c r="AB8588" s="23"/>
      <c r="AC8588" s="23"/>
      <c r="AD8588" s="17"/>
      <c r="AE8588" s="10"/>
      <c r="AF8588" s="6"/>
    </row>
    <row r="8589" spans="22:32" x14ac:dyDescent="0.25">
      <c r="V8589" s="10"/>
      <c r="W8589" s="17"/>
      <c r="X8589" s="10"/>
      <c r="Y8589" s="2"/>
      <c r="Z8589" s="2"/>
      <c r="AA8589" s="2"/>
      <c r="AB8589" s="23"/>
      <c r="AC8589" s="23"/>
      <c r="AD8589" s="17"/>
      <c r="AE8589" s="10"/>
      <c r="AF8589" s="6"/>
    </row>
    <row r="8590" spans="22:32" x14ac:dyDescent="0.25">
      <c r="V8590" s="10"/>
      <c r="W8590" s="17"/>
      <c r="X8590" s="10"/>
      <c r="Y8590" s="2"/>
      <c r="Z8590" s="2"/>
      <c r="AA8590" s="2"/>
      <c r="AB8590" s="23"/>
      <c r="AC8590" s="23"/>
      <c r="AD8590" s="17"/>
      <c r="AE8590" s="10"/>
      <c r="AF8590" s="6"/>
    </row>
    <row r="8591" spans="22:32" x14ac:dyDescent="0.25">
      <c r="V8591" s="10"/>
      <c r="W8591" s="17"/>
      <c r="X8591" s="10"/>
      <c r="Y8591" s="2"/>
      <c r="Z8591" s="2"/>
      <c r="AA8591" s="2"/>
      <c r="AB8591" s="23"/>
      <c r="AC8591" s="23"/>
      <c r="AD8591" s="17"/>
      <c r="AE8591" s="10"/>
      <c r="AF8591" s="6"/>
    </row>
    <row r="8592" spans="22:32" x14ac:dyDescent="0.25">
      <c r="V8592" s="10"/>
      <c r="W8592" s="17"/>
      <c r="X8592" s="10"/>
      <c r="Y8592" s="2"/>
      <c r="Z8592" s="2"/>
      <c r="AA8592" s="2"/>
      <c r="AB8592" s="23"/>
      <c r="AC8592" s="23"/>
      <c r="AD8592" s="17"/>
      <c r="AE8592" s="10"/>
      <c r="AF8592" s="6"/>
    </row>
    <row r="8593" spans="22:32" x14ac:dyDescent="0.25">
      <c r="V8593" s="10"/>
      <c r="W8593" s="17"/>
      <c r="X8593" s="10"/>
      <c r="Y8593" s="2"/>
      <c r="Z8593" s="2"/>
      <c r="AA8593" s="2"/>
      <c r="AB8593" s="23"/>
      <c r="AC8593" s="23"/>
      <c r="AD8593" s="17"/>
      <c r="AE8593" s="10"/>
      <c r="AF8593" s="6"/>
    </row>
    <row r="8594" spans="22:32" x14ac:dyDescent="0.25">
      <c r="V8594" s="10"/>
      <c r="W8594" s="17"/>
      <c r="X8594" s="10"/>
      <c r="Y8594" s="2"/>
      <c r="Z8594" s="2"/>
      <c r="AA8594" s="2"/>
      <c r="AB8594" s="23"/>
      <c r="AC8594" s="23"/>
      <c r="AD8594" s="17"/>
      <c r="AE8594" s="10"/>
      <c r="AF8594" s="6"/>
    </row>
    <row r="8595" spans="22:32" x14ac:dyDescent="0.25">
      <c r="V8595" s="10"/>
      <c r="W8595" s="17"/>
      <c r="X8595" s="10"/>
      <c r="Y8595" s="2"/>
      <c r="Z8595" s="2"/>
      <c r="AA8595" s="2"/>
      <c r="AB8595" s="23"/>
      <c r="AC8595" s="23"/>
      <c r="AD8595" s="17"/>
      <c r="AE8595" s="10"/>
      <c r="AF8595" s="6"/>
    </row>
    <row r="8596" spans="22:32" x14ac:dyDescent="0.25">
      <c r="V8596" s="10"/>
      <c r="W8596" s="17"/>
      <c r="X8596" s="10"/>
      <c r="Y8596" s="2"/>
      <c r="Z8596" s="2"/>
      <c r="AA8596" s="2"/>
      <c r="AB8596" s="23"/>
      <c r="AC8596" s="23"/>
      <c r="AD8596" s="17"/>
      <c r="AE8596" s="10"/>
      <c r="AF8596" s="6"/>
    </row>
    <row r="8597" spans="22:32" x14ac:dyDescent="0.25">
      <c r="V8597" s="10"/>
      <c r="W8597" s="17"/>
      <c r="X8597" s="10"/>
      <c r="Y8597" s="2"/>
      <c r="Z8597" s="2"/>
      <c r="AA8597" s="2"/>
      <c r="AB8597" s="23"/>
      <c r="AC8597" s="23"/>
      <c r="AD8597" s="17"/>
      <c r="AE8597" s="10"/>
      <c r="AF8597" s="6"/>
    </row>
    <row r="8598" spans="22:32" x14ac:dyDescent="0.25">
      <c r="V8598" s="10"/>
      <c r="W8598" s="17"/>
      <c r="X8598" s="10"/>
      <c r="Y8598" s="2"/>
      <c r="Z8598" s="2"/>
      <c r="AA8598" s="2"/>
      <c r="AB8598" s="23"/>
      <c r="AC8598" s="23"/>
      <c r="AD8598" s="17"/>
      <c r="AE8598" s="10"/>
      <c r="AF8598" s="6"/>
    </row>
    <row r="8599" spans="22:32" x14ac:dyDescent="0.25">
      <c r="V8599" s="10"/>
      <c r="W8599" s="17"/>
      <c r="X8599" s="10"/>
      <c r="Y8599" s="2"/>
      <c r="Z8599" s="2"/>
      <c r="AA8599" s="2"/>
      <c r="AB8599" s="23"/>
      <c r="AC8599" s="23"/>
      <c r="AD8599" s="17"/>
      <c r="AE8599" s="10"/>
      <c r="AF8599" s="6"/>
    </row>
    <row r="8600" spans="22:32" x14ac:dyDescent="0.25">
      <c r="V8600" s="10"/>
      <c r="W8600" s="17"/>
      <c r="X8600" s="10"/>
      <c r="Y8600" s="2"/>
      <c r="Z8600" s="2"/>
      <c r="AA8600" s="2"/>
      <c r="AB8600" s="23"/>
      <c r="AC8600" s="23"/>
      <c r="AD8600" s="17"/>
      <c r="AE8600" s="10"/>
      <c r="AF8600" s="6"/>
    </row>
    <row r="8601" spans="22:32" x14ac:dyDescent="0.25">
      <c r="V8601" s="10"/>
      <c r="W8601" s="17"/>
      <c r="X8601" s="10"/>
      <c r="Y8601" s="2"/>
      <c r="Z8601" s="2"/>
      <c r="AA8601" s="2"/>
      <c r="AB8601" s="23"/>
      <c r="AC8601" s="23"/>
      <c r="AD8601" s="17"/>
      <c r="AE8601" s="10"/>
      <c r="AF8601" s="6"/>
    </row>
    <row r="8602" spans="22:32" x14ac:dyDescent="0.25">
      <c r="V8602" s="10"/>
      <c r="W8602" s="17"/>
      <c r="X8602" s="10"/>
      <c r="Y8602" s="2"/>
      <c r="Z8602" s="2"/>
      <c r="AA8602" s="2"/>
      <c r="AB8602" s="23"/>
      <c r="AC8602" s="23"/>
      <c r="AD8602" s="17"/>
      <c r="AE8602" s="10"/>
      <c r="AF8602" s="6"/>
    </row>
    <row r="8603" spans="22:32" x14ac:dyDescent="0.25">
      <c r="V8603" s="10"/>
      <c r="W8603" s="17"/>
      <c r="X8603" s="10"/>
      <c r="Y8603" s="2"/>
      <c r="Z8603" s="2"/>
      <c r="AA8603" s="2"/>
      <c r="AB8603" s="23"/>
      <c r="AC8603" s="23"/>
      <c r="AD8603" s="17"/>
      <c r="AE8603" s="10"/>
      <c r="AF8603" s="6"/>
    </row>
    <row r="8604" spans="22:32" x14ac:dyDescent="0.25">
      <c r="V8604" s="10"/>
      <c r="W8604" s="17"/>
      <c r="X8604" s="10"/>
      <c r="Y8604" s="2"/>
      <c r="Z8604" s="2"/>
      <c r="AA8604" s="2"/>
      <c r="AB8604" s="23"/>
      <c r="AC8604" s="23"/>
      <c r="AD8604" s="17"/>
      <c r="AE8604" s="10"/>
      <c r="AF8604" s="6"/>
    </row>
    <row r="8605" spans="22:32" x14ac:dyDescent="0.25">
      <c r="V8605" s="10"/>
      <c r="W8605" s="17"/>
      <c r="X8605" s="10"/>
      <c r="Y8605" s="2"/>
      <c r="Z8605" s="2"/>
      <c r="AA8605" s="2"/>
      <c r="AB8605" s="23"/>
      <c r="AC8605" s="23"/>
      <c r="AD8605" s="17"/>
      <c r="AE8605" s="10"/>
      <c r="AF8605" s="6"/>
    </row>
    <row r="8606" spans="22:32" x14ac:dyDescent="0.25">
      <c r="V8606" s="10"/>
      <c r="W8606" s="17"/>
      <c r="X8606" s="10"/>
      <c r="Y8606" s="2"/>
      <c r="Z8606" s="2"/>
      <c r="AA8606" s="2"/>
      <c r="AB8606" s="23"/>
      <c r="AC8606" s="23"/>
      <c r="AD8606" s="17"/>
      <c r="AE8606" s="10"/>
      <c r="AF8606" s="6"/>
    </row>
    <row r="8607" spans="22:32" x14ac:dyDescent="0.25">
      <c r="V8607" s="10"/>
      <c r="W8607" s="17"/>
      <c r="X8607" s="10"/>
      <c r="Y8607" s="2"/>
      <c r="Z8607" s="2"/>
      <c r="AA8607" s="2"/>
      <c r="AB8607" s="23"/>
      <c r="AC8607" s="23"/>
      <c r="AD8607" s="17"/>
      <c r="AE8607" s="10"/>
      <c r="AF8607" s="6"/>
    </row>
    <row r="8608" spans="22:32" x14ac:dyDescent="0.25">
      <c r="V8608" s="10"/>
      <c r="W8608" s="17"/>
      <c r="X8608" s="10"/>
      <c r="Y8608" s="2"/>
      <c r="Z8608" s="2"/>
      <c r="AA8608" s="2"/>
      <c r="AB8608" s="23"/>
      <c r="AC8608" s="23"/>
      <c r="AD8608" s="17"/>
      <c r="AE8608" s="10"/>
      <c r="AF8608" s="6"/>
    </row>
    <row r="8609" spans="22:32" x14ac:dyDescent="0.25">
      <c r="V8609" s="10"/>
      <c r="W8609" s="17"/>
      <c r="X8609" s="10"/>
      <c r="Y8609" s="2"/>
      <c r="Z8609" s="2"/>
      <c r="AA8609" s="2"/>
      <c r="AB8609" s="23"/>
      <c r="AC8609" s="23"/>
      <c r="AD8609" s="17"/>
      <c r="AE8609" s="10"/>
      <c r="AF8609" s="6"/>
    </row>
    <row r="8610" spans="22:32" x14ac:dyDescent="0.25">
      <c r="V8610" s="10"/>
      <c r="W8610" s="17"/>
      <c r="X8610" s="10"/>
      <c r="Y8610" s="2"/>
      <c r="Z8610" s="2"/>
      <c r="AA8610" s="2"/>
      <c r="AB8610" s="23"/>
      <c r="AC8610" s="23"/>
      <c r="AD8610" s="17"/>
      <c r="AE8610" s="10"/>
      <c r="AF8610" s="6"/>
    </row>
    <row r="8611" spans="22:32" x14ac:dyDescent="0.25">
      <c r="V8611" s="10"/>
      <c r="W8611" s="17"/>
      <c r="X8611" s="10"/>
      <c r="Y8611" s="2"/>
      <c r="Z8611" s="2"/>
      <c r="AA8611" s="2"/>
      <c r="AB8611" s="23"/>
      <c r="AC8611" s="23"/>
      <c r="AD8611" s="17"/>
      <c r="AE8611" s="10"/>
      <c r="AF8611" s="6"/>
    </row>
    <row r="8612" spans="22:32" x14ac:dyDescent="0.25">
      <c r="V8612" s="10"/>
      <c r="W8612" s="17"/>
      <c r="X8612" s="10"/>
      <c r="Y8612" s="2"/>
      <c r="Z8612" s="2"/>
      <c r="AA8612" s="2"/>
      <c r="AB8612" s="23"/>
      <c r="AC8612" s="23"/>
      <c r="AD8612" s="17"/>
      <c r="AE8612" s="10"/>
      <c r="AF8612" s="6"/>
    </row>
    <row r="8613" spans="22:32" x14ac:dyDescent="0.25">
      <c r="V8613" s="10"/>
      <c r="W8613" s="17"/>
      <c r="X8613" s="10"/>
      <c r="Y8613" s="2"/>
      <c r="Z8613" s="2"/>
      <c r="AA8613" s="2"/>
      <c r="AB8613" s="23"/>
      <c r="AC8613" s="23"/>
      <c r="AD8613" s="17"/>
      <c r="AE8613" s="10"/>
      <c r="AF8613" s="6"/>
    </row>
    <row r="8614" spans="22:32" x14ac:dyDescent="0.25">
      <c r="V8614" s="10"/>
      <c r="W8614" s="17"/>
      <c r="X8614" s="10"/>
      <c r="Y8614" s="2"/>
      <c r="Z8614" s="2"/>
      <c r="AA8614" s="2"/>
      <c r="AB8614" s="23"/>
      <c r="AC8614" s="23"/>
      <c r="AD8614" s="17"/>
      <c r="AE8614" s="10"/>
      <c r="AF8614" s="6"/>
    </row>
    <row r="8615" spans="22:32" x14ac:dyDescent="0.25">
      <c r="V8615" s="10"/>
      <c r="W8615" s="17"/>
      <c r="X8615" s="10"/>
      <c r="Y8615" s="2"/>
      <c r="Z8615" s="2"/>
      <c r="AA8615" s="2"/>
      <c r="AB8615" s="23"/>
      <c r="AC8615" s="23"/>
      <c r="AD8615" s="17"/>
      <c r="AE8615" s="10"/>
      <c r="AF8615" s="6"/>
    </row>
    <row r="8616" spans="22:32" x14ac:dyDescent="0.25">
      <c r="V8616" s="10"/>
      <c r="W8616" s="17"/>
      <c r="X8616" s="10"/>
      <c r="Y8616" s="2"/>
      <c r="Z8616" s="2"/>
      <c r="AA8616" s="2"/>
      <c r="AB8616" s="23"/>
      <c r="AC8616" s="23"/>
      <c r="AD8616" s="17"/>
      <c r="AE8616" s="10"/>
      <c r="AF8616" s="6"/>
    </row>
    <row r="8617" spans="22:32" x14ac:dyDescent="0.25">
      <c r="V8617" s="10"/>
      <c r="W8617" s="17"/>
      <c r="X8617" s="10"/>
      <c r="Y8617" s="2"/>
      <c r="Z8617" s="2"/>
      <c r="AA8617" s="2"/>
      <c r="AB8617" s="23"/>
      <c r="AC8617" s="23"/>
      <c r="AD8617" s="17"/>
      <c r="AE8617" s="10"/>
      <c r="AF8617" s="6"/>
    </row>
    <row r="8618" spans="22:32" x14ac:dyDescent="0.25">
      <c r="V8618" s="10"/>
      <c r="W8618" s="17"/>
      <c r="X8618" s="10"/>
      <c r="Y8618" s="2"/>
      <c r="Z8618" s="2"/>
      <c r="AA8618" s="2"/>
      <c r="AB8618" s="23"/>
      <c r="AC8618" s="23"/>
      <c r="AD8618" s="17"/>
      <c r="AE8618" s="10"/>
      <c r="AF8618" s="6"/>
    </row>
    <row r="8619" spans="22:32" x14ac:dyDescent="0.25">
      <c r="V8619" s="10"/>
      <c r="W8619" s="17"/>
      <c r="X8619" s="10"/>
      <c r="Y8619" s="2"/>
      <c r="Z8619" s="2"/>
      <c r="AA8619" s="2"/>
      <c r="AB8619" s="23"/>
      <c r="AC8619" s="23"/>
      <c r="AD8619" s="17"/>
      <c r="AE8619" s="10"/>
      <c r="AF8619" s="6"/>
    </row>
    <row r="8620" spans="22:32" x14ac:dyDescent="0.25">
      <c r="V8620" s="10"/>
      <c r="W8620" s="17"/>
      <c r="X8620" s="10"/>
      <c r="Y8620" s="2"/>
      <c r="Z8620" s="2"/>
      <c r="AA8620" s="2"/>
      <c r="AB8620" s="23"/>
      <c r="AC8620" s="23"/>
      <c r="AD8620" s="17"/>
      <c r="AE8620" s="10"/>
      <c r="AF8620" s="6"/>
    </row>
    <row r="8621" spans="22:32" x14ac:dyDescent="0.25">
      <c r="V8621" s="10"/>
      <c r="W8621" s="17"/>
      <c r="X8621" s="10"/>
      <c r="Y8621" s="2"/>
      <c r="Z8621" s="2"/>
      <c r="AA8621" s="2"/>
      <c r="AB8621" s="23"/>
      <c r="AC8621" s="23"/>
      <c r="AD8621" s="17"/>
      <c r="AE8621" s="10"/>
      <c r="AF8621" s="6"/>
    </row>
    <row r="8622" spans="22:32" x14ac:dyDescent="0.25">
      <c r="V8622" s="10"/>
      <c r="W8622" s="17"/>
      <c r="X8622" s="10"/>
      <c r="Y8622" s="2"/>
      <c r="Z8622" s="2"/>
      <c r="AA8622" s="2"/>
      <c r="AB8622" s="23"/>
      <c r="AC8622" s="23"/>
      <c r="AD8622" s="17"/>
      <c r="AE8622" s="10"/>
      <c r="AF8622" s="6"/>
    </row>
    <row r="8623" spans="22:32" x14ac:dyDescent="0.25">
      <c r="V8623" s="10"/>
      <c r="W8623" s="17"/>
      <c r="X8623" s="10"/>
      <c r="Y8623" s="2"/>
      <c r="Z8623" s="2"/>
      <c r="AA8623" s="2"/>
      <c r="AB8623" s="23"/>
      <c r="AC8623" s="23"/>
      <c r="AD8623" s="17"/>
      <c r="AE8623" s="10"/>
      <c r="AF8623" s="6"/>
    </row>
    <row r="8624" spans="22:32" x14ac:dyDescent="0.25">
      <c r="V8624" s="10"/>
      <c r="W8624" s="17"/>
      <c r="X8624" s="10"/>
      <c r="Y8624" s="2"/>
      <c r="Z8624" s="2"/>
      <c r="AA8624" s="2"/>
      <c r="AB8624" s="23"/>
      <c r="AC8624" s="23"/>
      <c r="AD8624" s="17"/>
      <c r="AE8624" s="10"/>
      <c r="AF8624" s="6"/>
    </row>
    <row r="8625" spans="22:32" x14ac:dyDescent="0.25">
      <c r="V8625" s="10"/>
      <c r="W8625" s="17"/>
      <c r="X8625" s="10"/>
      <c r="Y8625" s="2"/>
      <c r="Z8625" s="2"/>
      <c r="AA8625" s="2"/>
      <c r="AB8625" s="23"/>
      <c r="AC8625" s="23"/>
      <c r="AD8625" s="17"/>
      <c r="AE8625" s="10"/>
      <c r="AF8625" s="6"/>
    </row>
    <row r="8626" spans="22:32" x14ac:dyDescent="0.25">
      <c r="V8626" s="10"/>
      <c r="W8626" s="17"/>
      <c r="X8626" s="10"/>
      <c r="Y8626" s="2"/>
      <c r="Z8626" s="2"/>
      <c r="AA8626" s="2"/>
      <c r="AB8626" s="23"/>
      <c r="AC8626" s="23"/>
      <c r="AD8626" s="17"/>
      <c r="AE8626" s="10"/>
      <c r="AF8626" s="6"/>
    </row>
    <row r="8627" spans="22:32" x14ac:dyDescent="0.25">
      <c r="V8627" s="10"/>
      <c r="W8627" s="17"/>
      <c r="X8627" s="10"/>
      <c r="Y8627" s="2"/>
      <c r="Z8627" s="2"/>
      <c r="AA8627" s="2"/>
      <c r="AB8627" s="23"/>
      <c r="AC8627" s="23"/>
      <c r="AD8627" s="17"/>
      <c r="AE8627" s="10"/>
      <c r="AF8627" s="6"/>
    </row>
    <row r="8628" spans="22:32" x14ac:dyDescent="0.25">
      <c r="V8628" s="10"/>
      <c r="W8628" s="17"/>
      <c r="X8628" s="10"/>
      <c r="Y8628" s="2"/>
      <c r="Z8628" s="2"/>
      <c r="AA8628" s="2"/>
      <c r="AB8628" s="23"/>
      <c r="AC8628" s="23"/>
      <c r="AD8628" s="17"/>
      <c r="AE8628" s="10"/>
      <c r="AF8628" s="6"/>
    </row>
    <row r="8629" spans="22:32" x14ac:dyDescent="0.25">
      <c r="V8629" s="10"/>
      <c r="W8629" s="17"/>
      <c r="X8629" s="10"/>
      <c r="Y8629" s="2"/>
      <c r="Z8629" s="2"/>
      <c r="AA8629" s="2"/>
      <c r="AB8629" s="23"/>
      <c r="AC8629" s="23"/>
      <c r="AD8629" s="17"/>
      <c r="AE8629" s="10"/>
      <c r="AF8629" s="6"/>
    </row>
    <row r="8630" spans="22:32" x14ac:dyDescent="0.25">
      <c r="V8630" s="10"/>
      <c r="W8630" s="17"/>
      <c r="X8630" s="10"/>
      <c r="Y8630" s="2"/>
      <c r="Z8630" s="2"/>
      <c r="AA8630" s="2"/>
      <c r="AB8630" s="23"/>
      <c r="AC8630" s="23"/>
      <c r="AD8630" s="17"/>
      <c r="AE8630" s="10"/>
      <c r="AF8630" s="6"/>
    </row>
    <row r="8631" spans="22:32" x14ac:dyDescent="0.25">
      <c r="V8631" s="10"/>
      <c r="W8631" s="17"/>
      <c r="X8631" s="10"/>
      <c r="Y8631" s="2"/>
      <c r="Z8631" s="2"/>
      <c r="AA8631" s="2"/>
      <c r="AB8631" s="23"/>
      <c r="AC8631" s="23"/>
      <c r="AD8631" s="17"/>
      <c r="AE8631" s="10"/>
      <c r="AF8631" s="6"/>
    </row>
    <row r="8632" spans="22:32" x14ac:dyDescent="0.25">
      <c r="V8632" s="10"/>
      <c r="W8632" s="17"/>
      <c r="X8632" s="10"/>
      <c r="Y8632" s="2"/>
      <c r="Z8632" s="2"/>
      <c r="AA8632" s="2"/>
      <c r="AB8632" s="23"/>
      <c r="AC8632" s="23"/>
      <c r="AD8632" s="17"/>
      <c r="AE8632" s="10"/>
      <c r="AF8632" s="6"/>
    </row>
    <row r="8633" spans="22:32" x14ac:dyDescent="0.25">
      <c r="V8633" s="10"/>
      <c r="W8633" s="17"/>
      <c r="X8633" s="10"/>
      <c r="Y8633" s="2"/>
      <c r="Z8633" s="2"/>
      <c r="AA8633" s="2"/>
      <c r="AB8633" s="23"/>
      <c r="AC8633" s="23"/>
      <c r="AD8633" s="17"/>
      <c r="AE8633" s="10"/>
      <c r="AF8633" s="6"/>
    </row>
    <row r="8634" spans="22:32" x14ac:dyDescent="0.25">
      <c r="V8634" s="10"/>
      <c r="W8634" s="17"/>
      <c r="X8634" s="10"/>
      <c r="Y8634" s="2"/>
      <c r="Z8634" s="2"/>
      <c r="AA8634" s="2"/>
      <c r="AB8634" s="23"/>
      <c r="AC8634" s="23"/>
      <c r="AD8634" s="17"/>
      <c r="AE8634" s="10"/>
      <c r="AF8634" s="6"/>
    </row>
    <row r="8635" spans="22:32" x14ac:dyDescent="0.25">
      <c r="V8635" s="10"/>
      <c r="W8635" s="17"/>
      <c r="X8635" s="10"/>
      <c r="Y8635" s="2"/>
      <c r="Z8635" s="2"/>
      <c r="AA8635" s="2"/>
      <c r="AB8635" s="23"/>
      <c r="AC8635" s="23"/>
      <c r="AD8635" s="17"/>
      <c r="AE8635" s="10"/>
      <c r="AF8635" s="6"/>
    </row>
    <row r="8636" spans="22:32" x14ac:dyDescent="0.25">
      <c r="V8636" s="10"/>
      <c r="W8636" s="17"/>
      <c r="X8636" s="10"/>
      <c r="Y8636" s="2"/>
      <c r="Z8636" s="2"/>
      <c r="AA8636" s="2"/>
      <c r="AB8636" s="23"/>
      <c r="AC8636" s="23"/>
      <c r="AD8636" s="17"/>
      <c r="AE8636" s="10"/>
      <c r="AF8636" s="6"/>
    </row>
    <row r="8637" spans="22:32" x14ac:dyDescent="0.25">
      <c r="V8637" s="10"/>
      <c r="W8637" s="17"/>
      <c r="X8637" s="10"/>
      <c r="Y8637" s="2"/>
      <c r="Z8637" s="2"/>
      <c r="AA8637" s="2"/>
      <c r="AB8637" s="23"/>
      <c r="AC8637" s="23"/>
      <c r="AD8637" s="17"/>
      <c r="AE8637" s="10"/>
      <c r="AF8637" s="6"/>
    </row>
    <row r="8638" spans="22:32" x14ac:dyDescent="0.25">
      <c r="V8638" s="10"/>
      <c r="W8638" s="17"/>
      <c r="X8638" s="10"/>
      <c r="Y8638" s="2"/>
      <c r="Z8638" s="2"/>
      <c r="AA8638" s="2"/>
      <c r="AB8638" s="23"/>
      <c r="AC8638" s="23"/>
      <c r="AD8638" s="17"/>
      <c r="AE8638" s="10"/>
      <c r="AF8638" s="6"/>
    </row>
    <row r="8639" spans="22:32" x14ac:dyDescent="0.25">
      <c r="V8639" s="10"/>
      <c r="W8639" s="17"/>
      <c r="X8639" s="10"/>
      <c r="Y8639" s="2"/>
      <c r="Z8639" s="2"/>
      <c r="AA8639" s="2"/>
      <c r="AB8639" s="23"/>
      <c r="AC8639" s="23"/>
      <c r="AD8639" s="17"/>
      <c r="AE8639" s="10"/>
      <c r="AF8639" s="6"/>
    </row>
    <row r="8640" spans="22:32" x14ac:dyDescent="0.25">
      <c r="V8640" s="10"/>
      <c r="W8640" s="17"/>
      <c r="X8640" s="10"/>
      <c r="Y8640" s="2"/>
      <c r="Z8640" s="2"/>
      <c r="AA8640" s="2"/>
      <c r="AB8640" s="23"/>
      <c r="AC8640" s="23"/>
      <c r="AD8640" s="17"/>
      <c r="AE8640" s="10"/>
      <c r="AF8640" s="6"/>
    </row>
    <row r="8641" spans="22:32" x14ac:dyDescent="0.25">
      <c r="V8641" s="10"/>
      <c r="W8641" s="17"/>
      <c r="X8641" s="10"/>
      <c r="Y8641" s="2"/>
      <c r="Z8641" s="2"/>
      <c r="AA8641" s="2"/>
      <c r="AB8641" s="23"/>
      <c r="AC8641" s="23"/>
      <c r="AD8641" s="17"/>
      <c r="AE8641" s="10"/>
      <c r="AF8641" s="6"/>
    </row>
    <row r="8642" spans="22:32" x14ac:dyDescent="0.25">
      <c r="V8642" s="10"/>
      <c r="W8642" s="17"/>
      <c r="X8642" s="10"/>
      <c r="Y8642" s="2"/>
      <c r="Z8642" s="2"/>
      <c r="AA8642" s="2"/>
      <c r="AB8642" s="23"/>
      <c r="AC8642" s="23"/>
      <c r="AD8642" s="17"/>
      <c r="AE8642" s="10"/>
      <c r="AF8642" s="6"/>
    </row>
    <row r="8643" spans="22:32" x14ac:dyDescent="0.25">
      <c r="V8643" s="10"/>
      <c r="W8643" s="17"/>
      <c r="X8643" s="10"/>
      <c r="Y8643" s="2"/>
      <c r="Z8643" s="2"/>
      <c r="AA8643" s="2"/>
      <c r="AB8643" s="23"/>
      <c r="AC8643" s="23"/>
      <c r="AD8643" s="17"/>
      <c r="AE8643" s="10"/>
      <c r="AF8643" s="6"/>
    </row>
    <row r="8644" spans="22:32" x14ac:dyDescent="0.25">
      <c r="V8644" s="10"/>
      <c r="W8644" s="17"/>
      <c r="X8644" s="10"/>
      <c r="Y8644" s="2"/>
      <c r="Z8644" s="2"/>
      <c r="AA8644" s="2"/>
      <c r="AB8644" s="23"/>
      <c r="AC8644" s="23"/>
      <c r="AD8644" s="17"/>
      <c r="AE8644" s="10"/>
      <c r="AF8644" s="6"/>
    </row>
    <row r="8645" spans="22:32" x14ac:dyDescent="0.25">
      <c r="V8645" s="10"/>
      <c r="W8645" s="17"/>
      <c r="X8645" s="10"/>
      <c r="Y8645" s="2"/>
      <c r="Z8645" s="2"/>
      <c r="AA8645" s="2"/>
      <c r="AB8645" s="23"/>
      <c r="AC8645" s="23"/>
      <c r="AD8645" s="17"/>
      <c r="AE8645" s="10"/>
      <c r="AF8645" s="6"/>
    </row>
    <row r="8646" spans="22:32" x14ac:dyDescent="0.25">
      <c r="V8646" s="10"/>
      <c r="W8646" s="17"/>
      <c r="X8646" s="10"/>
      <c r="Y8646" s="2"/>
      <c r="Z8646" s="2"/>
      <c r="AA8646" s="2"/>
      <c r="AB8646" s="23"/>
      <c r="AC8646" s="23"/>
      <c r="AD8646" s="17"/>
      <c r="AE8646" s="10"/>
      <c r="AF8646" s="6"/>
    </row>
    <row r="8647" spans="22:32" x14ac:dyDescent="0.25">
      <c r="V8647" s="10"/>
      <c r="W8647" s="17"/>
      <c r="X8647" s="10"/>
      <c r="Y8647" s="2"/>
      <c r="Z8647" s="2"/>
      <c r="AA8647" s="2"/>
      <c r="AB8647" s="23"/>
      <c r="AC8647" s="23"/>
      <c r="AD8647" s="17"/>
      <c r="AE8647" s="10"/>
      <c r="AF8647" s="6"/>
    </row>
    <row r="8648" spans="22:32" x14ac:dyDescent="0.25">
      <c r="V8648" s="10"/>
      <c r="W8648" s="17"/>
      <c r="X8648" s="10"/>
      <c r="Y8648" s="2"/>
      <c r="Z8648" s="2"/>
      <c r="AA8648" s="2"/>
      <c r="AB8648" s="23"/>
      <c r="AC8648" s="23"/>
      <c r="AD8648" s="17"/>
      <c r="AE8648" s="10"/>
      <c r="AF8648" s="6"/>
    </row>
    <row r="8649" spans="22:32" x14ac:dyDescent="0.25">
      <c r="V8649" s="10"/>
      <c r="W8649" s="17"/>
      <c r="X8649" s="10"/>
      <c r="Y8649" s="2"/>
      <c r="Z8649" s="2"/>
      <c r="AA8649" s="2"/>
      <c r="AB8649" s="23"/>
      <c r="AC8649" s="23"/>
      <c r="AD8649" s="17"/>
      <c r="AE8649" s="10"/>
      <c r="AF8649" s="6"/>
    </row>
    <row r="8650" spans="22:32" x14ac:dyDescent="0.25">
      <c r="V8650" s="10"/>
      <c r="W8650" s="17"/>
      <c r="X8650" s="10"/>
      <c r="Y8650" s="2"/>
      <c r="Z8650" s="2"/>
      <c r="AA8650" s="2"/>
      <c r="AB8650" s="23"/>
      <c r="AC8650" s="23"/>
      <c r="AD8650" s="17"/>
      <c r="AE8650" s="10"/>
      <c r="AF8650" s="6"/>
    </row>
    <row r="8651" spans="22:32" x14ac:dyDescent="0.25">
      <c r="V8651" s="10"/>
      <c r="W8651" s="17"/>
      <c r="X8651" s="10"/>
      <c r="Y8651" s="2"/>
      <c r="Z8651" s="2"/>
      <c r="AA8651" s="2"/>
      <c r="AB8651" s="23"/>
      <c r="AC8651" s="23"/>
      <c r="AD8651" s="17"/>
      <c r="AE8651" s="10"/>
      <c r="AF8651" s="6"/>
    </row>
    <row r="8652" spans="22:32" x14ac:dyDescent="0.25">
      <c r="V8652" s="10"/>
      <c r="W8652" s="17"/>
      <c r="X8652" s="10"/>
      <c r="Y8652" s="2"/>
      <c r="Z8652" s="2"/>
      <c r="AA8652" s="2"/>
      <c r="AB8652" s="23"/>
      <c r="AC8652" s="23"/>
      <c r="AD8652" s="17"/>
      <c r="AE8652" s="10"/>
      <c r="AF8652" s="6"/>
    </row>
    <row r="8653" spans="22:32" x14ac:dyDescent="0.25">
      <c r="V8653" s="10"/>
      <c r="W8653" s="17"/>
      <c r="X8653" s="10"/>
      <c r="Y8653" s="2"/>
      <c r="Z8653" s="2"/>
      <c r="AA8653" s="2"/>
      <c r="AB8653" s="23"/>
      <c r="AC8653" s="23"/>
      <c r="AD8653" s="17"/>
      <c r="AE8653" s="10"/>
      <c r="AF8653" s="6"/>
    </row>
    <row r="8654" spans="22:32" x14ac:dyDescent="0.25">
      <c r="V8654" s="10"/>
      <c r="W8654" s="17"/>
      <c r="X8654" s="10"/>
      <c r="Y8654" s="2"/>
      <c r="Z8654" s="2"/>
      <c r="AA8654" s="2"/>
      <c r="AB8654" s="23"/>
      <c r="AC8654" s="23"/>
      <c r="AD8654" s="17"/>
      <c r="AE8654" s="10"/>
      <c r="AF8654" s="6"/>
    </row>
    <row r="8655" spans="22:32" x14ac:dyDescent="0.25">
      <c r="V8655" s="10"/>
      <c r="W8655" s="17"/>
      <c r="X8655" s="10"/>
      <c r="Y8655" s="2"/>
      <c r="Z8655" s="2"/>
      <c r="AA8655" s="2"/>
      <c r="AB8655" s="23"/>
      <c r="AC8655" s="23"/>
      <c r="AD8655" s="17"/>
      <c r="AE8655" s="10"/>
      <c r="AF8655" s="6"/>
    </row>
    <row r="8656" spans="22:32" x14ac:dyDescent="0.25">
      <c r="V8656" s="10"/>
      <c r="W8656" s="17"/>
      <c r="X8656" s="10"/>
      <c r="Y8656" s="2"/>
      <c r="Z8656" s="2"/>
      <c r="AA8656" s="2"/>
      <c r="AB8656" s="23"/>
      <c r="AC8656" s="23"/>
      <c r="AD8656" s="17"/>
      <c r="AE8656" s="10"/>
      <c r="AF8656" s="6"/>
    </row>
    <row r="8657" spans="22:32" x14ac:dyDescent="0.25">
      <c r="V8657" s="10"/>
      <c r="W8657" s="17"/>
      <c r="X8657" s="10"/>
      <c r="Y8657" s="2"/>
      <c r="Z8657" s="2"/>
      <c r="AA8657" s="2"/>
      <c r="AB8657" s="23"/>
      <c r="AC8657" s="23"/>
      <c r="AD8657" s="17"/>
      <c r="AE8657" s="10"/>
      <c r="AF8657" s="6"/>
    </row>
    <row r="8658" spans="22:32" x14ac:dyDescent="0.25">
      <c r="V8658" s="10"/>
      <c r="W8658" s="17"/>
      <c r="X8658" s="10"/>
      <c r="Y8658" s="2"/>
      <c r="Z8658" s="2"/>
      <c r="AA8658" s="2"/>
      <c r="AB8658" s="23"/>
      <c r="AC8658" s="23"/>
      <c r="AD8658" s="17"/>
      <c r="AE8658" s="10"/>
      <c r="AF8658" s="6"/>
    </row>
    <row r="8659" spans="22:32" x14ac:dyDescent="0.25">
      <c r="V8659" s="10"/>
      <c r="W8659" s="17"/>
      <c r="X8659" s="10"/>
      <c r="Y8659" s="2"/>
      <c r="Z8659" s="2"/>
      <c r="AA8659" s="2"/>
      <c r="AB8659" s="23"/>
      <c r="AC8659" s="23"/>
      <c r="AD8659" s="17"/>
      <c r="AE8659" s="10"/>
      <c r="AF8659" s="6"/>
    </row>
    <row r="8660" spans="22:32" x14ac:dyDescent="0.25">
      <c r="V8660" s="10"/>
      <c r="W8660" s="17"/>
      <c r="X8660" s="10"/>
      <c r="Y8660" s="2"/>
      <c r="Z8660" s="2"/>
      <c r="AA8660" s="2"/>
      <c r="AB8660" s="23"/>
      <c r="AC8660" s="23"/>
      <c r="AD8660" s="17"/>
      <c r="AE8660" s="10"/>
      <c r="AF8660" s="6"/>
    </row>
    <row r="8661" spans="22:32" x14ac:dyDescent="0.25">
      <c r="V8661" s="10"/>
      <c r="W8661" s="17"/>
      <c r="X8661" s="10"/>
      <c r="Y8661" s="2"/>
      <c r="Z8661" s="2"/>
      <c r="AA8661" s="2"/>
      <c r="AB8661" s="23"/>
      <c r="AC8661" s="23"/>
      <c r="AD8661" s="17"/>
      <c r="AE8661" s="10"/>
      <c r="AF8661" s="6"/>
    </row>
    <row r="8662" spans="22:32" x14ac:dyDescent="0.25">
      <c r="V8662" s="10"/>
      <c r="W8662" s="17"/>
      <c r="X8662" s="10"/>
      <c r="Y8662" s="2"/>
      <c r="Z8662" s="2"/>
      <c r="AA8662" s="2"/>
      <c r="AB8662" s="23"/>
      <c r="AC8662" s="23"/>
      <c r="AD8662" s="17"/>
      <c r="AE8662" s="10"/>
      <c r="AF8662" s="6"/>
    </row>
    <row r="8663" spans="22:32" x14ac:dyDescent="0.25">
      <c r="V8663" s="10"/>
      <c r="W8663" s="17"/>
      <c r="X8663" s="10"/>
      <c r="Y8663" s="2"/>
      <c r="Z8663" s="2"/>
      <c r="AA8663" s="2"/>
      <c r="AB8663" s="23"/>
      <c r="AC8663" s="23"/>
      <c r="AD8663" s="17"/>
      <c r="AE8663" s="10"/>
      <c r="AF8663" s="6"/>
    </row>
    <row r="8664" spans="22:32" x14ac:dyDescent="0.25">
      <c r="V8664" s="10"/>
      <c r="W8664" s="17"/>
      <c r="X8664" s="10"/>
      <c r="Y8664" s="2"/>
      <c r="Z8664" s="2"/>
      <c r="AA8664" s="2"/>
      <c r="AB8664" s="23"/>
      <c r="AC8664" s="23"/>
      <c r="AD8664" s="17"/>
      <c r="AE8664" s="10"/>
      <c r="AF8664" s="6"/>
    </row>
    <row r="8665" spans="22:32" x14ac:dyDescent="0.25">
      <c r="V8665" s="10"/>
      <c r="W8665" s="17"/>
      <c r="X8665" s="10"/>
      <c r="Y8665" s="2"/>
      <c r="Z8665" s="2"/>
      <c r="AA8665" s="2"/>
      <c r="AB8665" s="23"/>
      <c r="AC8665" s="23"/>
      <c r="AD8665" s="17"/>
      <c r="AE8665" s="10"/>
      <c r="AF8665" s="6"/>
    </row>
    <row r="8666" spans="22:32" x14ac:dyDescent="0.25">
      <c r="V8666" s="10"/>
      <c r="W8666" s="17"/>
      <c r="X8666" s="10"/>
      <c r="Y8666" s="2"/>
      <c r="Z8666" s="2"/>
      <c r="AA8666" s="2"/>
      <c r="AB8666" s="23"/>
      <c r="AC8666" s="23"/>
      <c r="AD8666" s="17"/>
      <c r="AE8666" s="10"/>
      <c r="AF8666" s="6"/>
    </row>
    <row r="8667" spans="22:32" x14ac:dyDescent="0.25">
      <c r="V8667" s="10"/>
      <c r="W8667" s="17"/>
      <c r="X8667" s="10"/>
      <c r="Y8667" s="2"/>
      <c r="Z8667" s="2"/>
      <c r="AA8667" s="2"/>
      <c r="AB8667" s="23"/>
      <c r="AC8667" s="23"/>
      <c r="AD8667" s="17"/>
      <c r="AE8667" s="10"/>
      <c r="AF8667" s="6"/>
    </row>
    <row r="8668" spans="22:32" x14ac:dyDescent="0.25">
      <c r="V8668" s="10"/>
      <c r="W8668" s="17"/>
      <c r="X8668" s="10"/>
      <c r="Y8668" s="2"/>
      <c r="Z8668" s="2"/>
      <c r="AA8668" s="2"/>
      <c r="AB8668" s="23"/>
      <c r="AC8668" s="23"/>
      <c r="AD8668" s="17"/>
      <c r="AE8668" s="10"/>
      <c r="AF8668" s="6"/>
    </row>
    <row r="8669" spans="22:32" x14ac:dyDescent="0.25">
      <c r="V8669" s="10"/>
      <c r="W8669" s="17"/>
      <c r="X8669" s="10"/>
      <c r="Y8669" s="2"/>
      <c r="Z8669" s="2"/>
      <c r="AA8669" s="2"/>
      <c r="AB8669" s="23"/>
      <c r="AC8669" s="23"/>
      <c r="AD8669" s="17"/>
      <c r="AE8669" s="10"/>
      <c r="AF8669" s="6"/>
    </row>
    <row r="8670" spans="22:32" x14ac:dyDescent="0.25">
      <c r="V8670" s="10"/>
      <c r="W8670" s="17"/>
      <c r="X8670" s="10"/>
      <c r="Y8670" s="2"/>
      <c r="Z8670" s="2"/>
      <c r="AA8670" s="2"/>
      <c r="AB8670" s="23"/>
      <c r="AC8670" s="23"/>
      <c r="AD8670" s="17"/>
      <c r="AE8670" s="10"/>
      <c r="AF8670" s="6"/>
    </row>
    <row r="8671" spans="22:32" x14ac:dyDescent="0.25">
      <c r="V8671" s="10"/>
      <c r="W8671" s="17"/>
      <c r="X8671" s="10"/>
      <c r="Y8671" s="2"/>
      <c r="Z8671" s="2"/>
      <c r="AA8671" s="2"/>
      <c r="AB8671" s="23"/>
      <c r="AC8671" s="23"/>
      <c r="AD8671" s="17"/>
      <c r="AE8671" s="10"/>
      <c r="AF8671" s="6"/>
    </row>
    <row r="8672" spans="22:32" x14ac:dyDescent="0.25">
      <c r="V8672" s="10"/>
      <c r="W8672" s="17"/>
      <c r="X8672" s="10"/>
      <c r="Y8672" s="2"/>
      <c r="Z8672" s="2"/>
      <c r="AA8672" s="2"/>
      <c r="AB8672" s="23"/>
      <c r="AC8672" s="23"/>
      <c r="AD8672" s="17"/>
      <c r="AE8672" s="10"/>
      <c r="AF8672" s="6"/>
    </row>
    <row r="8673" spans="22:32" x14ac:dyDescent="0.25">
      <c r="V8673" s="10"/>
      <c r="W8673" s="17"/>
      <c r="X8673" s="10"/>
      <c r="Y8673" s="2"/>
      <c r="Z8673" s="2"/>
      <c r="AA8673" s="2"/>
      <c r="AB8673" s="23"/>
      <c r="AC8673" s="23"/>
      <c r="AD8673" s="17"/>
      <c r="AE8673" s="10"/>
      <c r="AF8673" s="6"/>
    </row>
    <row r="8674" spans="22:32" x14ac:dyDescent="0.25">
      <c r="V8674" s="10"/>
      <c r="W8674" s="17"/>
      <c r="X8674" s="10"/>
      <c r="Y8674" s="2"/>
      <c r="Z8674" s="2"/>
      <c r="AA8674" s="2"/>
      <c r="AB8674" s="23"/>
      <c r="AC8674" s="23"/>
      <c r="AD8674" s="17"/>
      <c r="AE8674" s="10"/>
      <c r="AF8674" s="6"/>
    </row>
    <row r="8675" spans="22:32" x14ac:dyDescent="0.25">
      <c r="V8675" s="10"/>
      <c r="W8675" s="17"/>
      <c r="X8675" s="10"/>
      <c r="Y8675" s="2"/>
      <c r="Z8675" s="2"/>
      <c r="AA8675" s="2"/>
      <c r="AB8675" s="23"/>
      <c r="AC8675" s="23"/>
      <c r="AD8675" s="17"/>
      <c r="AE8675" s="10"/>
      <c r="AF8675" s="6"/>
    </row>
    <row r="8676" spans="22:32" x14ac:dyDescent="0.25">
      <c r="V8676" s="10"/>
      <c r="W8676" s="17"/>
      <c r="X8676" s="10"/>
      <c r="Y8676" s="2"/>
      <c r="Z8676" s="2"/>
      <c r="AA8676" s="2"/>
      <c r="AB8676" s="23"/>
      <c r="AC8676" s="23"/>
      <c r="AD8676" s="17"/>
      <c r="AE8676" s="10"/>
      <c r="AF8676" s="6"/>
    </row>
    <row r="8677" spans="22:32" x14ac:dyDescent="0.25">
      <c r="V8677" s="10"/>
      <c r="W8677" s="17"/>
      <c r="X8677" s="10"/>
      <c r="Y8677" s="2"/>
      <c r="Z8677" s="2"/>
      <c r="AA8677" s="2"/>
      <c r="AB8677" s="23"/>
      <c r="AC8677" s="23"/>
      <c r="AD8677" s="17"/>
      <c r="AE8677" s="10"/>
      <c r="AF8677" s="6"/>
    </row>
    <row r="8678" spans="22:32" x14ac:dyDescent="0.25">
      <c r="V8678" s="10"/>
      <c r="W8678" s="17"/>
      <c r="X8678" s="10"/>
      <c r="Y8678" s="2"/>
      <c r="Z8678" s="2"/>
      <c r="AA8678" s="2"/>
      <c r="AB8678" s="23"/>
      <c r="AC8678" s="23"/>
      <c r="AD8678" s="17"/>
      <c r="AE8678" s="10"/>
      <c r="AF8678" s="6"/>
    </row>
    <row r="8679" spans="22:32" x14ac:dyDescent="0.25">
      <c r="V8679" s="10"/>
      <c r="W8679" s="17"/>
      <c r="X8679" s="10"/>
      <c r="Y8679" s="2"/>
      <c r="Z8679" s="2"/>
      <c r="AA8679" s="2"/>
      <c r="AB8679" s="23"/>
      <c r="AC8679" s="23"/>
      <c r="AD8679" s="17"/>
      <c r="AE8679" s="10"/>
      <c r="AF8679" s="6"/>
    </row>
    <row r="8680" spans="22:32" x14ac:dyDescent="0.25">
      <c r="V8680" s="10"/>
      <c r="W8680" s="17"/>
      <c r="X8680" s="10"/>
      <c r="Y8680" s="2"/>
      <c r="Z8680" s="2"/>
      <c r="AA8680" s="2"/>
      <c r="AB8680" s="23"/>
      <c r="AC8680" s="23"/>
      <c r="AD8680" s="17"/>
      <c r="AE8680" s="10"/>
      <c r="AF8680" s="6"/>
    </row>
    <row r="8681" spans="22:32" x14ac:dyDescent="0.25">
      <c r="V8681" s="10"/>
      <c r="W8681" s="17"/>
      <c r="X8681" s="10"/>
      <c r="Y8681" s="2"/>
      <c r="Z8681" s="2"/>
      <c r="AA8681" s="2"/>
      <c r="AB8681" s="23"/>
      <c r="AC8681" s="23"/>
      <c r="AD8681" s="17"/>
      <c r="AE8681" s="10"/>
      <c r="AF8681" s="6"/>
    </row>
    <row r="8682" spans="22:32" x14ac:dyDescent="0.25">
      <c r="V8682" s="10"/>
      <c r="W8682" s="17"/>
      <c r="X8682" s="10"/>
      <c r="Y8682" s="2"/>
      <c r="Z8682" s="2"/>
      <c r="AA8682" s="2"/>
      <c r="AB8682" s="23"/>
      <c r="AC8682" s="23"/>
      <c r="AD8682" s="17"/>
      <c r="AE8682" s="10"/>
      <c r="AF8682" s="6"/>
    </row>
    <row r="8683" spans="22:32" x14ac:dyDescent="0.25">
      <c r="V8683" s="10"/>
      <c r="W8683" s="17"/>
      <c r="X8683" s="10"/>
      <c r="Y8683" s="2"/>
      <c r="Z8683" s="2"/>
      <c r="AA8683" s="2"/>
      <c r="AB8683" s="23"/>
      <c r="AC8683" s="23"/>
      <c r="AD8683" s="17"/>
      <c r="AE8683" s="10"/>
      <c r="AF8683" s="6"/>
    </row>
    <row r="8684" spans="22:32" x14ac:dyDescent="0.25">
      <c r="V8684" s="10"/>
      <c r="W8684" s="17"/>
      <c r="X8684" s="10"/>
      <c r="Y8684" s="2"/>
      <c r="Z8684" s="2"/>
      <c r="AA8684" s="2"/>
      <c r="AB8684" s="23"/>
      <c r="AC8684" s="23"/>
      <c r="AD8684" s="17"/>
      <c r="AE8684" s="10"/>
      <c r="AF8684" s="6"/>
    </row>
    <row r="8685" spans="22:32" x14ac:dyDescent="0.25">
      <c r="V8685" s="10"/>
      <c r="W8685" s="17"/>
      <c r="X8685" s="10"/>
      <c r="Y8685" s="2"/>
      <c r="Z8685" s="2"/>
      <c r="AA8685" s="2"/>
      <c r="AB8685" s="23"/>
      <c r="AC8685" s="23"/>
      <c r="AD8685" s="17"/>
      <c r="AE8685" s="10"/>
      <c r="AF8685" s="6"/>
    </row>
    <row r="8686" spans="22:32" x14ac:dyDescent="0.25">
      <c r="V8686" s="10"/>
      <c r="W8686" s="17"/>
      <c r="X8686" s="10"/>
      <c r="Y8686" s="2"/>
      <c r="Z8686" s="2"/>
      <c r="AA8686" s="2"/>
      <c r="AB8686" s="23"/>
      <c r="AC8686" s="23"/>
      <c r="AD8686" s="17"/>
      <c r="AE8686" s="10"/>
      <c r="AF8686" s="6"/>
    </row>
    <row r="8687" spans="22:32" x14ac:dyDescent="0.25">
      <c r="V8687" s="10"/>
      <c r="W8687" s="17"/>
      <c r="X8687" s="10"/>
      <c r="Y8687" s="2"/>
      <c r="Z8687" s="2"/>
      <c r="AA8687" s="2"/>
      <c r="AB8687" s="23"/>
      <c r="AC8687" s="23"/>
      <c r="AD8687" s="17"/>
      <c r="AE8687" s="10"/>
      <c r="AF8687" s="6"/>
    </row>
    <row r="8688" spans="22:32" x14ac:dyDescent="0.25">
      <c r="V8688" s="10"/>
      <c r="W8688" s="17"/>
      <c r="X8688" s="10"/>
      <c r="Y8688" s="2"/>
      <c r="Z8688" s="2"/>
      <c r="AA8688" s="2"/>
      <c r="AB8688" s="23"/>
      <c r="AC8688" s="23"/>
      <c r="AD8688" s="17"/>
      <c r="AE8688" s="10"/>
      <c r="AF8688" s="6"/>
    </row>
    <row r="8689" spans="22:32" x14ac:dyDescent="0.25">
      <c r="V8689" s="10"/>
      <c r="W8689" s="17"/>
      <c r="X8689" s="10"/>
      <c r="Y8689" s="2"/>
      <c r="Z8689" s="2"/>
      <c r="AA8689" s="2"/>
      <c r="AB8689" s="23"/>
      <c r="AC8689" s="23"/>
      <c r="AD8689" s="17"/>
      <c r="AE8689" s="10"/>
      <c r="AF8689" s="6"/>
    </row>
    <row r="8690" spans="22:32" x14ac:dyDescent="0.25">
      <c r="V8690" s="10"/>
      <c r="W8690" s="17"/>
      <c r="X8690" s="10"/>
      <c r="Y8690" s="2"/>
      <c r="Z8690" s="2"/>
      <c r="AA8690" s="2"/>
      <c r="AB8690" s="23"/>
      <c r="AC8690" s="23"/>
      <c r="AD8690" s="17"/>
      <c r="AE8690" s="10"/>
      <c r="AF8690" s="6"/>
    </row>
    <row r="8691" spans="22:32" x14ac:dyDescent="0.25">
      <c r="V8691" s="10"/>
      <c r="W8691" s="17"/>
      <c r="X8691" s="10"/>
      <c r="Y8691" s="2"/>
      <c r="Z8691" s="2"/>
      <c r="AA8691" s="2"/>
      <c r="AB8691" s="23"/>
      <c r="AC8691" s="23"/>
      <c r="AD8691" s="17"/>
      <c r="AE8691" s="10"/>
      <c r="AF8691" s="6"/>
    </row>
    <row r="8692" spans="22:32" x14ac:dyDescent="0.25">
      <c r="V8692" s="10"/>
      <c r="W8692" s="17"/>
      <c r="X8692" s="10"/>
      <c r="Y8692" s="2"/>
      <c r="Z8692" s="2"/>
      <c r="AA8692" s="2"/>
      <c r="AB8692" s="23"/>
      <c r="AC8692" s="23"/>
      <c r="AD8692" s="17"/>
      <c r="AE8692" s="10"/>
      <c r="AF8692" s="6"/>
    </row>
    <row r="8693" spans="22:32" x14ac:dyDescent="0.25">
      <c r="V8693" s="10"/>
      <c r="W8693" s="17"/>
      <c r="X8693" s="10"/>
      <c r="Y8693" s="2"/>
      <c r="Z8693" s="2"/>
      <c r="AA8693" s="2"/>
      <c r="AB8693" s="23"/>
      <c r="AC8693" s="23"/>
      <c r="AD8693" s="17"/>
      <c r="AE8693" s="10"/>
      <c r="AF8693" s="6"/>
    </row>
    <row r="8694" spans="22:32" x14ac:dyDescent="0.25">
      <c r="V8694" s="10"/>
      <c r="W8694" s="17"/>
      <c r="X8694" s="10"/>
      <c r="Y8694" s="2"/>
      <c r="Z8694" s="2"/>
      <c r="AA8694" s="2"/>
      <c r="AB8694" s="23"/>
      <c r="AC8694" s="23"/>
      <c r="AD8694" s="17"/>
      <c r="AE8694" s="10"/>
      <c r="AF8694" s="6"/>
    </row>
    <row r="8695" spans="22:32" x14ac:dyDescent="0.25">
      <c r="V8695" s="10"/>
      <c r="W8695" s="17"/>
      <c r="X8695" s="10"/>
      <c r="Y8695" s="2"/>
      <c r="Z8695" s="2"/>
      <c r="AA8695" s="2"/>
      <c r="AB8695" s="23"/>
      <c r="AC8695" s="23"/>
      <c r="AD8695" s="17"/>
      <c r="AE8695" s="10"/>
      <c r="AF8695" s="6"/>
    </row>
    <row r="8696" spans="22:32" x14ac:dyDescent="0.25">
      <c r="V8696" s="10"/>
      <c r="W8696" s="17"/>
      <c r="X8696" s="10"/>
      <c r="Y8696" s="2"/>
      <c r="Z8696" s="2"/>
      <c r="AA8696" s="2"/>
      <c r="AB8696" s="23"/>
      <c r="AC8696" s="23"/>
      <c r="AD8696" s="17"/>
      <c r="AE8696" s="10"/>
      <c r="AF8696" s="6"/>
    </row>
    <row r="8697" spans="22:32" x14ac:dyDescent="0.25">
      <c r="V8697" s="10"/>
      <c r="W8697" s="17"/>
      <c r="X8697" s="10"/>
      <c r="Y8697" s="2"/>
      <c r="Z8697" s="2"/>
      <c r="AA8697" s="2"/>
      <c r="AB8697" s="23"/>
      <c r="AC8697" s="23"/>
      <c r="AD8697" s="17"/>
      <c r="AE8697" s="10"/>
      <c r="AF8697" s="6"/>
    </row>
    <row r="8698" spans="22:32" x14ac:dyDescent="0.25">
      <c r="V8698" s="10"/>
      <c r="W8698" s="17"/>
      <c r="X8698" s="10"/>
      <c r="Y8698" s="2"/>
      <c r="Z8698" s="2"/>
      <c r="AA8698" s="2"/>
      <c r="AB8698" s="23"/>
      <c r="AC8698" s="23"/>
      <c r="AD8698" s="17"/>
      <c r="AE8698" s="10"/>
      <c r="AF8698" s="6"/>
    </row>
    <row r="8699" spans="22:32" x14ac:dyDescent="0.25">
      <c r="V8699" s="10"/>
      <c r="W8699" s="17"/>
      <c r="X8699" s="10"/>
      <c r="Y8699" s="2"/>
      <c r="Z8699" s="2"/>
      <c r="AA8699" s="2"/>
      <c r="AB8699" s="23"/>
      <c r="AC8699" s="23"/>
      <c r="AD8699" s="17"/>
      <c r="AE8699" s="10"/>
      <c r="AF8699" s="6"/>
    </row>
    <row r="8700" spans="22:32" x14ac:dyDescent="0.25">
      <c r="V8700" s="10"/>
      <c r="W8700" s="17"/>
      <c r="X8700" s="10"/>
      <c r="Y8700" s="2"/>
      <c r="Z8700" s="2"/>
      <c r="AA8700" s="2"/>
      <c r="AB8700" s="23"/>
      <c r="AC8700" s="23"/>
      <c r="AD8700" s="17"/>
      <c r="AE8700" s="10"/>
      <c r="AF8700" s="6"/>
    </row>
    <row r="8701" spans="22:32" x14ac:dyDescent="0.25">
      <c r="V8701" s="10"/>
      <c r="W8701" s="17"/>
      <c r="X8701" s="10"/>
      <c r="Y8701" s="2"/>
      <c r="Z8701" s="2"/>
      <c r="AA8701" s="2"/>
      <c r="AB8701" s="23"/>
      <c r="AC8701" s="23"/>
      <c r="AD8701" s="17"/>
      <c r="AE8701" s="10"/>
      <c r="AF8701" s="6"/>
    </row>
    <row r="8702" spans="22:32" x14ac:dyDescent="0.25">
      <c r="V8702" s="10"/>
      <c r="W8702" s="17"/>
      <c r="X8702" s="10"/>
      <c r="Y8702" s="2"/>
      <c r="Z8702" s="2"/>
      <c r="AA8702" s="2"/>
      <c r="AB8702" s="23"/>
      <c r="AC8702" s="23"/>
      <c r="AD8702" s="17"/>
      <c r="AE8702" s="10"/>
      <c r="AF8702" s="6"/>
    </row>
    <row r="8703" spans="22:32" x14ac:dyDescent="0.25">
      <c r="V8703" s="10"/>
      <c r="W8703" s="17"/>
      <c r="X8703" s="10"/>
      <c r="Y8703" s="2"/>
      <c r="Z8703" s="2"/>
      <c r="AA8703" s="2"/>
      <c r="AB8703" s="23"/>
      <c r="AC8703" s="23"/>
      <c r="AD8703" s="17"/>
      <c r="AE8703" s="10"/>
      <c r="AF8703" s="6"/>
    </row>
    <row r="8704" spans="22:32" x14ac:dyDescent="0.25">
      <c r="V8704" s="10"/>
      <c r="W8704" s="17"/>
      <c r="X8704" s="10"/>
      <c r="Y8704" s="2"/>
      <c r="Z8704" s="2"/>
      <c r="AA8704" s="2"/>
      <c r="AB8704" s="23"/>
      <c r="AC8704" s="23"/>
      <c r="AD8704" s="17"/>
      <c r="AE8704" s="10"/>
      <c r="AF8704" s="6"/>
    </row>
    <row r="8705" spans="22:32" x14ac:dyDescent="0.25">
      <c r="V8705" s="10"/>
      <c r="W8705" s="17"/>
      <c r="X8705" s="10"/>
      <c r="Y8705" s="2"/>
      <c r="Z8705" s="2"/>
      <c r="AA8705" s="2"/>
      <c r="AB8705" s="23"/>
      <c r="AC8705" s="23"/>
      <c r="AD8705" s="17"/>
      <c r="AE8705" s="10"/>
      <c r="AF8705" s="6"/>
    </row>
    <row r="8706" spans="22:32" x14ac:dyDescent="0.25">
      <c r="V8706" s="10"/>
      <c r="W8706" s="17"/>
      <c r="X8706" s="10"/>
      <c r="Y8706" s="2"/>
      <c r="Z8706" s="2"/>
      <c r="AA8706" s="2"/>
      <c r="AB8706" s="23"/>
      <c r="AC8706" s="23"/>
      <c r="AD8706" s="17"/>
      <c r="AE8706" s="10"/>
      <c r="AF8706" s="6"/>
    </row>
    <row r="8707" spans="22:32" x14ac:dyDescent="0.25">
      <c r="V8707" s="10"/>
      <c r="W8707" s="17"/>
      <c r="X8707" s="10"/>
      <c r="Y8707" s="2"/>
      <c r="Z8707" s="2"/>
      <c r="AA8707" s="2"/>
      <c r="AB8707" s="23"/>
      <c r="AC8707" s="23"/>
      <c r="AD8707" s="17"/>
      <c r="AE8707" s="10"/>
      <c r="AF8707" s="6"/>
    </row>
    <row r="8708" spans="22:32" x14ac:dyDescent="0.25">
      <c r="V8708" s="10"/>
      <c r="W8708" s="17"/>
      <c r="X8708" s="10"/>
      <c r="Y8708" s="2"/>
      <c r="Z8708" s="2"/>
      <c r="AA8708" s="2"/>
      <c r="AB8708" s="23"/>
      <c r="AC8708" s="23"/>
      <c r="AD8708" s="17"/>
      <c r="AE8708" s="10"/>
      <c r="AF8708" s="6"/>
    </row>
    <row r="8709" spans="22:32" x14ac:dyDescent="0.25">
      <c r="V8709" s="10"/>
      <c r="W8709" s="17"/>
      <c r="X8709" s="10"/>
      <c r="Y8709" s="2"/>
      <c r="Z8709" s="2"/>
      <c r="AA8709" s="2"/>
      <c r="AB8709" s="23"/>
      <c r="AC8709" s="23"/>
      <c r="AD8709" s="17"/>
      <c r="AE8709" s="10"/>
      <c r="AF8709" s="6"/>
    </row>
    <row r="8710" spans="22:32" x14ac:dyDescent="0.25">
      <c r="V8710" s="10"/>
      <c r="W8710" s="17"/>
      <c r="X8710" s="10"/>
      <c r="Y8710" s="2"/>
      <c r="Z8710" s="2"/>
      <c r="AA8710" s="2"/>
      <c r="AB8710" s="23"/>
      <c r="AC8710" s="23"/>
      <c r="AD8710" s="17"/>
      <c r="AE8710" s="10"/>
      <c r="AF8710" s="6"/>
    </row>
    <row r="8711" spans="22:32" x14ac:dyDescent="0.25">
      <c r="V8711" s="10"/>
      <c r="W8711" s="17"/>
      <c r="X8711" s="10"/>
      <c r="Y8711" s="2"/>
      <c r="Z8711" s="2"/>
      <c r="AA8711" s="2"/>
      <c r="AB8711" s="23"/>
      <c r="AC8711" s="23"/>
      <c r="AD8711" s="17"/>
      <c r="AE8711" s="10"/>
      <c r="AF8711" s="6"/>
    </row>
    <row r="8712" spans="22:32" x14ac:dyDescent="0.25">
      <c r="V8712" s="10"/>
      <c r="W8712" s="17"/>
      <c r="X8712" s="10"/>
      <c r="Y8712" s="2"/>
      <c r="Z8712" s="2"/>
      <c r="AA8712" s="2"/>
      <c r="AB8712" s="23"/>
      <c r="AC8712" s="23"/>
      <c r="AD8712" s="17"/>
      <c r="AE8712" s="10"/>
      <c r="AF8712" s="6"/>
    </row>
    <row r="8713" spans="22:32" x14ac:dyDescent="0.25">
      <c r="V8713" s="10"/>
      <c r="W8713" s="17"/>
      <c r="X8713" s="10"/>
      <c r="Y8713" s="2"/>
      <c r="Z8713" s="2"/>
      <c r="AA8713" s="2"/>
      <c r="AB8713" s="23"/>
      <c r="AC8713" s="23"/>
      <c r="AD8713" s="17"/>
      <c r="AE8713" s="10"/>
      <c r="AF8713" s="6"/>
    </row>
    <row r="8714" spans="22:32" x14ac:dyDescent="0.25">
      <c r="V8714" s="10"/>
      <c r="W8714" s="17"/>
      <c r="X8714" s="10"/>
      <c r="Y8714" s="2"/>
      <c r="Z8714" s="2"/>
      <c r="AA8714" s="2"/>
      <c r="AB8714" s="23"/>
      <c r="AC8714" s="23"/>
      <c r="AD8714" s="17"/>
      <c r="AE8714" s="10"/>
      <c r="AF8714" s="6"/>
    </row>
    <row r="8715" spans="22:32" x14ac:dyDescent="0.25">
      <c r="V8715" s="10"/>
      <c r="W8715" s="17"/>
      <c r="X8715" s="10"/>
      <c r="Y8715" s="2"/>
      <c r="Z8715" s="2"/>
      <c r="AA8715" s="2"/>
      <c r="AB8715" s="23"/>
      <c r="AC8715" s="23"/>
      <c r="AD8715" s="17"/>
      <c r="AE8715" s="10"/>
      <c r="AF8715" s="6"/>
    </row>
    <row r="8716" spans="22:32" x14ac:dyDescent="0.25">
      <c r="V8716" s="10"/>
      <c r="W8716" s="17"/>
      <c r="X8716" s="10"/>
      <c r="Y8716" s="2"/>
      <c r="Z8716" s="2"/>
      <c r="AA8716" s="2"/>
      <c r="AB8716" s="23"/>
      <c r="AC8716" s="23"/>
      <c r="AD8716" s="17"/>
      <c r="AE8716" s="10"/>
      <c r="AF8716" s="6"/>
    </row>
    <row r="8717" spans="22:32" x14ac:dyDescent="0.25">
      <c r="V8717" s="10"/>
      <c r="W8717" s="17"/>
      <c r="X8717" s="10"/>
      <c r="Y8717" s="2"/>
      <c r="Z8717" s="2"/>
      <c r="AA8717" s="2"/>
      <c r="AB8717" s="23"/>
      <c r="AC8717" s="23"/>
      <c r="AD8717" s="17"/>
      <c r="AE8717" s="10"/>
      <c r="AF8717" s="6"/>
    </row>
    <row r="8718" spans="22:32" x14ac:dyDescent="0.25">
      <c r="V8718" s="10"/>
      <c r="W8718" s="17"/>
      <c r="X8718" s="10"/>
      <c r="Y8718" s="2"/>
      <c r="Z8718" s="2"/>
      <c r="AA8718" s="2"/>
      <c r="AB8718" s="23"/>
      <c r="AC8718" s="23"/>
      <c r="AD8718" s="17"/>
      <c r="AE8718" s="10"/>
      <c r="AF8718" s="6"/>
    </row>
    <row r="8719" spans="22:32" x14ac:dyDescent="0.25">
      <c r="V8719" s="10"/>
      <c r="W8719" s="17"/>
      <c r="X8719" s="10"/>
      <c r="Y8719" s="2"/>
      <c r="Z8719" s="2"/>
      <c r="AA8719" s="2"/>
      <c r="AB8719" s="23"/>
      <c r="AC8719" s="23"/>
      <c r="AD8719" s="17"/>
      <c r="AE8719" s="10"/>
      <c r="AF8719" s="6"/>
    </row>
    <row r="8720" spans="22:32" x14ac:dyDescent="0.25">
      <c r="V8720" s="10"/>
      <c r="W8720" s="17"/>
      <c r="X8720" s="10"/>
      <c r="Y8720" s="2"/>
      <c r="Z8720" s="2"/>
      <c r="AA8720" s="2"/>
      <c r="AB8720" s="23"/>
      <c r="AC8720" s="23"/>
      <c r="AD8720" s="17"/>
      <c r="AE8720" s="10"/>
      <c r="AF8720" s="6"/>
    </row>
    <row r="8721" spans="22:32" x14ac:dyDescent="0.25">
      <c r="V8721" s="10"/>
      <c r="W8721" s="17"/>
      <c r="X8721" s="10"/>
      <c r="Y8721" s="2"/>
      <c r="Z8721" s="2"/>
      <c r="AA8721" s="2"/>
      <c r="AB8721" s="23"/>
      <c r="AC8721" s="23"/>
      <c r="AD8721" s="17"/>
      <c r="AE8721" s="10"/>
      <c r="AF8721" s="6"/>
    </row>
    <row r="8722" spans="22:32" x14ac:dyDescent="0.25">
      <c r="V8722" s="10"/>
      <c r="W8722" s="17"/>
      <c r="X8722" s="10"/>
      <c r="Y8722" s="2"/>
      <c r="Z8722" s="2"/>
      <c r="AA8722" s="2"/>
      <c r="AB8722" s="23"/>
      <c r="AC8722" s="23"/>
      <c r="AD8722" s="17"/>
      <c r="AE8722" s="10"/>
      <c r="AF8722" s="6"/>
    </row>
    <row r="8723" spans="22:32" x14ac:dyDescent="0.25">
      <c r="V8723" s="10"/>
      <c r="W8723" s="17"/>
      <c r="X8723" s="10"/>
      <c r="Y8723" s="2"/>
      <c r="Z8723" s="2"/>
      <c r="AA8723" s="2"/>
      <c r="AB8723" s="23"/>
      <c r="AC8723" s="23"/>
      <c r="AD8723" s="17"/>
      <c r="AE8723" s="10"/>
      <c r="AF8723" s="6"/>
    </row>
    <row r="8724" spans="22:32" x14ac:dyDescent="0.25">
      <c r="V8724" s="10"/>
      <c r="W8724" s="17"/>
      <c r="X8724" s="10"/>
      <c r="Y8724" s="2"/>
      <c r="Z8724" s="2"/>
      <c r="AA8724" s="2"/>
      <c r="AB8724" s="23"/>
      <c r="AC8724" s="23"/>
      <c r="AD8724" s="17"/>
      <c r="AE8724" s="10"/>
      <c r="AF8724" s="6"/>
    </row>
    <row r="8725" spans="22:32" x14ac:dyDescent="0.25">
      <c r="V8725" s="10"/>
      <c r="W8725" s="17"/>
      <c r="X8725" s="10"/>
      <c r="Y8725" s="2"/>
      <c r="Z8725" s="2"/>
      <c r="AA8725" s="2"/>
      <c r="AB8725" s="23"/>
      <c r="AC8725" s="23"/>
      <c r="AD8725" s="17"/>
      <c r="AE8725" s="10"/>
      <c r="AF8725" s="6"/>
    </row>
    <row r="8726" spans="22:32" x14ac:dyDescent="0.25">
      <c r="V8726" s="10"/>
      <c r="W8726" s="17"/>
      <c r="X8726" s="10"/>
      <c r="Y8726" s="2"/>
      <c r="Z8726" s="2"/>
      <c r="AA8726" s="2"/>
      <c r="AB8726" s="23"/>
      <c r="AC8726" s="23"/>
      <c r="AD8726" s="17"/>
      <c r="AE8726" s="10"/>
      <c r="AF8726" s="6"/>
    </row>
    <row r="8727" spans="22:32" x14ac:dyDescent="0.25">
      <c r="V8727" s="10"/>
      <c r="W8727" s="17"/>
      <c r="X8727" s="10"/>
      <c r="Y8727" s="2"/>
      <c r="Z8727" s="2"/>
      <c r="AA8727" s="2"/>
      <c r="AB8727" s="23"/>
      <c r="AC8727" s="23"/>
      <c r="AD8727" s="17"/>
      <c r="AE8727" s="10"/>
      <c r="AF8727" s="6"/>
    </row>
    <row r="8728" spans="22:32" x14ac:dyDescent="0.25">
      <c r="V8728" s="10"/>
      <c r="W8728" s="17"/>
      <c r="X8728" s="10"/>
      <c r="Y8728" s="2"/>
      <c r="Z8728" s="2"/>
      <c r="AA8728" s="2"/>
      <c r="AB8728" s="23"/>
      <c r="AC8728" s="23"/>
      <c r="AD8728" s="17"/>
      <c r="AE8728" s="10"/>
      <c r="AF8728" s="6"/>
    </row>
    <row r="8729" spans="22:32" x14ac:dyDescent="0.25">
      <c r="V8729" s="10"/>
      <c r="W8729" s="17"/>
      <c r="X8729" s="10"/>
      <c r="Y8729" s="2"/>
      <c r="Z8729" s="2"/>
      <c r="AA8729" s="2"/>
      <c r="AB8729" s="23"/>
      <c r="AC8729" s="23"/>
      <c r="AD8729" s="17"/>
      <c r="AE8729" s="10"/>
      <c r="AF8729" s="6"/>
    </row>
    <row r="8730" spans="22:32" x14ac:dyDescent="0.25">
      <c r="V8730" s="10"/>
      <c r="W8730" s="17"/>
      <c r="X8730" s="10"/>
      <c r="Y8730" s="2"/>
      <c r="Z8730" s="2"/>
      <c r="AA8730" s="2"/>
      <c r="AB8730" s="23"/>
      <c r="AC8730" s="23"/>
      <c r="AD8730" s="17"/>
      <c r="AE8730" s="10"/>
      <c r="AF8730" s="6"/>
    </row>
    <row r="8731" spans="22:32" x14ac:dyDescent="0.25">
      <c r="V8731" s="10"/>
      <c r="W8731" s="17"/>
      <c r="X8731" s="10"/>
      <c r="Y8731" s="2"/>
      <c r="Z8731" s="2"/>
      <c r="AA8731" s="2"/>
      <c r="AB8731" s="23"/>
      <c r="AC8731" s="23"/>
      <c r="AD8731" s="17"/>
      <c r="AE8731" s="10"/>
      <c r="AF8731" s="6"/>
    </row>
    <row r="8732" spans="22:32" x14ac:dyDescent="0.25">
      <c r="V8732" s="10"/>
      <c r="W8732" s="17"/>
      <c r="X8732" s="10"/>
      <c r="Y8732" s="2"/>
      <c r="Z8732" s="2"/>
      <c r="AA8732" s="2"/>
      <c r="AB8732" s="23"/>
      <c r="AC8732" s="23"/>
      <c r="AD8732" s="17"/>
      <c r="AE8732" s="10"/>
      <c r="AF8732" s="6"/>
    </row>
    <row r="8733" spans="22:32" x14ac:dyDescent="0.25">
      <c r="V8733" s="10"/>
      <c r="W8733" s="17"/>
      <c r="X8733" s="10"/>
      <c r="Y8733" s="2"/>
      <c r="Z8733" s="2"/>
      <c r="AA8733" s="2"/>
      <c r="AB8733" s="23"/>
      <c r="AC8733" s="23"/>
      <c r="AD8733" s="17"/>
      <c r="AE8733" s="10"/>
      <c r="AF8733" s="6"/>
    </row>
    <row r="8734" spans="22:32" x14ac:dyDescent="0.25">
      <c r="V8734" s="10"/>
      <c r="W8734" s="17"/>
      <c r="X8734" s="10"/>
      <c r="Y8734" s="2"/>
      <c r="Z8734" s="2"/>
      <c r="AA8734" s="2"/>
      <c r="AB8734" s="23"/>
      <c r="AC8734" s="23"/>
      <c r="AD8734" s="17"/>
      <c r="AE8734" s="10"/>
      <c r="AF8734" s="6"/>
    </row>
    <row r="8735" spans="22:32" x14ac:dyDescent="0.25">
      <c r="V8735" s="10"/>
      <c r="W8735" s="17"/>
      <c r="X8735" s="10"/>
      <c r="Y8735" s="2"/>
      <c r="Z8735" s="2"/>
      <c r="AA8735" s="2"/>
      <c r="AB8735" s="23"/>
      <c r="AC8735" s="23"/>
      <c r="AD8735" s="17"/>
      <c r="AE8735" s="10"/>
      <c r="AF8735" s="6"/>
    </row>
    <row r="8736" spans="22:32" x14ac:dyDescent="0.25">
      <c r="V8736" s="10"/>
      <c r="W8736" s="17"/>
      <c r="X8736" s="10"/>
      <c r="Y8736" s="2"/>
      <c r="Z8736" s="2"/>
      <c r="AA8736" s="2"/>
      <c r="AB8736" s="23"/>
      <c r="AC8736" s="23"/>
      <c r="AD8736" s="17"/>
      <c r="AE8736" s="10"/>
      <c r="AF8736" s="6"/>
    </row>
    <row r="8737" spans="22:32" x14ac:dyDescent="0.25">
      <c r="V8737" s="10"/>
      <c r="W8737" s="17"/>
      <c r="X8737" s="10"/>
      <c r="Y8737" s="2"/>
      <c r="Z8737" s="2"/>
      <c r="AA8737" s="2"/>
      <c r="AB8737" s="23"/>
      <c r="AC8737" s="23"/>
      <c r="AD8737" s="17"/>
      <c r="AE8737" s="10"/>
      <c r="AF8737" s="6"/>
    </row>
    <row r="8738" spans="22:32" x14ac:dyDescent="0.25">
      <c r="V8738" s="10"/>
      <c r="W8738" s="17"/>
      <c r="X8738" s="10"/>
      <c r="Y8738" s="2"/>
      <c r="Z8738" s="2"/>
      <c r="AA8738" s="2"/>
      <c r="AB8738" s="23"/>
      <c r="AC8738" s="23"/>
      <c r="AD8738" s="17"/>
      <c r="AE8738" s="10"/>
      <c r="AF8738" s="6"/>
    </row>
    <row r="8739" spans="22:32" x14ac:dyDescent="0.25">
      <c r="V8739" s="10"/>
      <c r="W8739" s="17"/>
      <c r="X8739" s="10"/>
      <c r="Y8739" s="2"/>
      <c r="Z8739" s="2"/>
      <c r="AA8739" s="2"/>
      <c r="AB8739" s="23"/>
      <c r="AC8739" s="23"/>
      <c r="AD8739" s="17"/>
      <c r="AE8739" s="10"/>
      <c r="AF8739" s="6"/>
    </row>
    <row r="8740" spans="22:32" x14ac:dyDescent="0.25">
      <c r="V8740" s="10"/>
      <c r="W8740" s="17"/>
      <c r="X8740" s="10"/>
      <c r="Y8740" s="2"/>
      <c r="Z8740" s="2"/>
      <c r="AA8740" s="2"/>
      <c r="AB8740" s="23"/>
      <c r="AC8740" s="23"/>
      <c r="AD8740" s="17"/>
      <c r="AE8740" s="10"/>
      <c r="AF8740" s="6"/>
    </row>
    <row r="8741" spans="22:32" x14ac:dyDescent="0.25">
      <c r="V8741" s="10"/>
      <c r="W8741" s="17"/>
      <c r="X8741" s="10"/>
      <c r="Y8741" s="2"/>
      <c r="Z8741" s="2"/>
      <c r="AA8741" s="2"/>
      <c r="AB8741" s="23"/>
      <c r="AC8741" s="23"/>
      <c r="AD8741" s="17"/>
      <c r="AE8741" s="10"/>
      <c r="AF8741" s="6"/>
    </row>
    <row r="8742" spans="22:32" x14ac:dyDescent="0.25">
      <c r="V8742" s="10"/>
      <c r="W8742" s="17"/>
      <c r="X8742" s="10"/>
      <c r="Y8742" s="2"/>
      <c r="Z8742" s="2"/>
      <c r="AA8742" s="2"/>
      <c r="AB8742" s="23"/>
      <c r="AC8742" s="23"/>
      <c r="AD8742" s="17"/>
      <c r="AE8742" s="10"/>
      <c r="AF8742" s="6"/>
    </row>
    <row r="8743" spans="22:32" x14ac:dyDescent="0.25">
      <c r="V8743" s="10"/>
      <c r="W8743" s="17"/>
      <c r="X8743" s="10"/>
      <c r="Y8743" s="2"/>
      <c r="Z8743" s="2"/>
      <c r="AA8743" s="2"/>
      <c r="AB8743" s="23"/>
      <c r="AC8743" s="23"/>
      <c r="AD8743" s="17"/>
      <c r="AE8743" s="10"/>
      <c r="AF8743" s="6"/>
    </row>
    <row r="8744" spans="22:32" x14ac:dyDescent="0.25">
      <c r="V8744" s="10"/>
      <c r="W8744" s="17"/>
      <c r="X8744" s="10"/>
      <c r="Y8744" s="2"/>
      <c r="Z8744" s="2"/>
      <c r="AA8744" s="2"/>
      <c r="AB8744" s="23"/>
      <c r="AC8744" s="23"/>
      <c r="AD8744" s="17"/>
      <c r="AE8744" s="10"/>
      <c r="AF8744" s="6"/>
    </row>
    <row r="8745" spans="22:32" x14ac:dyDescent="0.25">
      <c r="V8745" s="10"/>
      <c r="W8745" s="17"/>
      <c r="X8745" s="10"/>
      <c r="Y8745" s="2"/>
      <c r="Z8745" s="2"/>
      <c r="AA8745" s="2"/>
      <c r="AB8745" s="23"/>
      <c r="AC8745" s="23"/>
      <c r="AD8745" s="17"/>
      <c r="AE8745" s="10"/>
      <c r="AF8745" s="6"/>
    </row>
    <row r="8746" spans="22:32" x14ac:dyDescent="0.25">
      <c r="V8746" s="10"/>
      <c r="W8746" s="17"/>
      <c r="X8746" s="10"/>
      <c r="Y8746" s="2"/>
      <c r="Z8746" s="2"/>
      <c r="AA8746" s="2"/>
      <c r="AB8746" s="23"/>
      <c r="AC8746" s="23"/>
      <c r="AD8746" s="17"/>
      <c r="AE8746" s="10"/>
      <c r="AF8746" s="6"/>
    </row>
    <row r="8747" spans="22:32" x14ac:dyDescent="0.25">
      <c r="V8747" s="10"/>
      <c r="W8747" s="17"/>
      <c r="X8747" s="10"/>
      <c r="Y8747" s="2"/>
      <c r="Z8747" s="2"/>
      <c r="AA8747" s="2"/>
      <c r="AB8747" s="23"/>
      <c r="AC8747" s="23"/>
      <c r="AD8747" s="17"/>
      <c r="AE8747" s="10"/>
      <c r="AF8747" s="6"/>
    </row>
    <row r="8748" spans="22:32" x14ac:dyDescent="0.25">
      <c r="V8748" s="10"/>
      <c r="W8748" s="17"/>
      <c r="X8748" s="10"/>
      <c r="Y8748" s="2"/>
      <c r="Z8748" s="2"/>
      <c r="AA8748" s="2"/>
      <c r="AB8748" s="23"/>
      <c r="AC8748" s="23"/>
      <c r="AD8748" s="17"/>
      <c r="AE8748" s="10"/>
      <c r="AF8748" s="6"/>
    </row>
    <row r="8749" spans="22:32" x14ac:dyDescent="0.25">
      <c r="V8749" s="10"/>
      <c r="W8749" s="17"/>
      <c r="X8749" s="10"/>
      <c r="Y8749" s="2"/>
      <c r="Z8749" s="2"/>
      <c r="AA8749" s="2"/>
      <c r="AB8749" s="23"/>
      <c r="AC8749" s="23"/>
      <c r="AD8749" s="17"/>
      <c r="AE8749" s="10"/>
      <c r="AF8749" s="6"/>
    </row>
    <row r="8750" spans="22:32" x14ac:dyDescent="0.25">
      <c r="V8750" s="10"/>
      <c r="W8750" s="17"/>
      <c r="X8750" s="10"/>
      <c r="Y8750" s="2"/>
      <c r="Z8750" s="2"/>
      <c r="AA8750" s="2"/>
      <c r="AB8750" s="23"/>
      <c r="AC8750" s="23"/>
      <c r="AD8750" s="17"/>
      <c r="AE8750" s="10"/>
      <c r="AF8750" s="6"/>
    </row>
    <row r="8751" spans="22:32" x14ac:dyDescent="0.25">
      <c r="V8751" s="10"/>
      <c r="W8751" s="17"/>
      <c r="X8751" s="10"/>
      <c r="Y8751" s="2"/>
      <c r="Z8751" s="2"/>
      <c r="AA8751" s="2"/>
      <c r="AB8751" s="23"/>
      <c r="AC8751" s="23"/>
      <c r="AD8751" s="17"/>
      <c r="AE8751" s="10"/>
      <c r="AF8751" s="6"/>
    </row>
    <row r="8752" spans="22:32" x14ac:dyDescent="0.25">
      <c r="V8752" s="10"/>
      <c r="W8752" s="17"/>
      <c r="X8752" s="10"/>
      <c r="Y8752" s="2"/>
      <c r="Z8752" s="2"/>
      <c r="AA8752" s="2"/>
      <c r="AB8752" s="23"/>
      <c r="AC8752" s="23"/>
      <c r="AD8752" s="17"/>
      <c r="AE8752" s="10"/>
      <c r="AF8752" s="6"/>
    </row>
    <row r="8753" spans="22:32" x14ac:dyDescent="0.25">
      <c r="V8753" s="10"/>
      <c r="W8753" s="17"/>
      <c r="X8753" s="10"/>
      <c r="Y8753" s="2"/>
      <c r="Z8753" s="2"/>
      <c r="AA8753" s="2"/>
      <c r="AB8753" s="23"/>
      <c r="AC8753" s="23"/>
      <c r="AD8753" s="17"/>
      <c r="AE8753" s="10"/>
      <c r="AF8753" s="6"/>
    </row>
    <row r="8754" spans="22:32" x14ac:dyDescent="0.25">
      <c r="V8754" s="10"/>
      <c r="W8754" s="17"/>
      <c r="X8754" s="10"/>
      <c r="Y8754" s="2"/>
      <c r="Z8754" s="2"/>
      <c r="AA8754" s="2"/>
      <c r="AB8754" s="23"/>
      <c r="AC8754" s="23"/>
      <c r="AD8754" s="17"/>
      <c r="AE8754" s="10"/>
      <c r="AF8754" s="6"/>
    </row>
    <row r="8755" spans="22:32" x14ac:dyDescent="0.25">
      <c r="V8755" s="10"/>
      <c r="W8755" s="17"/>
      <c r="X8755" s="10"/>
      <c r="Y8755" s="2"/>
      <c r="Z8755" s="2"/>
      <c r="AA8755" s="2"/>
      <c r="AB8755" s="23"/>
      <c r="AC8755" s="23"/>
      <c r="AD8755" s="17"/>
      <c r="AE8755" s="10"/>
      <c r="AF8755" s="6"/>
    </row>
    <row r="8756" spans="22:32" x14ac:dyDescent="0.25">
      <c r="V8756" s="10"/>
      <c r="W8756" s="17"/>
      <c r="X8756" s="10"/>
      <c r="Y8756" s="2"/>
      <c r="Z8756" s="2"/>
      <c r="AA8756" s="2"/>
      <c r="AB8756" s="23"/>
      <c r="AC8756" s="23"/>
      <c r="AD8756" s="17"/>
      <c r="AE8756" s="10"/>
      <c r="AF8756" s="6"/>
    </row>
    <row r="8757" spans="22:32" x14ac:dyDescent="0.25">
      <c r="V8757" s="10"/>
      <c r="W8757" s="17"/>
      <c r="X8757" s="10"/>
      <c r="Y8757" s="2"/>
      <c r="Z8757" s="2"/>
      <c r="AA8757" s="2"/>
      <c r="AB8757" s="23"/>
      <c r="AC8757" s="23"/>
      <c r="AD8757" s="17"/>
      <c r="AE8757" s="10"/>
      <c r="AF8757" s="6"/>
    </row>
    <row r="8758" spans="22:32" x14ac:dyDescent="0.25">
      <c r="V8758" s="10"/>
      <c r="W8758" s="17"/>
      <c r="X8758" s="10"/>
      <c r="Y8758" s="2"/>
      <c r="Z8758" s="2"/>
      <c r="AA8758" s="2"/>
      <c r="AB8758" s="23"/>
      <c r="AC8758" s="23"/>
      <c r="AD8758" s="17"/>
      <c r="AE8758" s="10"/>
      <c r="AF8758" s="6"/>
    </row>
    <row r="8759" spans="22:32" x14ac:dyDescent="0.25">
      <c r="V8759" s="10"/>
      <c r="W8759" s="17"/>
      <c r="X8759" s="10"/>
      <c r="Y8759" s="2"/>
      <c r="Z8759" s="2"/>
      <c r="AA8759" s="2"/>
      <c r="AB8759" s="23"/>
      <c r="AC8759" s="23"/>
      <c r="AD8759" s="17"/>
      <c r="AE8759" s="10"/>
      <c r="AF8759" s="6"/>
    </row>
    <row r="8760" spans="22:32" x14ac:dyDescent="0.25">
      <c r="V8760" s="10"/>
      <c r="W8760" s="17"/>
      <c r="X8760" s="10"/>
      <c r="Y8760" s="2"/>
      <c r="Z8760" s="2"/>
      <c r="AA8760" s="2"/>
      <c r="AB8760" s="23"/>
      <c r="AC8760" s="23"/>
      <c r="AD8760" s="17"/>
      <c r="AE8760" s="10"/>
      <c r="AF8760" s="6"/>
    </row>
    <row r="8761" spans="22:32" x14ac:dyDescent="0.25">
      <c r="V8761" s="10"/>
      <c r="W8761" s="17"/>
      <c r="X8761" s="10"/>
      <c r="Y8761" s="2"/>
      <c r="Z8761" s="2"/>
      <c r="AA8761" s="2"/>
      <c r="AB8761" s="23"/>
      <c r="AC8761" s="23"/>
      <c r="AD8761" s="17"/>
      <c r="AE8761" s="10"/>
      <c r="AF8761" s="6"/>
    </row>
    <row r="8762" spans="22:32" x14ac:dyDescent="0.25">
      <c r="V8762" s="10"/>
      <c r="W8762" s="17"/>
      <c r="X8762" s="10"/>
      <c r="Y8762" s="2"/>
      <c r="Z8762" s="2"/>
      <c r="AA8762" s="2"/>
      <c r="AB8762" s="23"/>
      <c r="AC8762" s="23"/>
      <c r="AD8762" s="17"/>
      <c r="AE8762" s="10"/>
      <c r="AF8762" s="6"/>
    </row>
    <row r="8763" spans="22:32" x14ac:dyDescent="0.25">
      <c r="V8763" s="10"/>
      <c r="W8763" s="17"/>
      <c r="X8763" s="10"/>
      <c r="Y8763" s="2"/>
      <c r="Z8763" s="2"/>
      <c r="AA8763" s="2"/>
      <c r="AB8763" s="23"/>
      <c r="AC8763" s="23"/>
      <c r="AD8763" s="17"/>
      <c r="AE8763" s="10"/>
      <c r="AF8763" s="6"/>
    </row>
    <row r="8764" spans="22:32" x14ac:dyDescent="0.25">
      <c r="V8764" s="10"/>
      <c r="W8764" s="17"/>
      <c r="X8764" s="10"/>
      <c r="Y8764" s="2"/>
      <c r="Z8764" s="2"/>
      <c r="AA8764" s="2"/>
      <c r="AB8764" s="23"/>
      <c r="AC8764" s="23"/>
      <c r="AD8764" s="17"/>
      <c r="AE8764" s="10"/>
      <c r="AF8764" s="6"/>
    </row>
    <row r="8765" spans="22:32" x14ac:dyDescent="0.25">
      <c r="V8765" s="10"/>
      <c r="W8765" s="17"/>
      <c r="X8765" s="10"/>
      <c r="Y8765" s="2"/>
      <c r="Z8765" s="2"/>
      <c r="AA8765" s="2"/>
      <c r="AB8765" s="23"/>
      <c r="AC8765" s="23"/>
      <c r="AD8765" s="17"/>
      <c r="AE8765" s="10"/>
      <c r="AF8765" s="6"/>
    </row>
    <row r="8766" spans="22:32" x14ac:dyDescent="0.25">
      <c r="V8766" s="10"/>
      <c r="W8766" s="17"/>
      <c r="X8766" s="10"/>
      <c r="Y8766" s="2"/>
      <c r="Z8766" s="2"/>
      <c r="AA8766" s="2"/>
      <c r="AB8766" s="23"/>
      <c r="AC8766" s="23"/>
      <c r="AD8766" s="17"/>
      <c r="AE8766" s="10"/>
      <c r="AF8766" s="6"/>
    </row>
    <row r="8767" spans="22:32" x14ac:dyDescent="0.25">
      <c r="V8767" s="10"/>
      <c r="W8767" s="17"/>
      <c r="X8767" s="10"/>
      <c r="Y8767" s="2"/>
      <c r="Z8767" s="2"/>
      <c r="AA8767" s="2"/>
      <c r="AB8767" s="23"/>
      <c r="AC8767" s="23"/>
      <c r="AD8767" s="17"/>
      <c r="AE8767" s="10"/>
      <c r="AF8767" s="6"/>
    </row>
    <row r="8768" spans="22:32" x14ac:dyDescent="0.25">
      <c r="V8768" s="10"/>
      <c r="W8768" s="17"/>
      <c r="X8768" s="10"/>
      <c r="Y8768" s="2"/>
      <c r="Z8768" s="2"/>
      <c r="AA8768" s="2"/>
      <c r="AB8768" s="23"/>
      <c r="AC8768" s="23"/>
      <c r="AD8768" s="17"/>
      <c r="AE8768" s="10"/>
      <c r="AF8768" s="6"/>
    </row>
    <row r="8769" spans="22:32" x14ac:dyDescent="0.25">
      <c r="V8769" s="10"/>
      <c r="W8769" s="17"/>
      <c r="X8769" s="10"/>
      <c r="Y8769" s="2"/>
      <c r="Z8769" s="2"/>
      <c r="AA8769" s="2"/>
      <c r="AB8769" s="23"/>
      <c r="AC8769" s="23"/>
      <c r="AD8769" s="17"/>
      <c r="AE8769" s="10"/>
      <c r="AF8769" s="6"/>
    </row>
    <row r="8770" spans="22:32" x14ac:dyDescent="0.25">
      <c r="V8770" s="10"/>
      <c r="W8770" s="17"/>
      <c r="X8770" s="10"/>
      <c r="Y8770" s="2"/>
      <c r="Z8770" s="2"/>
      <c r="AA8770" s="2"/>
      <c r="AB8770" s="23"/>
      <c r="AC8770" s="23"/>
      <c r="AD8770" s="17"/>
      <c r="AE8770" s="10"/>
      <c r="AF8770" s="6"/>
    </row>
    <row r="8771" spans="22:32" x14ac:dyDescent="0.25">
      <c r="V8771" s="10"/>
      <c r="W8771" s="17"/>
      <c r="X8771" s="10"/>
      <c r="Y8771" s="2"/>
      <c r="Z8771" s="2"/>
      <c r="AA8771" s="2"/>
      <c r="AB8771" s="23"/>
      <c r="AC8771" s="23"/>
      <c r="AD8771" s="17"/>
      <c r="AE8771" s="10"/>
      <c r="AF8771" s="6"/>
    </row>
    <row r="8772" spans="22:32" x14ac:dyDescent="0.25">
      <c r="V8772" s="10"/>
      <c r="W8772" s="17"/>
      <c r="X8772" s="10"/>
      <c r="Y8772" s="2"/>
      <c r="Z8772" s="2"/>
      <c r="AA8772" s="2"/>
      <c r="AB8772" s="23"/>
      <c r="AC8772" s="23"/>
      <c r="AD8772" s="17"/>
      <c r="AE8772" s="10"/>
      <c r="AF8772" s="6"/>
    </row>
    <row r="8773" spans="22:32" x14ac:dyDescent="0.25">
      <c r="V8773" s="10"/>
      <c r="W8773" s="17"/>
      <c r="X8773" s="10"/>
      <c r="Y8773" s="2"/>
      <c r="Z8773" s="2"/>
      <c r="AA8773" s="2"/>
      <c r="AB8773" s="23"/>
      <c r="AC8773" s="23"/>
      <c r="AD8773" s="17"/>
      <c r="AE8773" s="10"/>
      <c r="AF8773" s="6"/>
    </row>
    <row r="8774" spans="22:32" x14ac:dyDescent="0.25">
      <c r="V8774" s="10"/>
      <c r="W8774" s="17"/>
      <c r="X8774" s="10"/>
      <c r="Y8774" s="2"/>
      <c r="Z8774" s="2"/>
      <c r="AA8774" s="2"/>
      <c r="AB8774" s="23"/>
      <c r="AC8774" s="23"/>
      <c r="AD8774" s="17"/>
      <c r="AE8774" s="10"/>
      <c r="AF8774" s="6"/>
    </row>
    <row r="8775" spans="22:32" x14ac:dyDescent="0.25">
      <c r="V8775" s="10"/>
      <c r="W8775" s="17"/>
      <c r="X8775" s="10"/>
      <c r="Y8775" s="2"/>
      <c r="Z8775" s="2"/>
      <c r="AA8775" s="2"/>
      <c r="AB8775" s="23"/>
      <c r="AC8775" s="23"/>
      <c r="AD8775" s="17"/>
      <c r="AE8775" s="10"/>
      <c r="AF8775" s="6"/>
    </row>
    <row r="8776" spans="22:32" x14ac:dyDescent="0.25">
      <c r="V8776" s="10"/>
      <c r="W8776" s="17"/>
      <c r="X8776" s="10"/>
      <c r="Y8776" s="2"/>
      <c r="Z8776" s="2"/>
      <c r="AA8776" s="2"/>
      <c r="AB8776" s="23"/>
      <c r="AC8776" s="23"/>
      <c r="AD8776" s="17"/>
      <c r="AE8776" s="10"/>
      <c r="AF8776" s="6"/>
    </row>
    <row r="8777" spans="22:32" x14ac:dyDescent="0.25">
      <c r="V8777" s="10"/>
      <c r="W8777" s="17"/>
      <c r="X8777" s="10"/>
      <c r="Y8777" s="2"/>
      <c r="Z8777" s="2"/>
      <c r="AA8777" s="2"/>
      <c r="AB8777" s="23"/>
      <c r="AC8777" s="23"/>
      <c r="AD8777" s="17"/>
      <c r="AE8777" s="10"/>
      <c r="AF8777" s="6"/>
    </row>
    <row r="8778" spans="22:32" x14ac:dyDescent="0.25">
      <c r="V8778" s="10"/>
      <c r="W8778" s="17"/>
      <c r="X8778" s="10"/>
      <c r="Y8778" s="2"/>
      <c r="Z8778" s="2"/>
      <c r="AA8778" s="2"/>
      <c r="AB8778" s="23"/>
      <c r="AC8778" s="23"/>
      <c r="AD8778" s="17"/>
      <c r="AE8778" s="10"/>
      <c r="AF8778" s="6"/>
    </row>
    <row r="8779" spans="22:32" x14ac:dyDescent="0.25">
      <c r="V8779" s="10"/>
      <c r="W8779" s="17"/>
      <c r="X8779" s="10"/>
      <c r="Y8779" s="2"/>
      <c r="Z8779" s="2"/>
      <c r="AA8779" s="2"/>
      <c r="AB8779" s="23"/>
      <c r="AC8779" s="23"/>
      <c r="AD8779" s="17"/>
      <c r="AE8779" s="10"/>
      <c r="AF8779" s="6"/>
    </row>
    <row r="8780" spans="22:32" x14ac:dyDescent="0.25">
      <c r="V8780" s="10"/>
      <c r="W8780" s="17"/>
      <c r="X8780" s="10"/>
      <c r="Y8780" s="2"/>
      <c r="Z8780" s="2"/>
      <c r="AA8780" s="2"/>
      <c r="AB8780" s="23"/>
      <c r="AC8780" s="23"/>
      <c r="AD8780" s="17"/>
      <c r="AE8780" s="10"/>
      <c r="AF8780" s="6"/>
    </row>
    <row r="8781" spans="22:32" x14ac:dyDescent="0.25">
      <c r="V8781" s="10"/>
      <c r="W8781" s="17"/>
      <c r="X8781" s="10"/>
      <c r="Y8781" s="2"/>
      <c r="Z8781" s="2"/>
      <c r="AA8781" s="2"/>
      <c r="AB8781" s="23"/>
      <c r="AC8781" s="23"/>
      <c r="AD8781" s="17"/>
      <c r="AE8781" s="10"/>
      <c r="AF8781" s="6"/>
    </row>
    <row r="8782" spans="22:32" x14ac:dyDescent="0.25">
      <c r="V8782" s="10"/>
      <c r="W8782" s="17"/>
      <c r="X8782" s="10"/>
      <c r="Y8782" s="2"/>
      <c r="Z8782" s="2"/>
      <c r="AA8782" s="2"/>
      <c r="AB8782" s="23"/>
      <c r="AC8782" s="23"/>
      <c r="AD8782" s="17"/>
      <c r="AE8782" s="10"/>
      <c r="AF8782" s="6"/>
    </row>
    <row r="8783" spans="22:32" x14ac:dyDescent="0.25">
      <c r="V8783" s="10"/>
      <c r="W8783" s="17"/>
      <c r="X8783" s="10"/>
      <c r="Y8783" s="2"/>
      <c r="Z8783" s="2"/>
      <c r="AA8783" s="2"/>
      <c r="AB8783" s="23"/>
      <c r="AC8783" s="23"/>
      <c r="AD8783" s="17"/>
      <c r="AE8783" s="10"/>
      <c r="AF8783" s="6"/>
    </row>
    <row r="8784" spans="22:32" x14ac:dyDescent="0.25">
      <c r="V8784" s="10"/>
      <c r="W8784" s="17"/>
      <c r="X8784" s="10"/>
      <c r="Y8784" s="2"/>
      <c r="Z8784" s="2"/>
      <c r="AA8784" s="2"/>
      <c r="AB8784" s="23"/>
      <c r="AC8784" s="23"/>
      <c r="AD8784" s="17"/>
      <c r="AE8784" s="10"/>
      <c r="AF8784" s="6"/>
    </row>
    <row r="8785" spans="22:32" x14ac:dyDescent="0.25">
      <c r="V8785" s="10"/>
      <c r="W8785" s="17"/>
      <c r="X8785" s="10"/>
      <c r="Y8785" s="2"/>
      <c r="Z8785" s="2"/>
      <c r="AA8785" s="2"/>
      <c r="AB8785" s="23"/>
      <c r="AC8785" s="23"/>
      <c r="AD8785" s="17"/>
      <c r="AE8785" s="10"/>
      <c r="AF8785" s="6"/>
    </row>
    <row r="8786" spans="22:32" x14ac:dyDescent="0.25">
      <c r="V8786" s="10"/>
      <c r="W8786" s="17"/>
      <c r="X8786" s="10"/>
      <c r="Y8786" s="2"/>
      <c r="Z8786" s="2"/>
      <c r="AA8786" s="2"/>
      <c r="AB8786" s="23"/>
      <c r="AC8786" s="23"/>
      <c r="AD8786" s="17"/>
      <c r="AE8786" s="10"/>
      <c r="AF8786" s="6"/>
    </row>
    <row r="8787" spans="22:32" x14ac:dyDescent="0.25">
      <c r="V8787" s="10"/>
      <c r="W8787" s="17"/>
      <c r="X8787" s="10"/>
      <c r="Y8787" s="2"/>
      <c r="Z8787" s="2"/>
      <c r="AA8787" s="2"/>
      <c r="AB8787" s="23"/>
      <c r="AC8787" s="23"/>
      <c r="AD8787" s="17"/>
      <c r="AE8787" s="10"/>
      <c r="AF8787" s="6"/>
    </row>
    <row r="8788" spans="22:32" x14ac:dyDescent="0.25">
      <c r="V8788" s="10"/>
      <c r="W8788" s="17"/>
      <c r="X8788" s="10"/>
      <c r="Y8788" s="2"/>
      <c r="Z8788" s="2"/>
      <c r="AA8788" s="2"/>
      <c r="AB8788" s="23"/>
      <c r="AC8788" s="23"/>
      <c r="AD8788" s="17"/>
      <c r="AE8788" s="10"/>
      <c r="AF8788" s="6"/>
    </row>
    <row r="8789" spans="22:32" x14ac:dyDescent="0.25">
      <c r="V8789" s="10"/>
      <c r="W8789" s="17"/>
      <c r="X8789" s="10"/>
      <c r="Y8789" s="2"/>
      <c r="Z8789" s="2"/>
      <c r="AA8789" s="2"/>
      <c r="AB8789" s="23"/>
      <c r="AC8789" s="23"/>
      <c r="AD8789" s="17"/>
      <c r="AE8789" s="10"/>
      <c r="AF8789" s="6"/>
    </row>
    <row r="8790" spans="22:32" x14ac:dyDescent="0.25">
      <c r="V8790" s="10"/>
      <c r="W8790" s="17"/>
      <c r="X8790" s="10"/>
      <c r="Y8790" s="2"/>
      <c r="Z8790" s="2"/>
      <c r="AA8790" s="2"/>
      <c r="AB8790" s="23"/>
      <c r="AC8790" s="23"/>
      <c r="AD8790" s="17"/>
      <c r="AE8790" s="10"/>
      <c r="AF8790" s="6"/>
    </row>
    <row r="8791" spans="22:32" x14ac:dyDescent="0.25">
      <c r="V8791" s="10"/>
      <c r="W8791" s="17"/>
      <c r="X8791" s="10"/>
      <c r="Y8791" s="2"/>
      <c r="Z8791" s="2"/>
      <c r="AA8791" s="2"/>
      <c r="AB8791" s="23"/>
      <c r="AC8791" s="23"/>
      <c r="AD8791" s="17"/>
      <c r="AE8791" s="10"/>
      <c r="AF8791" s="6"/>
    </row>
    <row r="8792" spans="22:32" x14ac:dyDescent="0.25">
      <c r="V8792" s="10"/>
      <c r="W8792" s="17"/>
      <c r="X8792" s="10"/>
      <c r="Y8792" s="2"/>
      <c r="Z8792" s="2"/>
      <c r="AA8792" s="2"/>
      <c r="AB8792" s="23"/>
      <c r="AC8792" s="23"/>
      <c r="AD8792" s="17"/>
      <c r="AE8792" s="10"/>
      <c r="AF8792" s="6"/>
    </row>
    <row r="8793" spans="22:32" x14ac:dyDescent="0.25">
      <c r="V8793" s="10"/>
      <c r="W8793" s="17"/>
      <c r="X8793" s="10"/>
      <c r="Y8793" s="2"/>
      <c r="Z8793" s="2"/>
      <c r="AA8793" s="2"/>
      <c r="AB8793" s="23"/>
      <c r="AC8793" s="23"/>
      <c r="AD8793" s="17"/>
      <c r="AE8793" s="10"/>
      <c r="AF8793" s="6"/>
    </row>
    <row r="8794" spans="22:32" x14ac:dyDescent="0.25">
      <c r="V8794" s="10"/>
      <c r="W8794" s="17"/>
      <c r="X8794" s="10"/>
      <c r="Y8794" s="2"/>
      <c r="Z8794" s="2"/>
      <c r="AA8794" s="2"/>
      <c r="AB8794" s="23"/>
      <c r="AC8794" s="23"/>
      <c r="AD8794" s="17"/>
      <c r="AE8794" s="10"/>
      <c r="AF8794" s="6"/>
    </row>
    <row r="8795" spans="22:32" x14ac:dyDescent="0.25">
      <c r="V8795" s="10"/>
      <c r="W8795" s="17"/>
      <c r="X8795" s="10"/>
      <c r="Y8795" s="2"/>
      <c r="Z8795" s="2"/>
      <c r="AA8795" s="2"/>
      <c r="AB8795" s="23"/>
      <c r="AC8795" s="23"/>
      <c r="AD8795" s="17"/>
      <c r="AE8795" s="10"/>
      <c r="AF8795" s="6"/>
    </row>
    <row r="8796" spans="22:32" x14ac:dyDescent="0.25">
      <c r="V8796" s="10"/>
      <c r="W8796" s="17"/>
      <c r="X8796" s="10"/>
      <c r="Y8796" s="2"/>
      <c r="Z8796" s="2"/>
      <c r="AA8796" s="2"/>
      <c r="AB8796" s="23"/>
      <c r="AC8796" s="23"/>
      <c r="AD8796" s="17"/>
      <c r="AE8796" s="10"/>
      <c r="AF8796" s="6"/>
    </row>
    <row r="8797" spans="22:32" x14ac:dyDescent="0.25">
      <c r="V8797" s="10"/>
      <c r="W8797" s="17"/>
      <c r="X8797" s="10"/>
      <c r="Y8797" s="2"/>
      <c r="Z8797" s="2"/>
      <c r="AA8797" s="2"/>
      <c r="AB8797" s="23"/>
      <c r="AC8797" s="23"/>
      <c r="AD8797" s="17"/>
      <c r="AE8797" s="10"/>
      <c r="AF8797" s="6"/>
    </row>
    <row r="8798" spans="22:32" x14ac:dyDescent="0.25">
      <c r="V8798" s="10"/>
      <c r="W8798" s="17"/>
      <c r="X8798" s="10"/>
      <c r="Y8798" s="2"/>
      <c r="Z8798" s="2"/>
      <c r="AA8798" s="2"/>
      <c r="AB8798" s="23"/>
      <c r="AC8798" s="23"/>
      <c r="AD8798" s="17"/>
      <c r="AE8798" s="10"/>
      <c r="AF8798" s="6"/>
    </row>
    <row r="8799" spans="22:32" x14ac:dyDescent="0.25">
      <c r="V8799" s="10"/>
      <c r="W8799" s="17"/>
      <c r="X8799" s="10"/>
      <c r="Y8799" s="2"/>
      <c r="Z8799" s="2"/>
      <c r="AA8799" s="2"/>
      <c r="AB8799" s="23"/>
      <c r="AC8799" s="23"/>
      <c r="AD8799" s="17"/>
      <c r="AE8799" s="10"/>
      <c r="AF8799" s="6"/>
    </row>
    <row r="8800" spans="22:32" x14ac:dyDescent="0.25">
      <c r="V8800" s="10"/>
      <c r="W8800" s="17"/>
      <c r="X8800" s="10"/>
      <c r="Y8800" s="2"/>
      <c r="Z8800" s="2"/>
      <c r="AA8800" s="2"/>
      <c r="AB8800" s="23"/>
      <c r="AC8800" s="23"/>
      <c r="AD8800" s="17"/>
      <c r="AE8800" s="10"/>
      <c r="AF8800" s="6"/>
    </row>
    <row r="8801" spans="22:32" x14ac:dyDescent="0.25">
      <c r="V8801" s="10"/>
      <c r="W8801" s="17"/>
      <c r="X8801" s="10"/>
      <c r="Y8801" s="2"/>
      <c r="Z8801" s="2"/>
      <c r="AA8801" s="2"/>
      <c r="AB8801" s="23"/>
      <c r="AC8801" s="23"/>
      <c r="AD8801" s="17"/>
      <c r="AE8801" s="10"/>
      <c r="AF8801" s="6"/>
    </row>
    <row r="8802" spans="22:32" x14ac:dyDescent="0.25">
      <c r="V8802" s="10"/>
      <c r="W8802" s="17"/>
      <c r="X8802" s="10"/>
      <c r="Y8802" s="2"/>
      <c r="Z8802" s="2"/>
      <c r="AA8802" s="2"/>
      <c r="AB8802" s="23"/>
      <c r="AC8802" s="23"/>
      <c r="AD8802" s="17"/>
      <c r="AE8802" s="10"/>
      <c r="AF8802" s="6"/>
    </row>
    <row r="8803" spans="22:32" x14ac:dyDescent="0.25">
      <c r="V8803" s="10"/>
      <c r="W8803" s="17"/>
      <c r="X8803" s="10"/>
      <c r="Y8803" s="2"/>
      <c r="Z8803" s="2"/>
      <c r="AA8803" s="2"/>
      <c r="AB8803" s="23"/>
      <c r="AC8803" s="23"/>
      <c r="AD8803" s="17"/>
      <c r="AE8803" s="10"/>
      <c r="AF8803" s="6"/>
    </row>
    <row r="8804" spans="22:32" x14ac:dyDescent="0.25">
      <c r="V8804" s="10"/>
      <c r="W8804" s="17"/>
      <c r="X8804" s="10"/>
      <c r="Y8804" s="2"/>
      <c r="Z8804" s="2"/>
      <c r="AA8804" s="2"/>
      <c r="AB8804" s="23"/>
      <c r="AC8804" s="23"/>
      <c r="AD8804" s="17"/>
      <c r="AE8804" s="10"/>
      <c r="AF8804" s="6"/>
    </row>
    <row r="8805" spans="22:32" x14ac:dyDescent="0.25">
      <c r="V8805" s="10"/>
      <c r="W8805" s="17"/>
      <c r="X8805" s="10"/>
      <c r="Y8805" s="2"/>
      <c r="Z8805" s="2"/>
      <c r="AA8805" s="2"/>
      <c r="AB8805" s="23"/>
      <c r="AC8805" s="23"/>
      <c r="AD8805" s="17"/>
      <c r="AE8805" s="10"/>
      <c r="AF8805" s="6"/>
    </row>
    <row r="8806" spans="22:32" x14ac:dyDescent="0.25">
      <c r="V8806" s="10"/>
      <c r="W8806" s="17"/>
      <c r="X8806" s="10"/>
      <c r="Y8806" s="2"/>
      <c r="Z8806" s="2"/>
      <c r="AA8806" s="2"/>
      <c r="AB8806" s="23"/>
      <c r="AC8806" s="23"/>
      <c r="AD8806" s="17"/>
      <c r="AE8806" s="10"/>
      <c r="AF8806" s="6"/>
    </row>
    <row r="8807" spans="22:32" x14ac:dyDescent="0.25">
      <c r="V8807" s="10"/>
      <c r="W8807" s="17"/>
      <c r="X8807" s="10"/>
      <c r="Y8807" s="2"/>
      <c r="Z8807" s="2"/>
      <c r="AA8807" s="2"/>
      <c r="AB8807" s="23"/>
      <c r="AC8807" s="23"/>
      <c r="AD8807" s="17"/>
      <c r="AE8807" s="10"/>
      <c r="AF8807" s="6"/>
    </row>
    <row r="8808" spans="22:32" x14ac:dyDescent="0.25">
      <c r="V8808" s="10"/>
      <c r="W8808" s="17"/>
      <c r="X8808" s="10"/>
      <c r="Y8808" s="2"/>
      <c r="Z8808" s="2"/>
      <c r="AA8808" s="2"/>
      <c r="AB8808" s="23"/>
      <c r="AC8808" s="23"/>
      <c r="AD8808" s="17"/>
      <c r="AE8808" s="10"/>
      <c r="AF8808" s="6"/>
    </row>
    <row r="8809" spans="22:32" x14ac:dyDescent="0.25">
      <c r="V8809" s="10"/>
      <c r="W8809" s="17"/>
      <c r="X8809" s="10"/>
      <c r="Y8809" s="2"/>
      <c r="Z8809" s="2"/>
      <c r="AA8809" s="2"/>
      <c r="AB8809" s="23"/>
      <c r="AC8809" s="23"/>
      <c r="AD8809" s="17"/>
      <c r="AE8809" s="10"/>
      <c r="AF8809" s="6"/>
    </row>
    <row r="8810" spans="22:32" x14ac:dyDescent="0.25">
      <c r="V8810" s="10"/>
      <c r="W8810" s="17"/>
      <c r="X8810" s="10"/>
      <c r="Y8810" s="2"/>
      <c r="Z8810" s="2"/>
      <c r="AA8810" s="2"/>
      <c r="AB8810" s="23"/>
      <c r="AC8810" s="23"/>
      <c r="AD8810" s="17"/>
      <c r="AE8810" s="10"/>
      <c r="AF8810" s="6"/>
    </row>
    <row r="8811" spans="22:32" x14ac:dyDescent="0.25">
      <c r="V8811" s="10"/>
      <c r="W8811" s="17"/>
      <c r="X8811" s="10"/>
      <c r="Y8811" s="2"/>
      <c r="Z8811" s="2"/>
      <c r="AA8811" s="2"/>
      <c r="AB8811" s="23"/>
      <c r="AC8811" s="23"/>
      <c r="AD8811" s="17"/>
      <c r="AE8811" s="10"/>
      <c r="AF8811" s="6"/>
    </row>
    <row r="8812" spans="22:32" x14ac:dyDescent="0.25">
      <c r="V8812" s="10"/>
      <c r="W8812" s="17"/>
      <c r="X8812" s="10"/>
      <c r="Y8812" s="2"/>
      <c r="Z8812" s="2"/>
      <c r="AA8812" s="2"/>
      <c r="AB8812" s="23"/>
      <c r="AC8812" s="23"/>
      <c r="AD8812" s="17"/>
      <c r="AE8812" s="10"/>
      <c r="AF8812" s="6"/>
    </row>
    <row r="8813" spans="22:32" x14ac:dyDescent="0.25">
      <c r="V8813" s="10"/>
      <c r="W8813" s="17"/>
      <c r="X8813" s="10"/>
      <c r="Y8813" s="2"/>
      <c r="Z8813" s="2"/>
      <c r="AA8813" s="2"/>
      <c r="AB8813" s="23"/>
      <c r="AC8813" s="23"/>
      <c r="AD8813" s="17"/>
      <c r="AE8813" s="10"/>
      <c r="AF8813" s="6"/>
    </row>
    <row r="8814" spans="22:32" x14ac:dyDescent="0.25">
      <c r="V8814" s="10"/>
      <c r="W8814" s="17"/>
      <c r="X8814" s="10"/>
      <c r="Y8814" s="2"/>
      <c r="Z8814" s="2"/>
      <c r="AA8814" s="2"/>
      <c r="AB8814" s="23"/>
      <c r="AC8814" s="23"/>
      <c r="AD8814" s="17"/>
      <c r="AE8814" s="10"/>
      <c r="AF8814" s="6"/>
    </row>
    <row r="8815" spans="22:32" x14ac:dyDescent="0.25">
      <c r="V8815" s="10"/>
      <c r="W8815" s="17"/>
      <c r="X8815" s="10"/>
      <c r="Y8815" s="2"/>
      <c r="Z8815" s="2"/>
      <c r="AA8815" s="2"/>
      <c r="AB8815" s="23"/>
      <c r="AC8815" s="23"/>
      <c r="AD8815" s="17"/>
      <c r="AE8815" s="10"/>
      <c r="AF8815" s="6"/>
    </row>
    <row r="8816" spans="22:32" x14ac:dyDescent="0.25">
      <c r="V8816" s="10"/>
      <c r="W8816" s="17"/>
      <c r="X8816" s="10"/>
      <c r="Y8816" s="2"/>
      <c r="Z8816" s="2"/>
      <c r="AA8816" s="2"/>
      <c r="AB8816" s="23"/>
      <c r="AC8816" s="23"/>
      <c r="AD8816" s="17"/>
      <c r="AE8816" s="10"/>
      <c r="AF8816" s="6"/>
    </row>
    <row r="8817" spans="22:32" x14ac:dyDescent="0.25">
      <c r="V8817" s="10"/>
      <c r="W8817" s="17"/>
      <c r="X8817" s="10"/>
      <c r="Y8817" s="2"/>
      <c r="Z8817" s="2"/>
      <c r="AA8817" s="2"/>
      <c r="AB8817" s="23"/>
      <c r="AC8817" s="23"/>
      <c r="AD8817" s="17"/>
      <c r="AE8817" s="10"/>
      <c r="AF8817" s="6"/>
    </row>
    <row r="8818" spans="22:32" x14ac:dyDescent="0.25">
      <c r="V8818" s="10"/>
      <c r="W8818" s="17"/>
      <c r="X8818" s="10"/>
      <c r="Y8818" s="2"/>
      <c r="Z8818" s="2"/>
      <c r="AA8818" s="2"/>
      <c r="AB8818" s="23"/>
      <c r="AC8818" s="23"/>
      <c r="AD8818" s="17"/>
      <c r="AE8818" s="10"/>
      <c r="AF8818" s="6"/>
    </row>
    <row r="8819" spans="22:32" x14ac:dyDescent="0.25">
      <c r="V8819" s="10"/>
      <c r="W8819" s="17"/>
      <c r="X8819" s="10"/>
      <c r="Y8819" s="2"/>
      <c r="Z8819" s="2"/>
      <c r="AA8819" s="2"/>
      <c r="AB8819" s="23"/>
      <c r="AC8819" s="23"/>
      <c r="AD8819" s="17"/>
      <c r="AE8819" s="10"/>
      <c r="AF8819" s="6"/>
    </row>
    <row r="8820" spans="22:32" x14ac:dyDescent="0.25">
      <c r="V8820" s="10"/>
      <c r="W8820" s="17"/>
      <c r="X8820" s="10"/>
      <c r="Y8820" s="2"/>
      <c r="Z8820" s="2"/>
      <c r="AA8820" s="2"/>
      <c r="AB8820" s="23"/>
      <c r="AC8820" s="23"/>
      <c r="AD8820" s="17"/>
      <c r="AE8820" s="10"/>
      <c r="AF8820" s="6"/>
    </row>
    <row r="8821" spans="22:32" x14ac:dyDescent="0.25">
      <c r="V8821" s="10"/>
      <c r="W8821" s="17"/>
      <c r="X8821" s="10"/>
      <c r="Y8821" s="2"/>
      <c r="Z8821" s="2"/>
      <c r="AA8821" s="2"/>
      <c r="AB8821" s="23"/>
      <c r="AC8821" s="23"/>
      <c r="AD8821" s="17"/>
      <c r="AE8821" s="10"/>
      <c r="AF8821" s="6"/>
    </row>
    <row r="8822" spans="22:32" x14ac:dyDescent="0.25">
      <c r="V8822" s="10"/>
      <c r="W8822" s="17"/>
      <c r="X8822" s="10"/>
      <c r="Y8822" s="2"/>
      <c r="Z8822" s="2"/>
      <c r="AA8822" s="2"/>
      <c r="AB8822" s="23"/>
      <c r="AC8822" s="23"/>
      <c r="AD8822" s="17"/>
      <c r="AE8822" s="10"/>
      <c r="AF8822" s="6"/>
    </row>
    <row r="8823" spans="22:32" x14ac:dyDescent="0.25">
      <c r="V8823" s="10"/>
      <c r="W8823" s="17"/>
      <c r="X8823" s="10"/>
      <c r="Y8823" s="2"/>
      <c r="Z8823" s="2"/>
      <c r="AA8823" s="2"/>
      <c r="AB8823" s="23"/>
      <c r="AC8823" s="23"/>
      <c r="AD8823" s="17"/>
      <c r="AE8823" s="10"/>
      <c r="AF8823" s="6"/>
    </row>
    <row r="8824" spans="22:32" x14ac:dyDescent="0.25">
      <c r="V8824" s="10"/>
      <c r="W8824" s="17"/>
      <c r="X8824" s="10"/>
      <c r="Y8824" s="2"/>
      <c r="Z8824" s="2"/>
      <c r="AA8824" s="2"/>
      <c r="AB8824" s="23"/>
      <c r="AC8824" s="23"/>
      <c r="AD8824" s="17"/>
      <c r="AE8824" s="10"/>
      <c r="AF8824" s="6"/>
    </row>
    <row r="8825" spans="22:32" x14ac:dyDescent="0.25">
      <c r="V8825" s="10"/>
      <c r="W8825" s="17"/>
      <c r="X8825" s="10"/>
      <c r="Y8825" s="2"/>
      <c r="Z8825" s="2"/>
      <c r="AA8825" s="2"/>
      <c r="AB8825" s="23"/>
      <c r="AC8825" s="23"/>
      <c r="AD8825" s="17"/>
      <c r="AE8825" s="10"/>
      <c r="AF8825" s="6"/>
    </row>
    <row r="8826" spans="22:32" x14ac:dyDescent="0.25">
      <c r="V8826" s="10"/>
      <c r="W8826" s="17"/>
      <c r="X8826" s="10"/>
      <c r="Y8826" s="2"/>
      <c r="Z8826" s="2"/>
      <c r="AA8826" s="2"/>
      <c r="AB8826" s="23"/>
      <c r="AC8826" s="23"/>
      <c r="AD8826" s="17"/>
      <c r="AE8826" s="10"/>
      <c r="AF8826" s="6"/>
    </row>
    <row r="8827" spans="22:32" x14ac:dyDescent="0.25">
      <c r="V8827" s="10"/>
      <c r="W8827" s="17"/>
      <c r="X8827" s="10"/>
      <c r="Y8827" s="2"/>
      <c r="Z8827" s="2"/>
      <c r="AA8827" s="2"/>
      <c r="AB8827" s="23"/>
      <c r="AC8827" s="23"/>
      <c r="AD8827" s="17"/>
      <c r="AE8827" s="10"/>
      <c r="AF8827" s="6"/>
    </row>
    <row r="8828" spans="22:32" x14ac:dyDescent="0.25">
      <c r="V8828" s="10"/>
      <c r="W8828" s="17"/>
      <c r="X8828" s="10"/>
      <c r="Y8828" s="2"/>
      <c r="Z8828" s="2"/>
      <c r="AA8828" s="2"/>
      <c r="AB8828" s="23"/>
      <c r="AC8828" s="23"/>
      <c r="AD8828" s="17"/>
      <c r="AE8828" s="10"/>
      <c r="AF8828" s="6"/>
    </row>
    <row r="8829" spans="22:32" x14ac:dyDescent="0.25">
      <c r="V8829" s="10"/>
      <c r="W8829" s="17"/>
      <c r="X8829" s="10"/>
      <c r="Y8829" s="2"/>
      <c r="Z8829" s="2"/>
      <c r="AA8829" s="2"/>
      <c r="AB8829" s="23"/>
      <c r="AC8829" s="23"/>
      <c r="AD8829" s="17"/>
      <c r="AE8829" s="10"/>
      <c r="AF8829" s="6"/>
    </row>
    <row r="8830" spans="22:32" x14ac:dyDescent="0.25">
      <c r="V8830" s="10"/>
      <c r="W8830" s="17"/>
      <c r="X8830" s="10"/>
      <c r="Y8830" s="2"/>
      <c r="Z8830" s="2"/>
      <c r="AA8830" s="2"/>
      <c r="AB8830" s="23"/>
      <c r="AC8830" s="23"/>
      <c r="AD8830" s="17"/>
      <c r="AE8830" s="10"/>
      <c r="AF8830" s="6"/>
    </row>
    <row r="8831" spans="22:32" x14ac:dyDescent="0.25">
      <c r="V8831" s="10"/>
      <c r="W8831" s="17"/>
      <c r="X8831" s="10"/>
      <c r="Y8831" s="2"/>
      <c r="Z8831" s="2"/>
      <c r="AA8831" s="2"/>
      <c r="AB8831" s="23"/>
      <c r="AC8831" s="23"/>
      <c r="AD8831" s="17"/>
      <c r="AE8831" s="10"/>
      <c r="AF8831" s="6"/>
    </row>
    <row r="8832" spans="22:32" x14ac:dyDescent="0.25">
      <c r="V8832" s="10"/>
      <c r="W8832" s="17"/>
      <c r="X8832" s="10"/>
      <c r="Y8832" s="2"/>
      <c r="Z8832" s="2"/>
      <c r="AA8832" s="2"/>
      <c r="AB8832" s="23"/>
      <c r="AC8832" s="23"/>
      <c r="AD8832" s="17"/>
      <c r="AE8832" s="10"/>
      <c r="AF8832" s="6"/>
    </row>
    <row r="8833" spans="22:32" x14ac:dyDescent="0.25">
      <c r="V8833" s="10"/>
      <c r="W8833" s="17"/>
      <c r="X8833" s="10"/>
      <c r="Y8833" s="2"/>
      <c r="Z8833" s="2"/>
      <c r="AA8833" s="2"/>
      <c r="AB8833" s="23"/>
      <c r="AC8833" s="23"/>
      <c r="AD8833" s="17"/>
      <c r="AE8833" s="10"/>
      <c r="AF8833" s="6"/>
    </row>
    <row r="8834" spans="22:32" x14ac:dyDescent="0.25">
      <c r="V8834" s="10"/>
      <c r="W8834" s="17"/>
      <c r="X8834" s="10"/>
      <c r="Y8834" s="2"/>
      <c r="Z8834" s="2"/>
      <c r="AA8834" s="2"/>
      <c r="AB8834" s="23"/>
      <c r="AC8834" s="23"/>
      <c r="AD8834" s="17"/>
      <c r="AE8834" s="10"/>
      <c r="AF8834" s="6"/>
    </row>
    <row r="8835" spans="22:32" x14ac:dyDescent="0.25">
      <c r="V8835" s="10"/>
      <c r="W8835" s="17"/>
      <c r="X8835" s="10"/>
      <c r="Y8835" s="2"/>
      <c r="Z8835" s="2"/>
      <c r="AA8835" s="2"/>
      <c r="AB8835" s="23"/>
      <c r="AC8835" s="23"/>
      <c r="AD8835" s="17"/>
      <c r="AE8835" s="10"/>
      <c r="AF8835" s="6"/>
    </row>
    <row r="8836" spans="22:32" x14ac:dyDescent="0.25">
      <c r="V8836" s="10"/>
      <c r="W8836" s="17"/>
      <c r="X8836" s="10"/>
      <c r="Y8836" s="2"/>
      <c r="Z8836" s="2"/>
      <c r="AA8836" s="2"/>
      <c r="AB8836" s="23"/>
      <c r="AC8836" s="23"/>
      <c r="AD8836" s="17"/>
      <c r="AE8836" s="10"/>
      <c r="AF8836" s="6"/>
    </row>
    <row r="8837" spans="22:32" x14ac:dyDescent="0.25">
      <c r="V8837" s="10"/>
      <c r="W8837" s="17"/>
      <c r="X8837" s="10"/>
      <c r="Y8837" s="2"/>
      <c r="Z8837" s="2"/>
      <c r="AA8837" s="2"/>
      <c r="AB8837" s="23"/>
      <c r="AC8837" s="23"/>
      <c r="AD8837" s="17"/>
      <c r="AE8837" s="10"/>
      <c r="AF8837" s="6"/>
    </row>
    <row r="8838" spans="22:32" x14ac:dyDescent="0.25">
      <c r="V8838" s="10"/>
      <c r="W8838" s="17"/>
      <c r="X8838" s="10"/>
      <c r="Y8838" s="2"/>
      <c r="Z8838" s="2"/>
      <c r="AA8838" s="2"/>
      <c r="AB8838" s="23"/>
      <c r="AC8838" s="23"/>
      <c r="AD8838" s="17"/>
      <c r="AE8838" s="10"/>
      <c r="AF8838" s="6"/>
    </row>
    <row r="8839" spans="22:32" x14ac:dyDescent="0.25">
      <c r="V8839" s="10"/>
      <c r="W8839" s="17"/>
      <c r="X8839" s="10"/>
      <c r="Y8839" s="2"/>
      <c r="Z8839" s="2"/>
      <c r="AA8839" s="2"/>
      <c r="AB8839" s="23"/>
      <c r="AC8839" s="23"/>
      <c r="AD8839" s="17"/>
      <c r="AE8839" s="10"/>
      <c r="AF8839" s="6"/>
    </row>
    <row r="8840" spans="22:32" x14ac:dyDescent="0.25">
      <c r="V8840" s="10"/>
      <c r="W8840" s="17"/>
      <c r="X8840" s="10"/>
      <c r="Y8840" s="2"/>
      <c r="Z8840" s="2"/>
      <c r="AA8840" s="2"/>
      <c r="AB8840" s="23"/>
      <c r="AC8840" s="23"/>
      <c r="AD8840" s="17"/>
      <c r="AE8840" s="10"/>
      <c r="AF8840" s="6"/>
    </row>
    <row r="8841" spans="22:32" x14ac:dyDescent="0.25">
      <c r="V8841" s="10"/>
      <c r="W8841" s="17"/>
      <c r="X8841" s="10"/>
      <c r="Y8841" s="2"/>
      <c r="Z8841" s="2"/>
      <c r="AA8841" s="2"/>
      <c r="AB8841" s="23"/>
      <c r="AC8841" s="23"/>
      <c r="AD8841" s="17"/>
      <c r="AE8841" s="10"/>
      <c r="AF8841" s="6"/>
    </row>
    <row r="8842" spans="22:32" x14ac:dyDescent="0.25">
      <c r="V8842" s="10"/>
      <c r="W8842" s="17"/>
      <c r="X8842" s="10"/>
      <c r="Y8842" s="2"/>
      <c r="Z8842" s="2"/>
      <c r="AA8842" s="2"/>
      <c r="AB8842" s="23"/>
      <c r="AC8842" s="23"/>
      <c r="AD8842" s="17"/>
      <c r="AE8842" s="10"/>
      <c r="AF8842" s="6"/>
    </row>
    <row r="8843" spans="22:32" x14ac:dyDescent="0.25">
      <c r="V8843" s="10"/>
      <c r="W8843" s="17"/>
      <c r="X8843" s="10"/>
      <c r="Y8843" s="2"/>
      <c r="Z8843" s="2"/>
      <c r="AA8843" s="2"/>
      <c r="AB8843" s="23"/>
      <c r="AC8843" s="23"/>
      <c r="AD8843" s="17"/>
      <c r="AE8843" s="10"/>
      <c r="AF8843" s="6"/>
    </row>
    <row r="8844" spans="22:32" x14ac:dyDescent="0.25">
      <c r="V8844" s="10"/>
      <c r="W8844" s="17"/>
      <c r="X8844" s="10"/>
      <c r="Y8844" s="2"/>
      <c r="Z8844" s="2"/>
      <c r="AA8844" s="2"/>
      <c r="AB8844" s="23"/>
      <c r="AC8844" s="23"/>
      <c r="AD8844" s="17"/>
      <c r="AE8844" s="10"/>
      <c r="AF8844" s="6"/>
    </row>
    <row r="8845" spans="22:32" x14ac:dyDescent="0.25">
      <c r="V8845" s="10"/>
      <c r="W8845" s="17"/>
      <c r="X8845" s="10"/>
      <c r="Y8845" s="2"/>
      <c r="Z8845" s="2"/>
      <c r="AA8845" s="2"/>
      <c r="AB8845" s="23"/>
      <c r="AC8845" s="23"/>
      <c r="AD8845" s="17"/>
      <c r="AE8845" s="10"/>
      <c r="AF8845" s="6"/>
    </row>
    <row r="8846" spans="22:32" x14ac:dyDescent="0.25">
      <c r="V8846" s="10"/>
      <c r="W8846" s="17"/>
      <c r="X8846" s="10"/>
      <c r="Y8846" s="2"/>
      <c r="Z8846" s="2"/>
      <c r="AA8846" s="2"/>
      <c r="AB8846" s="23"/>
      <c r="AC8846" s="23"/>
      <c r="AD8846" s="17"/>
      <c r="AE8846" s="10"/>
      <c r="AF8846" s="6"/>
    </row>
    <row r="8847" spans="22:32" x14ac:dyDescent="0.25">
      <c r="V8847" s="10"/>
      <c r="W8847" s="17"/>
      <c r="X8847" s="10"/>
      <c r="Y8847" s="2"/>
      <c r="Z8847" s="2"/>
      <c r="AA8847" s="2"/>
      <c r="AB8847" s="23"/>
      <c r="AC8847" s="23"/>
      <c r="AD8847" s="17"/>
      <c r="AE8847" s="10"/>
      <c r="AF8847" s="6"/>
    </row>
    <row r="8848" spans="22:32" x14ac:dyDescent="0.25">
      <c r="V8848" s="10"/>
      <c r="W8848" s="17"/>
      <c r="X8848" s="10"/>
      <c r="Y8848" s="2"/>
      <c r="Z8848" s="2"/>
      <c r="AA8848" s="2"/>
      <c r="AB8848" s="23"/>
      <c r="AC8848" s="23"/>
      <c r="AD8848" s="17"/>
      <c r="AE8848" s="10"/>
      <c r="AF8848" s="6"/>
    </row>
    <row r="8849" spans="22:32" x14ac:dyDescent="0.25">
      <c r="V8849" s="10"/>
      <c r="W8849" s="17"/>
      <c r="X8849" s="10"/>
      <c r="Y8849" s="2"/>
      <c r="Z8849" s="2"/>
      <c r="AA8849" s="2"/>
      <c r="AB8849" s="23"/>
      <c r="AC8849" s="23"/>
      <c r="AD8849" s="17"/>
      <c r="AE8849" s="10"/>
      <c r="AF8849" s="6"/>
    </row>
    <row r="8850" spans="22:32" x14ac:dyDescent="0.25">
      <c r="V8850" s="10"/>
      <c r="W8850" s="17"/>
      <c r="X8850" s="10"/>
      <c r="Y8850" s="2"/>
      <c r="Z8850" s="2"/>
      <c r="AA8850" s="2"/>
      <c r="AB8850" s="23"/>
      <c r="AC8850" s="23"/>
      <c r="AD8850" s="17"/>
      <c r="AE8850" s="10"/>
      <c r="AF8850" s="6"/>
    </row>
    <row r="8851" spans="22:32" x14ac:dyDescent="0.25">
      <c r="V8851" s="10"/>
      <c r="W8851" s="17"/>
      <c r="X8851" s="10"/>
      <c r="Y8851" s="2"/>
      <c r="Z8851" s="2"/>
      <c r="AA8851" s="2"/>
      <c r="AB8851" s="23"/>
      <c r="AC8851" s="23"/>
      <c r="AD8851" s="17"/>
      <c r="AE8851" s="10"/>
      <c r="AF8851" s="6"/>
    </row>
    <row r="8852" spans="22:32" x14ac:dyDescent="0.25">
      <c r="V8852" s="10"/>
      <c r="W8852" s="17"/>
      <c r="X8852" s="10"/>
      <c r="Y8852" s="2"/>
      <c r="Z8852" s="2"/>
      <c r="AA8852" s="2"/>
      <c r="AB8852" s="23"/>
      <c r="AC8852" s="23"/>
      <c r="AD8852" s="17"/>
      <c r="AE8852" s="10"/>
      <c r="AF8852" s="6"/>
    </row>
    <row r="8853" spans="22:32" x14ac:dyDescent="0.25">
      <c r="V8853" s="10"/>
      <c r="W8853" s="17"/>
      <c r="X8853" s="10"/>
      <c r="Y8853" s="2"/>
      <c r="Z8853" s="2"/>
      <c r="AA8853" s="2"/>
      <c r="AB8853" s="23"/>
      <c r="AC8853" s="23"/>
      <c r="AD8853" s="17"/>
      <c r="AE8853" s="10"/>
      <c r="AF8853" s="6"/>
    </row>
    <row r="8854" spans="22:32" x14ac:dyDescent="0.25">
      <c r="V8854" s="10"/>
      <c r="W8854" s="17"/>
      <c r="X8854" s="10"/>
      <c r="Y8854" s="2"/>
      <c r="Z8854" s="2"/>
      <c r="AA8854" s="2"/>
      <c r="AB8854" s="23"/>
      <c r="AC8854" s="23"/>
      <c r="AD8854" s="17"/>
      <c r="AE8854" s="10"/>
      <c r="AF8854" s="6"/>
    </row>
    <row r="8855" spans="22:32" x14ac:dyDescent="0.25">
      <c r="V8855" s="10"/>
      <c r="W8855" s="17"/>
      <c r="X8855" s="10"/>
      <c r="Y8855" s="2"/>
      <c r="Z8855" s="2"/>
      <c r="AA8855" s="2"/>
      <c r="AB8855" s="23"/>
      <c r="AC8855" s="23"/>
      <c r="AD8855" s="17"/>
      <c r="AE8855" s="10"/>
      <c r="AF8855" s="6"/>
    </row>
    <row r="8856" spans="22:32" x14ac:dyDescent="0.25">
      <c r="V8856" s="10"/>
      <c r="W8856" s="17"/>
      <c r="X8856" s="10"/>
      <c r="Y8856" s="2"/>
      <c r="Z8856" s="2"/>
      <c r="AA8856" s="2"/>
      <c r="AB8856" s="23"/>
      <c r="AC8856" s="23"/>
      <c r="AD8856" s="17"/>
      <c r="AE8856" s="10"/>
      <c r="AF8856" s="6"/>
    </row>
    <row r="8857" spans="22:32" x14ac:dyDescent="0.25">
      <c r="V8857" s="10"/>
      <c r="W8857" s="17"/>
      <c r="X8857" s="10"/>
      <c r="Y8857" s="2"/>
      <c r="Z8857" s="2"/>
      <c r="AA8857" s="2"/>
      <c r="AB8857" s="23"/>
      <c r="AC8857" s="23"/>
      <c r="AD8857" s="17"/>
      <c r="AE8857" s="10"/>
      <c r="AF8857" s="6"/>
    </row>
    <row r="8858" spans="22:32" x14ac:dyDescent="0.25">
      <c r="V8858" s="10"/>
      <c r="W8858" s="17"/>
      <c r="X8858" s="10"/>
      <c r="Y8858" s="2"/>
      <c r="Z8858" s="2"/>
      <c r="AA8858" s="2"/>
      <c r="AB8858" s="23"/>
      <c r="AC8858" s="23"/>
      <c r="AD8858" s="17"/>
      <c r="AE8858" s="10"/>
      <c r="AF8858" s="6"/>
    </row>
    <row r="8859" spans="22:32" x14ac:dyDescent="0.25">
      <c r="V8859" s="10"/>
      <c r="W8859" s="17"/>
      <c r="X8859" s="10"/>
      <c r="Y8859" s="2"/>
      <c r="Z8859" s="2"/>
      <c r="AA8859" s="2"/>
      <c r="AB8859" s="23"/>
      <c r="AC8859" s="23"/>
      <c r="AD8859" s="17"/>
      <c r="AE8859" s="10"/>
      <c r="AF8859" s="6"/>
    </row>
    <row r="8860" spans="22:32" x14ac:dyDescent="0.25">
      <c r="V8860" s="10"/>
      <c r="W8860" s="17"/>
      <c r="X8860" s="10"/>
      <c r="Y8860" s="2"/>
      <c r="Z8860" s="2"/>
      <c r="AA8860" s="2"/>
      <c r="AB8860" s="23"/>
      <c r="AC8860" s="23"/>
      <c r="AD8860" s="17"/>
      <c r="AE8860" s="10"/>
      <c r="AF8860" s="6"/>
    </row>
    <row r="8861" spans="22:32" x14ac:dyDescent="0.25">
      <c r="V8861" s="10"/>
      <c r="W8861" s="17"/>
      <c r="X8861" s="10"/>
      <c r="Y8861" s="2"/>
      <c r="Z8861" s="2"/>
      <c r="AA8861" s="2"/>
      <c r="AB8861" s="23"/>
      <c r="AC8861" s="23"/>
      <c r="AD8861" s="17"/>
      <c r="AE8861" s="10"/>
      <c r="AF8861" s="6"/>
    </row>
    <row r="8862" spans="22:32" x14ac:dyDescent="0.25">
      <c r="V8862" s="10"/>
      <c r="W8862" s="17"/>
      <c r="X8862" s="10"/>
      <c r="Y8862" s="2"/>
      <c r="Z8862" s="2"/>
      <c r="AA8862" s="2"/>
      <c r="AB8862" s="23"/>
      <c r="AC8862" s="23"/>
      <c r="AD8862" s="17"/>
      <c r="AE8862" s="10"/>
      <c r="AF8862" s="6"/>
    </row>
    <row r="8863" spans="22:32" x14ac:dyDescent="0.25">
      <c r="V8863" s="10"/>
      <c r="W8863" s="17"/>
      <c r="X8863" s="10"/>
      <c r="Y8863" s="2"/>
      <c r="Z8863" s="2"/>
      <c r="AA8863" s="2"/>
      <c r="AB8863" s="23"/>
      <c r="AC8863" s="23"/>
      <c r="AD8863" s="17"/>
      <c r="AE8863" s="10"/>
      <c r="AF8863" s="6"/>
    </row>
    <row r="8864" spans="22:32" x14ac:dyDescent="0.25">
      <c r="V8864" s="10"/>
      <c r="W8864" s="17"/>
      <c r="X8864" s="10"/>
      <c r="Y8864" s="2"/>
      <c r="Z8864" s="2"/>
      <c r="AA8864" s="2"/>
      <c r="AB8864" s="23"/>
      <c r="AC8864" s="23"/>
      <c r="AD8864" s="17"/>
      <c r="AE8864" s="10"/>
      <c r="AF8864" s="6"/>
    </row>
    <row r="8865" spans="22:32" x14ac:dyDescent="0.25">
      <c r="V8865" s="10"/>
      <c r="W8865" s="17"/>
      <c r="X8865" s="10"/>
      <c r="Y8865" s="2"/>
      <c r="Z8865" s="2"/>
      <c r="AA8865" s="2"/>
      <c r="AB8865" s="23"/>
      <c r="AC8865" s="23"/>
      <c r="AD8865" s="17"/>
      <c r="AE8865" s="10"/>
      <c r="AF8865" s="6"/>
    </row>
    <row r="8866" spans="22:32" x14ac:dyDescent="0.25">
      <c r="V8866" s="10"/>
      <c r="W8866" s="17"/>
      <c r="X8866" s="10"/>
      <c r="Y8866" s="2"/>
      <c r="Z8866" s="2"/>
      <c r="AA8866" s="2"/>
      <c r="AB8866" s="23"/>
      <c r="AC8866" s="23"/>
      <c r="AD8866" s="17"/>
      <c r="AE8866" s="10"/>
      <c r="AF8866" s="6"/>
    </row>
    <row r="8867" spans="22:32" x14ac:dyDescent="0.25">
      <c r="V8867" s="10"/>
      <c r="W8867" s="17"/>
      <c r="X8867" s="10"/>
      <c r="Y8867" s="2"/>
      <c r="Z8867" s="2"/>
      <c r="AA8867" s="2"/>
      <c r="AB8867" s="23"/>
      <c r="AC8867" s="23"/>
      <c r="AD8867" s="17"/>
      <c r="AE8867" s="10"/>
      <c r="AF8867" s="6"/>
    </row>
    <row r="8868" spans="22:32" x14ac:dyDescent="0.25">
      <c r="V8868" s="10"/>
      <c r="W8868" s="17"/>
      <c r="X8868" s="10"/>
      <c r="Y8868" s="2"/>
      <c r="Z8868" s="2"/>
      <c r="AA8868" s="2"/>
      <c r="AB8868" s="23"/>
      <c r="AC8868" s="23"/>
      <c r="AD8868" s="17"/>
      <c r="AE8868" s="10"/>
      <c r="AF8868" s="6"/>
    </row>
    <row r="8869" spans="22:32" x14ac:dyDescent="0.25">
      <c r="V8869" s="10"/>
      <c r="W8869" s="17"/>
      <c r="X8869" s="10"/>
      <c r="Y8869" s="2"/>
      <c r="Z8869" s="2"/>
      <c r="AA8869" s="2"/>
      <c r="AB8869" s="23"/>
      <c r="AC8869" s="23"/>
      <c r="AD8869" s="17"/>
      <c r="AE8869" s="10"/>
      <c r="AF8869" s="6"/>
    </row>
    <row r="8870" spans="22:32" x14ac:dyDescent="0.25">
      <c r="V8870" s="10"/>
      <c r="W8870" s="17"/>
      <c r="X8870" s="10"/>
      <c r="Y8870" s="2"/>
      <c r="Z8870" s="2"/>
      <c r="AA8870" s="2"/>
      <c r="AB8870" s="23"/>
      <c r="AC8870" s="23"/>
      <c r="AD8870" s="17"/>
      <c r="AE8870" s="10"/>
      <c r="AF8870" s="6"/>
    </row>
    <row r="8871" spans="22:32" x14ac:dyDescent="0.25">
      <c r="V8871" s="10"/>
      <c r="W8871" s="17"/>
      <c r="X8871" s="10"/>
      <c r="Y8871" s="2"/>
      <c r="Z8871" s="2"/>
      <c r="AA8871" s="2"/>
      <c r="AB8871" s="23"/>
      <c r="AC8871" s="23"/>
      <c r="AD8871" s="17"/>
      <c r="AE8871" s="10"/>
      <c r="AF8871" s="6"/>
    </row>
    <row r="8872" spans="22:32" x14ac:dyDescent="0.25">
      <c r="V8872" s="10"/>
      <c r="W8872" s="17"/>
      <c r="X8872" s="10"/>
      <c r="Y8872" s="2"/>
      <c r="Z8872" s="2"/>
      <c r="AA8872" s="2"/>
      <c r="AB8872" s="23"/>
      <c r="AC8872" s="23"/>
      <c r="AD8872" s="17"/>
      <c r="AE8872" s="10"/>
      <c r="AF8872" s="6"/>
    </row>
    <row r="8873" spans="22:32" x14ac:dyDescent="0.25">
      <c r="V8873" s="10"/>
      <c r="W8873" s="17"/>
      <c r="X8873" s="10"/>
      <c r="Y8873" s="2"/>
      <c r="Z8873" s="2"/>
      <c r="AA8873" s="2"/>
      <c r="AB8873" s="23"/>
      <c r="AC8873" s="23"/>
      <c r="AD8873" s="17"/>
      <c r="AE8873" s="10"/>
      <c r="AF8873" s="6"/>
    </row>
    <row r="8874" spans="22:32" x14ac:dyDescent="0.25">
      <c r="V8874" s="10"/>
      <c r="W8874" s="17"/>
      <c r="X8874" s="10"/>
      <c r="Y8874" s="2"/>
      <c r="Z8874" s="2"/>
      <c r="AA8874" s="2"/>
      <c r="AB8874" s="23"/>
      <c r="AC8874" s="23"/>
      <c r="AD8874" s="17"/>
      <c r="AE8874" s="10"/>
      <c r="AF8874" s="6"/>
    </row>
    <row r="8875" spans="22:32" x14ac:dyDescent="0.25">
      <c r="V8875" s="10"/>
      <c r="W8875" s="17"/>
      <c r="X8875" s="10"/>
      <c r="Y8875" s="2"/>
      <c r="Z8875" s="2"/>
      <c r="AA8875" s="2"/>
      <c r="AB8875" s="23"/>
      <c r="AC8875" s="23"/>
      <c r="AD8875" s="17"/>
      <c r="AE8875" s="10"/>
      <c r="AF8875" s="6"/>
    </row>
    <row r="8876" spans="22:32" x14ac:dyDescent="0.25">
      <c r="V8876" s="10"/>
      <c r="W8876" s="17"/>
      <c r="X8876" s="10"/>
      <c r="Y8876" s="2"/>
      <c r="Z8876" s="2"/>
      <c r="AA8876" s="2"/>
      <c r="AB8876" s="23"/>
      <c r="AC8876" s="23"/>
      <c r="AD8876" s="17"/>
      <c r="AE8876" s="10"/>
      <c r="AF8876" s="6"/>
    </row>
    <row r="8877" spans="22:32" x14ac:dyDescent="0.25">
      <c r="V8877" s="10"/>
      <c r="W8877" s="17"/>
      <c r="X8877" s="10"/>
      <c r="Y8877" s="2"/>
      <c r="Z8877" s="2"/>
      <c r="AA8877" s="2"/>
      <c r="AB8877" s="23"/>
      <c r="AC8877" s="23"/>
      <c r="AD8877" s="17"/>
      <c r="AE8877" s="10"/>
      <c r="AF8877" s="6"/>
    </row>
    <row r="8878" spans="22:32" x14ac:dyDescent="0.25">
      <c r="V8878" s="10"/>
      <c r="W8878" s="17"/>
      <c r="X8878" s="10"/>
      <c r="Y8878" s="2"/>
      <c r="Z8878" s="2"/>
      <c r="AA8878" s="2"/>
      <c r="AB8878" s="23"/>
      <c r="AC8878" s="23"/>
      <c r="AD8878" s="17"/>
      <c r="AE8878" s="10"/>
      <c r="AF8878" s="6"/>
    </row>
    <row r="8879" spans="22:32" x14ac:dyDescent="0.25">
      <c r="V8879" s="10"/>
      <c r="W8879" s="17"/>
      <c r="X8879" s="10"/>
      <c r="Y8879" s="2"/>
      <c r="Z8879" s="2"/>
      <c r="AA8879" s="2"/>
      <c r="AB8879" s="23"/>
      <c r="AC8879" s="23"/>
      <c r="AD8879" s="17"/>
      <c r="AE8879" s="10"/>
      <c r="AF8879" s="6"/>
    </row>
    <row r="8880" spans="22:32" x14ac:dyDescent="0.25">
      <c r="V8880" s="10"/>
      <c r="W8880" s="17"/>
      <c r="X8880" s="10"/>
      <c r="Y8880" s="2"/>
      <c r="Z8880" s="2"/>
      <c r="AA8880" s="2"/>
      <c r="AB8880" s="23"/>
      <c r="AC8880" s="23"/>
      <c r="AD8880" s="17"/>
      <c r="AE8880" s="10"/>
      <c r="AF8880" s="6"/>
    </row>
    <row r="8881" spans="22:32" x14ac:dyDescent="0.25">
      <c r="V8881" s="10"/>
      <c r="W8881" s="17"/>
      <c r="X8881" s="10"/>
      <c r="Y8881" s="2"/>
      <c r="Z8881" s="2"/>
      <c r="AA8881" s="2"/>
      <c r="AB8881" s="23"/>
      <c r="AC8881" s="23"/>
      <c r="AD8881" s="17"/>
      <c r="AE8881" s="10"/>
      <c r="AF8881" s="6"/>
    </row>
    <row r="8882" spans="22:32" x14ac:dyDescent="0.25">
      <c r="V8882" s="10"/>
      <c r="W8882" s="17"/>
      <c r="X8882" s="10"/>
      <c r="Y8882" s="2"/>
      <c r="Z8882" s="2"/>
      <c r="AA8882" s="2"/>
      <c r="AB8882" s="23"/>
      <c r="AC8882" s="23"/>
      <c r="AD8882" s="17"/>
      <c r="AE8882" s="10"/>
      <c r="AF8882" s="6"/>
    </row>
    <row r="8883" spans="22:32" x14ac:dyDescent="0.25">
      <c r="V8883" s="10"/>
      <c r="W8883" s="17"/>
      <c r="X8883" s="10"/>
      <c r="Y8883" s="2"/>
      <c r="Z8883" s="2"/>
      <c r="AA8883" s="2"/>
      <c r="AB8883" s="23"/>
      <c r="AC8883" s="23"/>
      <c r="AD8883" s="17"/>
      <c r="AE8883" s="10"/>
      <c r="AF8883" s="6"/>
    </row>
    <row r="8884" spans="22:32" x14ac:dyDescent="0.25">
      <c r="V8884" s="10"/>
      <c r="W8884" s="17"/>
      <c r="X8884" s="10"/>
      <c r="Y8884" s="2"/>
      <c r="Z8884" s="2"/>
      <c r="AA8884" s="2"/>
      <c r="AB8884" s="23"/>
      <c r="AC8884" s="23"/>
      <c r="AD8884" s="17"/>
      <c r="AE8884" s="10"/>
      <c r="AF8884" s="6"/>
    </row>
    <row r="8885" spans="22:32" x14ac:dyDescent="0.25">
      <c r="V8885" s="10"/>
      <c r="W8885" s="17"/>
      <c r="X8885" s="10"/>
      <c r="Y8885" s="2"/>
      <c r="Z8885" s="2"/>
      <c r="AA8885" s="2"/>
      <c r="AB8885" s="23"/>
      <c r="AC8885" s="23"/>
      <c r="AD8885" s="17"/>
      <c r="AE8885" s="10"/>
      <c r="AF8885" s="6"/>
    </row>
    <row r="8886" spans="22:32" x14ac:dyDescent="0.25">
      <c r="V8886" s="10"/>
      <c r="W8886" s="17"/>
      <c r="X8886" s="10"/>
      <c r="Y8886" s="2"/>
      <c r="Z8886" s="2"/>
      <c r="AA8886" s="2"/>
      <c r="AB8886" s="23"/>
      <c r="AC8886" s="23"/>
      <c r="AD8886" s="17"/>
      <c r="AE8886" s="10"/>
      <c r="AF8886" s="6"/>
    </row>
    <row r="8887" spans="22:32" x14ac:dyDescent="0.25">
      <c r="V8887" s="10"/>
      <c r="W8887" s="17"/>
      <c r="X8887" s="10"/>
      <c r="Y8887" s="2"/>
      <c r="Z8887" s="2"/>
      <c r="AA8887" s="2"/>
      <c r="AB8887" s="23"/>
      <c r="AC8887" s="23"/>
      <c r="AD8887" s="17"/>
      <c r="AE8887" s="10"/>
      <c r="AF8887" s="6"/>
    </row>
    <row r="8888" spans="22:32" x14ac:dyDescent="0.25">
      <c r="V8888" s="10"/>
      <c r="W8888" s="17"/>
      <c r="X8888" s="10"/>
      <c r="Y8888" s="2"/>
      <c r="Z8888" s="2"/>
      <c r="AA8888" s="2"/>
      <c r="AB8888" s="23"/>
      <c r="AC8888" s="23"/>
      <c r="AD8888" s="17"/>
      <c r="AE8888" s="10"/>
      <c r="AF8888" s="6"/>
    </row>
    <row r="8889" spans="22:32" x14ac:dyDescent="0.25">
      <c r="V8889" s="10"/>
      <c r="W8889" s="17"/>
      <c r="X8889" s="10"/>
      <c r="Y8889" s="2"/>
      <c r="Z8889" s="2"/>
      <c r="AA8889" s="2"/>
      <c r="AB8889" s="23"/>
      <c r="AC8889" s="23"/>
      <c r="AD8889" s="17"/>
      <c r="AE8889" s="10"/>
      <c r="AF8889" s="6"/>
    </row>
    <row r="8890" spans="22:32" x14ac:dyDescent="0.25">
      <c r="V8890" s="10"/>
      <c r="W8890" s="17"/>
      <c r="X8890" s="10"/>
      <c r="Y8890" s="2"/>
      <c r="Z8890" s="2"/>
      <c r="AA8890" s="2"/>
      <c r="AB8890" s="23"/>
      <c r="AC8890" s="23"/>
      <c r="AD8890" s="17"/>
      <c r="AE8890" s="10"/>
      <c r="AF8890" s="6"/>
    </row>
    <row r="8891" spans="22:32" x14ac:dyDescent="0.25">
      <c r="V8891" s="10"/>
      <c r="W8891" s="17"/>
      <c r="X8891" s="10"/>
      <c r="Y8891" s="2"/>
      <c r="Z8891" s="2"/>
      <c r="AA8891" s="2"/>
      <c r="AB8891" s="23"/>
      <c r="AC8891" s="23"/>
      <c r="AD8891" s="17"/>
      <c r="AE8891" s="10"/>
      <c r="AF8891" s="6"/>
    </row>
    <row r="8892" spans="22:32" x14ac:dyDescent="0.25">
      <c r="V8892" s="10"/>
      <c r="W8892" s="17"/>
      <c r="X8892" s="10"/>
      <c r="Y8892" s="2"/>
      <c r="Z8892" s="2"/>
      <c r="AA8892" s="2"/>
      <c r="AB8892" s="23"/>
      <c r="AC8892" s="23"/>
      <c r="AD8892" s="17"/>
      <c r="AE8892" s="10"/>
      <c r="AF8892" s="6"/>
    </row>
    <row r="8893" spans="22:32" x14ac:dyDescent="0.25">
      <c r="V8893" s="10"/>
      <c r="W8893" s="17"/>
      <c r="X8893" s="10"/>
      <c r="Y8893" s="2"/>
      <c r="Z8893" s="2"/>
      <c r="AA8893" s="2"/>
      <c r="AB8893" s="23"/>
      <c r="AC8893" s="23"/>
      <c r="AD8893" s="17"/>
      <c r="AE8893" s="10"/>
      <c r="AF8893" s="6"/>
    </row>
    <row r="8894" spans="22:32" x14ac:dyDescent="0.25">
      <c r="V8894" s="10"/>
      <c r="W8894" s="17"/>
      <c r="X8894" s="10"/>
      <c r="Y8894" s="2"/>
      <c r="Z8894" s="2"/>
      <c r="AA8894" s="2"/>
      <c r="AB8894" s="23"/>
      <c r="AC8894" s="23"/>
      <c r="AD8894" s="17"/>
      <c r="AE8894" s="10"/>
      <c r="AF8894" s="6"/>
    </row>
    <row r="8895" spans="22:32" x14ac:dyDescent="0.25">
      <c r="V8895" s="10"/>
      <c r="W8895" s="17"/>
      <c r="X8895" s="10"/>
      <c r="Y8895" s="2"/>
      <c r="Z8895" s="2"/>
      <c r="AA8895" s="2"/>
      <c r="AB8895" s="23"/>
      <c r="AC8895" s="23"/>
      <c r="AD8895" s="17"/>
      <c r="AE8895" s="10"/>
      <c r="AF8895" s="6"/>
    </row>
    <row r="8896" spans="22:32" x14ac:dyDescent="0.25">
      <c r="V8896" s="10"/>
      <c r="W8896" s="17"/>
      <c r="X8896" s="10"/>
      <c r="Y8896" s="2"/>
      <c r="Z8896" s="2"/>
      <c r="AA8896" s="2"/>
      <c r="AB8896" s="23"/>
      <c r="AC8896" s="23"/>
      <c r="AD8896" s="17"/>
      <c r="AE8896" s="10"/>
      <c r="AF8896" s="6"/>
    </row>
    <row r="8897" spans="22:32" x14ac:dyDescent="0.25">
      <c r="V8897" s="10"/>
      <c r="W8897" s="17"/>
      <c r="X8897" s="10"/>
      <c r="Y8897" s="2"/>
      <c r="Z8897" s="2"/>
      <c r="AA8897" s="2"/>
      <c r="AB8897" s="23"/>
      <c r="AC8897" s="23"/>
      <c r="AD8897" s="17"/>
      <c r="AE8897" s="10"/>
      <c r="AF8897" s="6"/>
    </row>
    <row r="8898" spans="22:32" x14ac:dyDescent="0.25">
      <c r="V8898" s="10"/>
      <c r="W8898" s="17"/>
      <c r="X8898" s="10"/>
      <c r="Y8898" s="2"/>
      <c r="Z8898" s="2"/>
      <c r="AA8898" s="2"/>
      <c r="AB8898" s="23"/>
      <c r="AC8898" s="23"/>
      <c r="AD8898" s="17"/>
      <c r="AE8898" s="10"/>
      <c r="AF8898" s="6"/>
    </row>
    <row r="8899" spans="22:32" x14ac:dyDescent="0.25">
      <c r="V8899" s="10"/>
      <c r="W8899" s="17"/>
      <c r="X8899" s="10"/>
      <c r="Y8899" s="2"/>
      <c r="Z8899" s="2"/>
      <c r="AA8899" s="2"/>
      <c r="AB8899" s="23"/>
      <c r="AC8899" s="23"/>
      <c r="AD8899" s="17"/>
      <c r="AE8899" s="10"/>
      <c r="AF8899" s="6"/>
    </row>
    <row r="8900" spans="22:32" x14ac:dyDescent="0.25">
      <c r="V8900" s="10"/>
      <c r="W8900" s="17"/>
      <c r="X8900" s="10"/>
      <c r="Y8900" s="2"/>
      <c r="Z8900" s="2"/>
      <c r="AA8900" s="2"/>
      <c r="AB8900" s="23"/>
      <c r="AC8900" s="23"/>
      <c r="AD8900" s="17"/>
      <c r="AE8900" s="10"/>
      <c r="AF8900" s="6"/>
    </row>
    <row r="8901" spans="22:32" x14ac:dyDescent="0.25">
      <c r="V8901" s="10"/>
      <c r="W8901" s="17"/>
      <c r="X8901" s="10"/>
      <c r="Y8901" s="2"/>
      <c r="Z8901" s="2"/>
      <c r="AA8901" s="2"/>
      <c r="AB8901" s="23"/>
      <c r="AC8901" s="23"/>
      <c r="AD8901" s="17"/>
      <c r="AE8901" s="10"/>
      <c r="AF8901" s="6"/>
    </row>
    <row r="8902" spans="22:32" x14ac:dyDescent="0.25">
      <c r="V8902" s="10"/>
      <c r="W8902" s="17"/>
      <c r="X8902" s="10"/>
      <c r="Y8902" s="2"/>
      <c r="Z8902" s="2"/>
      <c r="AA8902" s="2"/>
      <c r="AB8902" s="23"/>
      <c r="AC8902" s="23"/>
      <c r="AD8902" s="17"/>
      <c r="AE8902" s="10"/>
      <c r="AF8902" s="6"/>
    </row>
    <row r="8903" spans="22:32" x14ac:dyDescent="0.25">
      <c r="V8903" s="10"/>
      <c r="W8903" s="17"/>
      <c r="X8903" s="10"/>
      <c r="Y8903" s="2"/>
      <c r="Z8903" s="2"/>
      <c r="AA8903" s="2"/>
      <c r="AB8903" s="23"/>
      <c r="AC8903" s="23"/>
      <c r="AD8903" s="17"/>
      <c r="AE8903" s="10"/>
      <c r="AF8903" s="6"/>
    </row>
    <row r="8904" spans="22:32" x14ac:dyDescent="0.25">
      <c r="V8904" s="10"/>
      <c r="W8904" s="17"/>
      <c r="X8904" s="10"/>
      <c r="Y8904" s="2"/>
      <c r="Z8904" s="2"/>
      <c r="AA8904" s="2"/>
      <c r="AB8904" s="23"/>
      <c r="AC8904" s="23"/>
      <c r="AD8904" s="17"/>
      <c r="AE8904" s="10"/>
      <c r="AF8904" s="6"/>
    </row>
    <row r="8905" spans="22:32" x14ac:dyDescent="0.25">
      <c r="V8905" s="10"/>
      <c r="W8905" s="17"/>
      <c r="X8905" s="10"/>
      <c r="Y8905" s="2"/>
      <c r="Z8905" s="2"/>
      <c r="AA8905" s="2"/>
      <c r="AB8905" s="23"/>
      <c r="AC8905" s="23"/>
      <c r="AD8905" s="17"/>
      <c r="AE8905" s="10"/>
      <c r="AF8905" s="6"/>
    </row>
    <row r="8906" spans="22:32" x14ac:dyDescent="0.25">
      <c r="V8906" s="10"/>
      <c r="W8906" s="17"/>
      <c r="X8906" s="10"/>
      <c r="Y8906" s="2"/>
      <c r="Z8906" s="2"/>
      <c r="AA8906" s="2"/>
      <c r="AB8906" s="23"/>
      <c r="AC8906" s="23"/>
      <c r="AD8906" s="17"/>
      <c r="AE8906" s="10"/>
      <c r="AF8906" s="6"/>
    </row>
    <row r="8907" spans="22:32" x14ac:dyDescent="0.25">
      <c r="V8907" s="10"/>
      <c r="W8907" s="17"/>
      <c r="X8907" s="10"/>
      <c r="Y8907" s="2"/>
      <c r="Z8907" s="2"/>
      <c r="AA8907" s="2"/>
      <c r="AB8907" s="23"/>
      <c r="AC8907" s="23"/>
      <c r="AD8907" s="17"/>
      <c r="AE8907" s="10"/>
      <c r="AF8907" s="6"/>
    </row>
    <row r="8908" spans="22:32" x14ac:dyDescent="0.25">
      <c r="V8908" s="10"/>
      <c r="W8908" s="17"/>
      <c r="X8908" s="10"/>
      <c r="Y8908" s="2"/>
      <c r="Z8908" s="2"/>
      <c r="AA8908" s="2"/>
      <c r="AB8908" s="23"/>
      <c r="AC8908" s="23"/>
      <c r="AD8908" s="17"/>
      <c r="AE8908" s="10"/>
      <c r="AF8908" s="6"/>
    </row>
    <row r="8909" spans="22:32" x14ac:dyDescent="0.25">
      <c r="V8909" s="10"/>
      <c r="W8909" s="17"/>
      <c r="X8909" s="10"/>
      <c r="Y8909" s="2"/>
      <c r="Z8909" s="2"/>
      <c r="AA8909" s="2"/>
      <c r="AB8909" s="23"/>
      <c r="AC8909" s="23"/>
      <c r="AD8909" s="17"/>
      <c r="AE8909" s="10"/>
      <c r="AF8909" s="6"/>
    </row>
    <row r="8910" spans="22:32" x14ac:dyDescent="0.25">
      <c r="V8910" s="10"/>
      <c r="W8910" s="17"/>
      <c r="X8910" s="10"/>
      <c r="Y8910" s="2"/>
      <c r="Z8910" s="2"/>
      <c r="AA8910" s="2"/>
      <c r="AB8910" s="23"/>
      <c r="AC8910" s="23"/>
      <c r="AD8910" s="17"/>
      <c r="AE8910" s="10"/>
      <c r="AF8910" s="6"/>
    </row>
    <row r="8911" spans="22:32" x14ac:dyDescent="0.25">
      <c r="V8911" s="10"/>
      <c r="W8911" s="17"/>
      <c r="X8911" s="10"/>
      <c r="Y8911" s="2"/>
      <c r="Z8911" s="2"/>
      <c r="AA8911" s="2"/>
      <c r="AB8911" s="23"/>
      <c r="AC8911" s="23"/>
      <c r="AD8911" s="17"/>
      <c r="AE8911" s="10"/>
      <c r="AF8911" s="6"/>
    </row>
    <row r="8912" spans="22:32" x14ac:dyDescent="0.25">
      <c r="V8912" s="10"/>
      <c r="W8912" s="17"/>
      <c r="X8912" s="10"/>
      <c r="Y8912" s="2"/>
      <c r="Z8912" s="2"/>
      <c r="AA8912" s="2"/>
      <c r="AB8912" s="23"/>
      <c r="AC8912" s="23"/>
      <c r="AD8912" s="17"/>
      <c r="AE8912" s="10"/>
      <c r="AF8912" s="6"/>
    </row>
    <row r="8913" spans="22:32" x14ac:dyDescent="0.25">
      <c r="V8913" s="10"/>
      <c r="W8913" s="17"/>
      <c r="X8913" s="10"/>
      <c r="Y8913" s="2"/>
      <c r="Z8913" s="2"/>
      <c r="AA8913" s="2"/>
      <c r="AB8913" s="23"/>
      <c r="AC8913" s="23"/>
      <c r="AD8913" s="17"/>
      <c r="AE8913" s="10"/>
      <c r="AF8913" s="6"/>
    </row>
    <row r="8914" spans="22:32" x14ac:dyDescent="0.25">
      <c r="V8914" s="10"/>
      <c r="W8914" s="17"/>
      <c r="X8914" s="10"/>
      <c r="Y8914" s="2"/>
      <c r="Z8914" s="2"/>
      <c r="AA8914" s="2"/>
      <c r="AB8914" s="23"/>
      <c r="AC8914" s="23"/>
      <c r="AD8914" s="17"/>
      <c r="AE8914" s="10"/>
      <c r="AF8914" s="6"/>
    </row>
    <row r="8915" spans="22:32" x14ac:dyDescent="0.25">
      <c r="V8915" s="10"/>
      <c r="W8915" s="17"/>
      <c r="X8915" s="10"/>
      <c r="Y8915" s="2"/>
      <c r="Z8915" s="2"/>
      <c r="AA8915" s="2"/>
      <c r="AB8915" s="23"/>
      <c r="AC8915" s="23"/>
      <c r="AD8915" s="17"/>
      <c r="AE8915" s="10"/>
      <c r="AF8915" s="6"/>
    </row>
    <row r="8916" spans="22:32" x14ac:dyDescent="0.25">
      <c r="V8916" s="10"/>
      <c r="W8916" s="17"/>
      <c r="X8916" s="10"/>
      <c r="Y8916" s="2"/>
      <c r="Z8916" s="2"/>
      <c r="AA8916" s="2"/>
      <c r="AB8916" s="23"/>
      <c r="AC8916" s="23"/>
      <c r="AD8916" s="17"/>
      <c r="AE8916" s="10"/>
      <c r="AF8916" s="6"/>
    </row>
    <row r="8917" spans="22:32" x14ac:dyDescent="0.25">
      <c r="V8917" s="10"/>
      <c r="W8917" s="17"/>
      <c r="X8917" s="10"/>
      <c r="Y8917" s="2"/>
      <c r="Z8917" s="2"/>
      <c r="AA8917" s="2"/>
      <c r="AB8917" s="23"/>
      <c r="AC8917" s="23"/>
      <c r="AD8917" s="17"/>
      <c r="AE8917" s="10"/>
      <c r="AF8917" s="6"/>
    </row>
    <row r="8918" spans="22:32" x14ac:dyDescent="0.25">
      <c r="V8918" s="10"/>
      <c r="W8918" s="17"/>
      <c r="X8918" s="10"/>
      <c r="Y8918" s="2"/>
      <c r="Z8918" s="2"/>
      <c r="AA8918" s="2"/>
      <c r="AB8918" s="23"/>
      <c r="AC8918" s="23"/>
      <c r="AD8918" s="17"/>
      <c r="AE8918" s="10"/>
      <c r="AF8918" s="6"/>
    </row>
    <row r="8919" spans="22:32" x14ac:dyDescent="0.25">
      <c r="V8919" s="10"/>
      <c r="W8919" s="17"/>
      <c r="X8919" s="10"/>
      <c r="Y8919" s="2"/>
      <c r="Z8919" s="2"/>
      <c r="AA8919" s="2"/>
      <c r="AB8919" s="23"/>
      <c r="AC8919" s="23"/>
      <c r="AD8919" s="17"/>
      <c r="AE8919" s="10"/>
      <c r="AF8919" s="6"/>
    </row>
    <row r="8920" spans="22:32" x14ac:dyDescent="0.25">
      <c r="V8920" s="10"/>
      <c r="W8920" s="17"/>
      <c r="X8920" s="10"/>
      <c r="Y8920" s="2"/>
      <c r="Z8920" s="2"/>
      <c r="AA8920" s="2"/>
      <c r="AB8920" s="23"/>
      <c r="AC8920" s="23"/>
      <c r="AD8920" s="17"/>
      <c r="AE8920" s="10"/>
      <c r="AF8920" s="6"/>
    </row>
    <row r="8921" spans="22:32" x14ac:dyDescent="0.25">
      <c r="V8921" s="10"/>
      <c r="W8921" s="17"/>
      <c r="X8921" s="10"/>
      <c r="Y8921" s="2"/>
      <c r="Z8921" s="2"/>
      <c r="AA8921" s="2"/>
      <c r="AB8921" s="23"/>
      <c r="AC8921" s="23"/>
      <c r="AD8921" s="17"/>
      <c r="AE8921" s="10"/>
      <c r="AF8921" s="6"/>
    </row>
    <row r="8922" spans="22:32" x14ac:dyDescent="0.25">
      <c r="V8922" s="10"/>
      <c r="W8922" s="17"/>
      <c r="X8922" s="10"/>
      <c r="Y8922" s="2"/>
      <c r="Z8922" s="2"/>
      <c r="AA8922" s="2"/>
      <c r="AB8922" s="23"/>
      <c r="AC8922" s="23"/>
      <c r="AD8922" s="17"/>
      <c r="AE8922" s="10"/>
      <c r="AF8922" s="6"/>
    </row>
    <row r="8923" spans="22:32" x14ac:dyDescent="0.25">
      <c r="V8923" s="10"/>
      <c r="W8923" s="17"/>
      <c r="X8923" s="10"/>
      <c r="Y8923" s="2"/>
      <c r="Z8923" s="2"/>
      <c r="AA8923" s="2"/>
      <c r="AB8923" s="23"/>
      <c r="AC8923" s="23"/>
      <c r="AD8923" s="17"/>
      <c r="AE8923" s="10"/>
      <c r="AF8923" s="6"/>
    </row>
    <row r="8924" spans="22:32" x14ac:dyDescent="0.25">
      <c r="V8924" s="10"/>
      <c r="W8924" s="17"/>
      <c r="X8924" s="10"/>
      <c r="Y8924" s="2"/>
      <c r="Z8924" s="2"/>
      <c r="AA8924" s="2"/>
      <c r="AB8924" s="23"/>
      <c r="AC8924" s="23"/>
      <c r="AD8924" s="17"/>
      <c r="AE8924" s="10"/>
      <c r="AF8924" s="6"/>
    </row>
    <row r="8925" spans="22:32" x14ac:dyDescent="0.25">
      <c r="V8925" s="10"/>
      <c r="W8925" s="17"/>
      <c r="X8925" s="10"/>
      <c r="Y8925" s="2"/>
      <c r="Z8925" s="2"/>
      <c r="AA8925" s="2"/>
      <c r="AB8925" s="23"/>
      <c r="AC8925" s="23"/>
      <c r="AD8925" s="17"/>
      <c r="AE8925" s="10"/>
      <c r="AF8925" s="6"/>
    </row>
    <row r="8926" spans="22:32" x14ac:dyDescent="0.25">
      <c r="V8926" s="10"/>
      <c r="W8926" s="17"/>
      <c r="X8926" s="10"/>
      <c r="Y8926" s="2"/>
      <c r="Z8926" s="2"/>
      <c r="AA8926" s="2"/>
      <c r="AB8926" s="23"/>
      <c r="AC8926" s="23"/>
      <c r="AD8926" s="17"/>
      <c r="AE8926" s="10"/>
      <c r="AF8926" s="6"/>
    </row>
    <row r="8927" spans="22:32" x14ac:dyDescent="0.25">
      <c r="V8927" s="10"/>
      <c r="W8927" s="17"/>
      <c r="X8927" s="10"/>
      <c r="Y8927" s="2"/>
      <c r="Z8927" s="2"/>
      <c r="AA8927" s="2"/>
      <c r="AB8927" s="23"/>
      <c r="AC8927" s="23"/>
      <c r="AD8927" s="17"/>
      <c r="AE8927" s="10"/>
      <c r="AF8927" s="6"/>
    </row>
    <row r="8928" spans="22:32" x14ac:dyDescent="0.25">
      <c r="V8928" s="10"/>
      <c r="W8928" s="17"/>
      <c r="X8928" s="10"/>
      <c r="Y8928" s="2"/>
      <c r="Z8928" s="2"/>
      <c r="AA8928" s="2"/>
      <c r="AB8928" s="23"/>
      <c r="AC8928" s="23"/>
      <c r="AD8928" s="17"/>
      <c r="AE8928" s="10"/>
      <c r="AF8928" s="6"/>
    </row>
    <row r="8929" spans="22:32" x14ac:dyDescent="0.25">
      <c r="V8929" s="10"/>
      <c r="W8929" s="17"/>
      <c r="X8929" s="10"/>
      <c r="Y8929" s="2"/>
      <c r="Z8929" s="2"/>
      <c r="AA8929" s="2"/>
      <c r="AB8929" s="23"/>
      <c r="AC8929" s="23"/>
      <c r="AD8929" s="17"/>
      <c r="AE8929" s="10"/>
      <c r="AF8929" s="6"/>
    </row>
    <row r="8930" spans="22:32" x14ac:dyDescent="0.25">
      <c r="V8930" s="10"/>
      <c r="W8930" s="17"/>
      <c r="X8930" s="10"/>
      <c r="Y8930" s="2"/>
      <c r="Z8930" s="2"/>
      <c r="AA8930" s="2"/>
      <c r="AB8930" s="23"/>
      <c r="AC8930" s="23"/>
      <c r="AD8930" s="17"/>
      <c r="AE8930" s="10"/>
      <c r="AF8930" s="6"/>
    </row>
    <row r="8931" spans="22:32" x14ac:dyDescent="0.25">
      <c r="V8931" s="10"/>
      <c r="W8931" s="17"/>
      <c r="X8931" s="10"/>
      <c r="Y8931" s="2"/>
      <c r="Z8931" s="2"/>
      <c r="AA8931" s="2"/>
      <c r="AB8931" s="23"/>
      <c r="AC8931" s="23"/>
      <c r="AD8931" s="17"/>
      <c r="AE8931" s="10"/>
      <c r="AF8931" s="6"/>
    </row>
    <row r="8932" spans="22:32" x14ac:dyDescent="0.25">
      <c r="V8932" s="10"/>
      <c r="W8932" s="17"/>
      <c r="X8932" s="10"/>
      <c r="Y8932" s="2"/>
      <c r="Z8932" s="2"/>
      <c r="AA8932" s="2"/>
      <c r="AB8932" s="23"/>
      <c r="AC8932" s="23"/>
      <c r="AD8932" s="17"/>
      <c r="AE8932" s="10"/>
      <c r="AF8932" s="6"/>
    </row>
    <row r="8933" spans="22:32" x14ac:dyDescent="0.25">
      <c r="V8933" s="10"/>
      <c r="W8933" s="17"/>
      <c r="X8933" s="10"/>
      <c r="Y8933" s="2"/>
      <c r="Z8933" s="2"/>
      <c r="AA8933" s="2"/>
      <c r="AB8933" s="23"/>
      <c r="AC8933" s="23"/>
      <c r="AD8933" s="17"/>
      <c r="AE8933" s="10"/>
      <c r="AF8933" s="6"/>
    </row>
    <row r="8934" spans="22:32" x14ac:dyDescent="0.25">
      <c r="V8934" s="10"/>
      <c r="W8934" s="17"/>
      <c r="X8934" s="10"/>
      <c r="Y8934" s="2"/>
      <c r="Z8934" s="2"/>
      <c r="AA8934" s="2"/>
      <c r="AB8934" s="23"/>
      <c r="AC8934" s="23"/>
      <c r="AD8934" s="17"/>
      <c r="AE8934" s="10"/>
      <c r="AF8934" s="6"/>
    </row>
    <row r="8935" spans="22:32" x14ac:dyDescent="0.25">
      <c r="V8935" s="10"/>
      <c r="W8935" s="17"/>
      <c r="X8935" s="10"/>
      <c r="Y8935" s="2"/>
      <c r="Z8935" s="2"/>
      <c r="AA8935" s="2"/>
      <c r="AB8935" s="23"/>
      <c r="AC8935" s="23"/>
      <c r="AD8935" s="17"/>
      <c r="AE8935" s="10"/>
      <c r="AF8935" s="6"/>
    </row>
    <row r="8936" spans="22:32" x14ac:dyDescent="0.25">
      <c r="V8936" s="10"/>
      <c r="W8936" s="17"/>
      <c r="X8936" s="10"/>
      <c r="Y8936" s="2"/>
      <c r="Z8936" s="2"/>
      <c r="AA8936" s="2"/>
      <c r="AB8936" s="23"/>
      <c r="AC8936" s="23"/>
      <c r="AD8936" s="17"/>
      <c r="AE8936" s="10"/>
      <c r="AF8936" s="6"/>
    </row>
    <row r="8937" spans="22:32" x14ac:dyDescent="0.25">
      <c r="V8937" s="10"/>
      <c r="W8937" s="17"/>
      <c r="X8937" s="10"/>
      <c r="Y8937" s="2"/>
      <c r="Z8937" s="2"/>
      <c r="AA8937" s="2"/>
      <c r="AB8937" s="23"/>
      <c r="AC8937" s="23"/>
      <c r="AD8937" s="17"/>
      <c r="AE8937" s="10"/>
      <c r="AF8937" s="6"/>
    </row>
    <row r="8938" spans="22:32" x14ac:dyDescent="0.25">
      <c r="V8938" s="10"/>
      <c r="W8938" s="17"/>
      <c r="X8938" s="10"/>
      <c r="Y8938" s="2"/>
      <c r="Z8938" s="2"/>
      <c r="AA8938" s="2"/>
      <c r="AB8938" s="23"/>
      <c r="AC8938" s="23"/>
      <c r="AD8938" s="17"/>
      <c r="AE8938" s="10"/>
      <c r="AF8938" s="6"/>
    </row>
    <row r="8939" spans="22:32" x14ac:dyDescent="0.25">
      <c r="V8939" s="10"/>
      <c r="W8939" s="17"/>
      <c r="X8939" s="10"/>
      <c r="Y8939" s="2"/>
      <c r="Z8939" s="2"/>
      <c r="AA8939" s="2"/>
      <c r="AB8939" s="23"/>
      <c r="AC8939" s="23"/>
      <c r="AD8939" s="17"/>
      <c r="AE8939" s="10"/>
      <c r="AF8939" s="6"/>
    </row>
    <row r="8940" spans="22:32" x14ac:dyDescent="0.25">
      <c r="V8940" s="10"/>
      <c r="W8940" s="17"/>
      <c r="X8940" s="10"/>
      <c r="Y8940" s="2"/>
      <c r="Z8940" s="2"/>
      <c r="AA8940" s="2"/>
      <c r="AB8940" s="23"/>
      <c r="AC8940" s="23"/>
      <c r="AD8940" s="17"/>
      <c r="AE8940" s="10"/>
      <c r="AF8940" s="6"/>
    </row>
    <row r="8941" spans="22:32" x14ac:dyDescent="0.25">
      <c r="V8941" s="10"/>
      <c r="W8941" s="17"/>
      <c r="X8941" s="10"/>
      <c r="Y8941" s="2"/>
      <c r="Z8941" s="2"/>
      <c r="AA8941" s="2"/>
      <c r="AB8941" s="23"/>
      <c r="AC8941" s="23"/>
      <c r="AD8941" s="17"/>
      <c r="AE8941" s="10"/>
      <c r="AF8941" s="6"/>
    </row>
    <row r="8942" spans="22:32" x14ac:dyDescent="0.25">
      <c r="V8942" s="10"/>
      <c r="W8942" s="17"/>
      <c r="X8942" s="10"/>
      <c r="Y8942" s="2"/>
      <c r="Z8942" s="2"/>
      <c r="AA8942" s="2"/>
      <c r="AB8942" s="23"/>
      <c r="AC8942" s="23"/>
      <c r="AD8942" s="17"/>
      <c r="AE8942" s="10"/>
      <c r="AF8942" s="6"/>
    </row>
    <row r="8943" spans="22:32" x14ac:dyDescent="0.25">
      <c r="V8943" s="10"/>
      <c r="W8943" s="17"/>
      <c r="X8943" s="10"/>
      <c r="Y8943" s="2"/>
      <c r="Z8943" s="2"/>
      <c r="AA8943" s="2"/>
      <c r="AB8943" s="23"/>
      <c r="AC8943" s="23"/>
      <c r="AD8943" s="17"/>
      <c r="AE8943" s="10"/>
      <c r="AF8943" s="6"/>
    </row>
    <row r="8944" spans="22:32" x14ac:dyDescent="0.25">
      <c r="V8944" s="10"/>
      <c r="W8944" s="17"/>
      <c r="X8944" s="10"/>
      <c r="Y8944" s="2"/>
      <c r="Z8944" s="2"/>
      <c r="AA8944" s="2"/>
      <c r="AB8944" s="23"/>
      <c r="AC8944" s="23"/>
      <c r="AD8944" s="17"/>
      <c r="AE8944" s="10"/>
      <c r="AF8944" s="6"/>
    </row>
    <row r="8945" spans="22:32" x14ac:dyDescent="0.25">
      <c r="V8945" s="10"/>
      <c r="W8945" s="17"/>
      <c r="X8945" s="10"/>
      <c r="Y8945" s="2"/>
      <c r="Z8945" s="2"/>
      <c r="AA8945" s="2"/>
      <c r="AB8945" s="23"/>
      <c r="AC8945" s="23"/>
      <c r="AD8945" s="17"/>
      <c r="AE8945" s="10"/>
      <c r="AF8945" s="6"/>
    </row>
    <row r="8946" spans="22:32" x14ac:dyDescent="0.25">
      <c r="V8946" s="10"/>
      <c r="W8946" s="17"/>
      <c r="X8946" s="10"/>
      <c r="Y8946" s="2"/>
      <c r="Z8946" s="2"/>
      <c r="AA8946" s="2"/>
      <c r="AB8946" s="23"/>
      <c r="AC8946" s="23"/>
      <c r="AD8946" s="17"/>
      <c r="AE8946" s="10"/>
      <c r="AF8946" s="6"/>
    </row>
    <row r="8947" spans="22:32" x14ac:dyDescent="0.25">
      <c r="V8947" s="10"/>
      <c r="W8947" s="17"/>
      <c r="X8947" s="10"/>
      <c r="Y8947" s="2"/>
      <c r="Z8947" s="2"/>
      <c r="AA8947" s="2"/>
      <c r="AB8947" s="23"/>
      <c r="AC8947" s="23"/>
      <c r="AD8947" s="17"/>
      <c r="AE8947" s="10"/>
      <c r="AF8947" s="6"/>
    </row>
    <row r="8948" spans="22:32" x14ac:dyDescent="0.25">
      <c r="V8948" s="10"/>
      <c r="W8948" s="17"/>
      <c r="X8948" s="10"/>
      <c r="Y8948" s="2"/>
      <c r="Z8948" s="2"/>
      <c r="AA8948" s="2"/>
      <c r="AB8948" s="23"/>
      <c r="AC8948" s="23"/>
      <c r="AD8948" s="17"/>
      <c r="AE8948" s="10"/>
      <c r="AF8948" s="6"/>
    </row>
    <row r="8949" spans="22:32" x14ac:dyDescent="0.25">
      <c r="V8949" s="10"/>
      <c r="W8949" s="17"/>
      <c r="X8949" s="10"/>
      <c r="Y8949" s="2"/>
      <c r="Z8949" s="2"/>
      <c r="AA8949" s="2"/>
      <c r="AB8949" s="23"/>
      <c r="AC8949" s="23"/>
      <c r="AD8949" s="17"/>
      <c r="AE8949" s="10"/>
      <c r="AF8949" s="6"/>
    </row>
    <row r="8950" spans="22:32" x14ac:dyDescent="0.25">
      <c r="V8950" s="10"/>
      <c r="W8950" s="17"/>
      <c r="X8950" s="10"/>
      <c r="Y8950" s="2"/>
      <c r="Z8950" s="2"/>
      <c r="AA8950" s="2"/>
      <c r="AB8950" s="23"/>
      <c r="AC8950" s="23"/>
      <c r="AD8950" s="17"/>
      <c r="AE8950" s="10"/>
      <c r="AF8950" s="6"/>
    </row>
    <row r="8951" spans="22:32" x14ac:dyDescent="0.25">
      <c r="V8951" s="10"/>
      <c r="W8951" s="17"/>
      <c r="X8951" s="10"/>
      <c r="Y8951" s="2"/>
      <c r="Z8951" s="2"/>
      <c r="AA8951" s="2"/>
      <c r="AB8951" s="23"/>
      <c r="AC8951" s="23"/>
      <c r="AD8951" s="17"/>
      <c r="AE8951" s="10"/>
      <c r="AF8951" s="6"/>
    </row>
    <row r="8952" spans="22:32" x14ac:dyDescent="0.25">
      <c r="V8952" s="10"/>
      <c r="W8952" s="17"/>
      <c r="X8952" s="10"/>
      <c r="Y8952" s="2"/>
      <c r="Z8952" s="2"/>
      <c r="AA8952" s="2"/>
      <c r="AB8952" s="23"/>
      <c r="AC8952" s="23"/>
      <c r="AD8952" s="17"/>
      <c r="AE8952" s="10"/>
      <c r="AF8952" s="6"/>
    </row>
    <row r="8953" spans="22:32" x14ac:dyDescent="0.25">
      <c r="V8953" s="10"/>
      <c r="W8953" s="17"/>
      <c r="X8953" s="10"/>
      <c r="Y8953" s="2"/>
      <c r="Z8953" s="2"/>
      <c r="AA8953" s="2"/>
      <c r="AB8953" s="23"/>
      <c r="AC8953" s="23"/>
      <c r="AD8953" s="17"/>
      <c r="AE8953" s="10"/>
      <c r="AF8953" s="6"/>
    </row>
    <row r="8954" spans="22:32" x14ac:dyDescent="0.25">
      <c r="V8954" s="10"/>
      <c r="W8954" s="17"/>
      <c r="X8954" s="10"/>
      <c r="Y8954" s="2"/>
      <c r="Z8954" s="2"/>
      <c r="AA8954" s="2"/>
      <c r="AB8954" s="23"/>
      <c r="AC8954" s="23"/>
      <c r="AD8954" s="17"/>
      <c r="AE8954" s="10"/>
      <c r="AF8954" s="6"/>
    </row>
    <row r="8955" spans="22:32" x14ac:dyDescent="0.25">
      <c r="V8955" s="10"/>
      <c r="W8955" s="17"/>
      <c r="X8955" s="10"/>
      <c r="Y8955" s="2"/>
      <c r="Z8955" s="2"/>
      <c r="AA8955" s="2"/>
      <c r="AB8955" s="23"/>
      <c r="AC8955" s="23"/>
      <c r="AD8955" s="17"/>
      <c r="AE8955" s="10"/>
      <c r="AF8955" s="6"/>
    </row>
    <row r="8956" spans="22:32" x14ac:dyDescent="0.25">
      <c r="V8956" s="10"/>
      <c r="W8956" s="17"/>
      <c r="X8956" s="10"/>
      <c r="Y8956" s="2"/>
      <c r="Z8956" s="2"/>
      <c r="AA8956" s="2"/>
      <c r="AB8956" s="23"/>
      <c r="AC8956" s="23"/>
      <c r="AD8956" s="17"/>
      <c r="AE8956" s="10"/>
      <c r="AF8956" s="6"/>
    </row>
    <row r="8957" spans="22:32" x14ac:dyDescent="0.25">
      <c r="V8957" s="10"/>
      <c r="W8957" s="17"/>
      <c r="X8957" s="10"/>
      <c r="Y8957" s="2"/>
      <c r="Z8957" s="2"/>
      <c r="AA8957" s="2"/>
      <c r="AB8957" s="23"/>
      <c r="AC8957" s="23"/>
      <c r="AD8957" s="17"/>
      <c r="AE8957" s="10"/>
      <c r="AF8957" s="6"/>
    </row>
    <row r="8958" spans="22:32" x14ac:dyDescent="0.25">
      <c r="V8958" s="10"/>
      <c r="W8958" s="17"/>
      <c r="X8958" s="10"/>
      <c r="Y8958" s="2"/>
      <c r="Z8958" s="2"/>
      <c r="AA8958" s="2"/>
      <c r="AB8958" s="23"/>
      <c r="AC8958" s="23"/>
      <c r="AD8958" s="17"/>
      <c r="AE8958" s="10"/>
      <c r="AF8958" s="6"/>
    </row>
    <row r="8959" spans="22:32" x14ac:dyDescent="0.25">
      <c r="V8959" s="10"/>
      <c r="W8959" s="17"/>
      <c r="X8959" s="10"/>
      <c r="Y8959" s="2"/>
      <c r="Z8959" s="2"/>
      <c r="AA8959" s="2"/>
      <c r="AB8959" s="23"/>
      <c r="AC8959" s="23"/>
      <c r="AD8959" s="17"/>
      <c r="AE8959" s="10"/>
      <c r="AF8959" s="6"/>
    </row>
    <row r="8960" spans="22:32" x14ac:dyDescent="0.25">
      <c r="V8960" s="10"/>
      <c r="W8960" s="17"/>
      <c r="X8960" s="10"/>
      <c r="Y8960" s="2"/>
      <c r="Z8960" s="2"/>
      <c r="AA8960" s="2"/>
      <c r="AB8960" s="23"/>
      <c r="AC8960" s="23"/>
      <c r="AD8960" s="17"/>
      <c r="AE8960" s="10"/>
      <c r="AF8960" s="6"/>
    </row>
    <row r="8961" spans="22:32" x14ac:dyDescent="0.25">
      <c r="V8961" s="10"/>
      <c r="W8961" s="17"/>
      <c r="X8961" s="10"/>
      <c r="Y8961" s="2"/>
      <c r="Z8961" s="2"/>
      <c r="AA8961" s="2"/>
      <c r="AB8961" s="23"/>
      <c r="AC8961" s="23"/>
      <c r="AD8961" s="17"/>
      <c r="AE8961" s="10"/>
      <c r="AF8961" s="6"/>
    </row>
    <row r="8962" spans="22:32" x14ac:dyDescent="0.25">
      <c r="V8962" s="10"/>
      <c r="W8962" s="17"/>
      <c r="X8962" s="10"/>
      <c r="Y8962" s="2"/>
      <c r="Z8962" s="2"/>
      <c r="AA8962" s="2"/>
      <c r="AB8962" s="23"/>
      <c r="AC8962" s="23"/>
      <c r="AD8962" s="17"/>
      <c r="AE8962" s="10"/>
      <c r="AF8962" s="6"/>
    </row>
    <row r="8963" spans="22:32" x14ac:dyDescent="0.25">
      <c r="V8963" s="10"/>
      <c r="W8963" s="17"/>
      <c r="X8963" s="10"/>
      <c r="Y8963" s="2"/>
      <c r="Z8963" s="2"/>
      <c r="AA8963" s="2"/>
      <c r="AB8963" s="23"/>
      <c r="AC8963" s="23"/>
      <c r="AD8963" s="17"/>
      <c r="AE8963" s="10"/>
      <c r="AF8963" s="6"/>
    </row>
    <row r="8964" spans="22:32" x14ac:dyDescent="0.25">
      <c r="V8964" s="10"/>
      <c r="W8964" s="17"/>
      <c r="X8964" s="10"/>
      <c r="Y8964" s="2"/>
      <c r="Z8964" s="2"/>
      <c r="AA8964" s="2"/>
      <c r="AB8964" s="23"/>
      <c r="AC8964" s="23"/>
      <c r="AD8964" s="17"/>
      <c r="AE8964" s="10"/>
      <c r="AF8964" s="6"/>
    </row>
    <row r="8965" spans="22:32" x14ac:dyDescent="0.25">
      <c r="V8965" s="10"/>
      <c r="W8965" s="17"/>
      <c r="X8965" s="10"/>
      <c r="Y8965" s="2"/>
      <c r="Z8965" s="2"/>
      <c r="AA8965" s="2"/>
      <c r="AB8965" s="23"/>
      <c r="AC8965" s="23"/>
      <c r="AD8965" s="17"/>
      <c r="AE8965" s="10"/>
      <c r="AF8965" s="6"/>
    </row>
    <row r="8966" spans="22:32" x14ac:dyDescent="0.25">
      <c r="V8966" s="10"/>
      <c r="W8966" s="17"/>
      <c r="X8966" s="10"/>
      <c r="Y8966" s="2"/>
      <c r="Z8966" s="2"/>
      <c r="AA8966" s="2"/>
      <c r="AB8966" s="23"/>
      <c r="AC8966" s="23"/>
      <c r="AD8966" s="17"/>
      <c r="AE8966" s="10"/>
      <c r="AF8966" s="6"/>
    </row>
    <row r="8967" spans="22:32" x14ac:dyDescent="0.25">
      <c r="V8967" s="10"/>
      <c r="W8967" s="17"/>
      <c r="X8967" s="10"/>
      <c r="Y8967" s="2"/>
      <c r="Z8967" s="2"/>
      <c r="AA8967" s="2"/>
      <c r="AB8967" s="23"/>
      <c r="AC8967" s="23"/>
      <c r="AD8967" s="17"/>
      <c r="AE8967" s="10"/>
      <c r="AF8967" s="6"/>
    </row>
    <row r="8968" spans="22:32" x14ac:dyDescent="0.25">
      <c r="V8968" s="10"/>
      <c r="W8968" s="17"/>
      <c r="X8968" s="10"/>
      <c r="Y8968" s="2"/>
      <c r="Z8968" s="2"/>
      <c r="AA8968" s="2"/>
      <c r="AB8968" s="23"/>
      <c r="AC8968" s="23"/>
      <c r="AD8968" s="17"/>
      <c r="AE8968" s="10"/>
      <c r="AF8968" s="6"/>
    </row>
    <row r="8969" spans="22:32" x14ac:dyDescent="0.25">
      <c r="V8969" s="10"/>
      <c r="W8969" s="17"/>
      <c r="X8969" s="10"/>
      <c r="Y8969" s="2"/>
      <c r="Z8969" s="2"/>
      <c r="AA8969" s="2"/>
      <c r="AB8969" s="23"/>
      <c r="AC8969" s="23"/>
      <c r="AD8969" s="17"/>
      <c r="AE8969" s="10"/>
      <c r="AF8969" s="6"/>
    </row>
    <row r="8970" spans="22:32" x14ac:dyDescent="0.25">
      <c r="V8970" s="10"/>
      <c r="W8970" s="17"/>
      <c r="X8970" s="10"/>
      <c r="Y8970" s="2"/>
      <c r="Z8970" s="2"/>
      <c r="AA8970" s="2"/>
      <c r="AB8970" s="23"/>
      <c r="AC8970" s="23"/>
      <c r="AD8970" s="17"/>
      <c r="AE8970" s="10"/>
      <c r="AF8970" s="6"/>
    </row>
    <row r="8971" spans="22:32" x14ac:dyDescent="0.25">
      <c r="V8971" s="10"/>
      <c r="W8971" s="17"/>
      <c r="X8971" s="10"/>
      <c r="Y8971" s="2"/>
      <c r="Z8971" s="2"/>
      <c r="AA8971" s="2"/>
      <c r="AB8971" s="23"/>
      <c r="AC8971" s="23"/>
      <c r="AD8971" s="17"/>
      <c r="AE8971" s="10"/>
      <c r="AF8971" s="6"/>
    </row>
    <row r="8972" spans="22:32" x14ac:dyDescent="0.25">
      <c r="V8972" s="10"/>
      <c r="W8972" s="17"/>
      <c r="X8972" s="10"/>
      <c r="Y8972" s="2"/>
      <c r="Z8972" s="2"/>
      <c r="AA8972" s="2"/>
      <c r="AB8972" s="23"/>
      <c r="AC8972" s="23"/>
      <c r="AD8972" s="17"/>
      <c r="AE8972" s="10"/>
      <c r="AF8972" s="6"/>
    </row>
    <row r="8973" spans="22:32" x14ac:dyDescent="0.25">
      <c r="V8973" s="10"/>
      <c r="W8973" s="17"/>
      <c r="X8973" s="10"/>
      <c r="Y8973" s="2"/>
      <c r="Z8973" s="2"/>
      <c r="AA8973" s="2"/>
      <c r="AB8973" s="23"/>
      <c r="AC8973" s="23"/>
      <c r="AD8973" s="17"/>
      <c r="AE8973" s="10"/>
      <c r="AF8973" s="6"/>
    </row>
    <row r="8974" spans="22:32" x14ac:dyDescent="0.25">
      <c r="V8974" s="10"/>
      <c r="W8974" s="17"/>
      <c r="X8974" s="10"/>
      <c r="Y8974" s="2"/>
      <c r="Z8974" s="2"/>
      <c r="AA8974" s="2"/>
      <c r="AB8974" s="23"/>
      <c r="AC8974" s="23"/>
      <c r="AD8974" s="17"/>
      <c r="AE8974" s="10"/>
      <c r="AF8974" s="6"/>
    </row>
    <row r="8975" spans="22:32" x14ac:dyDescent="0.25">
      <c r="V8975" s="10"/>
      <c r="W8975" s="17"/>
      <c r="X8975" s="10"/>
      <c r="Y8975" s="2"/>
      <c r="Z8975" s="2"/>
      <c r="AA8975" s="2"/>
      <c r="AB8975" s="23"/>
      <c r="AC8975" s="23"/>
      <c r="AD8975" s="17"/>
      <c r="AE8975" s="10"/>
      <c r="AF8975" s="6"/>
    </row>
    <row r="8976" spans="22:32" x14ac:dyDescent="0.25">
      <c r="V8976" s="10"/>
      <c r="W8976" s="17"/>
      <c r="X8976" s="10"/>
      <c r="Y8976" s="2"/>
      <c r="Z8976" s="2"/>
      <c r="AA8976" s="2"/>
      <c r="AB8976" s="23"/>
      <c r="AC8976" s="23"/>
      <c r="AD8976" s="17"/>
      <c r="AE8976" s="10"/>
      <c r="AF8976" s="6"/>
    </row>
    <row r="8977" spans="22:32" x14ac:dyDescent="0.25">
      <c r="V8977" s="10"/>
      <c r="W8977" s="17"/>
      <c r="X8977" s="10"/>
      <c r="Y8977" s="2"/>
      <c r="Z8977" s="2"/>
      <c r="AA8977" s="2"/>
      <c r="AB8977" s="23"/>
      <c r="AC8977" s="23"/>
      <c r="AD8977" s="17"/>
      <c r="AE8977" s="10"/>
      <c r="AF8977" s="6"/>
    </row>
    <row r="8978" spans="22:32" x14ac:dyDescent="0.25">
      <c r="V8978" s="10"/>
      <c r="W8978" s="17"/>
      <c r="X8978" s="10"/>
      <c r="Y8978" s="2"/>
      <c r="Z8978" s="2"/>
      <c r="AA8978" s="2"/>
      <c r="AB8978" s="23"/>
      <c r="AC8978" s="23"/>
      <c r="AD8978" s="17"/>
      <c r="AE8978" s="10"/>
      <c r="AF8978" s="6"/>
    </row>
    <row r="8979" spans="22:32" x14ac:dyDescent="0.25">
      <c r="V8979" s="10"/>
      <c r="W8979" s="17"/>
      <c r="X8979" s="10"/>
      <c r="Y8979" s="2"/>
      <c r="Z8979" s="2"/>
      <c r="AA8979" s="2"/>
      <c r="AB8979" s="23"/>
      <c r="AC8979" s="23"/>
      <c r="AD8979" s="17"/>
      <c r="AE8979" s="10"/>
      <c r="AF8979" s="6"/>
    </row>
    <row r="8980" spans="22:32" x14ac:dyDescent="0.25">
      <c r="V8980" s="10"/>
      <c r="W8980" s="17"/>
      <c r="X8980" s="10"/>
      <c r="Y8980" s="2"/>
      <c r="Z8980" s="2"/>
      <c r="AA8980" s="2"/>
      <c r="AB8980" s="23"/>
      <c r="AC8980" s="23"/>
      <c r="AD8980" s="17"/>
      <c r="AE8980" s="10"/>
      <c r="AF8980" s="6"/>
    </row>
    <row r="8981" spans="22:32" x14ac:dyDescent="0.25">
      <c r="V8981" s="10"/>
      <c r="W8981" s="17"/>
      <c r="X8981" s="10"/>
      <c r="Y8981" s="2"/>
      <c r="Z8981" s="2"/>
      <c r="AA8981" s="2"/>
      <c r="AB8981" s="23"/>
      <c r="AC8981" s="23"/>
      <c r="AD8981" s="17"/>
      <c r="AE8981" s="10"/>
      <c r="AF8981" s="6"/>
    </row>
    <row r="8982" spans="22:32" x14ac:dyDescent="0.25">
      <c r="V8982" s="10"/>
      <c r="W8982" s="17"/>
      <c r="X8982" s="10"/>
      <c r="Y8982" s="2"/>
      <c r="Z8982" s="2"/>
      <c r="AA8982" s="2"/>
      <c r="AB8982" s="23"/>
      <c r="AC8982" s="23"/>
      <c r="AD8982" s="17"/>
      <c r="AE8982" s="10"/>
      <c r="AF8982" s="6"/>
    </row>
    <row r="8983" spans="22:32" x14ac:dyDescent="0.25">
      <c r="V8983" s="10"/>
      <c r="W8983" s="17"/>
      <c r="X8983" s="10"/>
      <c r="Y8983" s="2"/>
      <c r="Z8983" s="2"/>
      <c r="AA8983" s="2"/>
      <c r="AB8983" s="23"/>
      <c r="AC8983" s="23"/>
      <c r="AD8983" s="17"/>
      <c r="AE8983" s="10"/>
      <c r="AF8983" s="6"/>
    </row>
    <row r="8984" spans="22:32" x14ac:dyDescent="0.25">
      <c r="V8984" s="10"/>
      <c r="W8984" s="17"/>
      <c r="X8984" s="10"/>
      <c r="Y8984" s="2"/>
      <c r="Z8984" s="2"/>
      <c r="AA8984" s="2"/>
      <c r="AB8984" s="23"/>
      <c r="AC8984" s="23"/>
      <c r="AD8984" s="17"/>
      <c r="AE8984" s="10"/>
      <c r="AF8984" s="6"/>
    </row>
    <row r="8985" spans="22:32" x14ac:dyDescent="0.25">
      <c r="V8985" s="10"/>
      <c r="W8985" s="17"/>
      <c r="X8985" s="10"/>
      <c r="Y8985" s="2"/>
      <c r="Z8985" s="2"/>
      <c r="AA8985" s="2"/>
      <c r="AB8985" s="23"/>
      <c r="AC8985" s="23"/>
      <c r="AD8985" s="17"/>
      <c r="AE8985" s="10"/>
      <c r="AF8985" s="6"/>
    </row>
    <row r="8986" spans="22:32" x14ac:dyDescent="0.25">
      <c r="V8986" s="10"/>
      <c r="W8986" s="17"/>
      <c r="X8986" s="10"/>
      <c r="Y8986" s="2"/>
      <c r="Z8986" s="2"/>
      <c r="AA8986" s="2"/>
      <c r="AB8986" s="23"/>
      <c r="AC8986" s="23"/>
      <c r="AD8986" s="17"/>
      <c r="AE8986" s="10"/>
      <c r="AF8986" s="6"/>
    </row>
    <row r="8987" spans="22:32" x14ac:dyDescent="0.25">
      <c r="V8987" s="10"/>
      <c r="W8987" s="17"/>
      <c r="X8987" s="10"/>
      <c r="Y8987" s="2"/>
      <c r="Z8987" s="2"/>
      <c r="AA8987" s="2"/>
      <c r="AB8987" s="23"/>
      <c r="AC8987" s="23"/>
      <c r="AD8987" s="17"/>
      <c r="AE8987" s="10"/>
      <c r="AF8987" s="6"/>
    </row>
    <row r="8988" spans="22:32" x14ac:dyDescent="0.25">
      <c r="V8988" s="10"/>
      <c r="W8988" s="17"/>
      <c r="X8988" s="10"/>
      <c r="Y8988" s="2"/>
      <c r="Z8988" s="2"/>
      <c r="AA8988" s="2"/>
      <c r="AB8988" s="23"/>
      <c r="AC8988" s="23"/>
      <c r="AD8988" s="17"/>
      <c r="AE8988" s="10"/>
      <c r="AF8988" s="6"/>
    </row>
    <row r="8989" spans="22:32" x14ac:dyDescent="0.25">
      <c r="V8989" s="10"/>
      <c r="W8989" s="17"/>
      <c r="X8989" s="10"/>
      <c r="Y8989" s="2"/>
      <c r="Z8989" s="2"/>
      <c r="AA8989" s="2"/>
      <c r="AB8989" s="23"/>
      <c r="AC8989" s="23"/>
      <c r="AD8989" s="17"/>
      <c r="AE8989" s="10"/>
      <c r="AF8989" s="6"/>
    </row>
    <row r="8990" spans="22:32" x14ac:dyDescent="0.25">
      <c r="V8990" s="10"/>
      <c r="W8990" s="17"/>
      <c r="X8990" s="10"/>
      <c r="Y8990" s="2"/>
      <c r="Z8990" s="2"/>
      <c r="AA8990" s="2"/>
      <c r="AB8990" s="23"/>
      <c r="AC8990" s="23"/>
      <c r="AD8990" s="17"/>
      <c r="AE8990" s="10"/>
      <c r="AF8990" s="6"/>
    </row>
    <row r="8991" spans="22:32" x14ac:dyDescent="0.25">
      <c r="V8991" s="10"/>
      <c r="W8991" s="17"/>
      <c r="X8991" s="10"/>
      <c r="Y8991" s="2"/>
      <c r="Z8991" s="2"/>
      <c r="AA8991" s="2"/>
      <c r="AB8991" s="23"/>
      <c r="AC8991" s="23"/>
      <c r="AD8991" s="17"/>
      <c r="AE8991" s="10"/>
      <c r="AF8991" s="6"/>
    </row>
    <row r="8992" spans="22:32" x14ac:dyDescent="0.25">
      <c r="V8992" s="10"/>
      <c r="W8992" s="17"/>
      <c r="X8992" s="10"/>
      <c r="Y8992" s="2"/>
      <c r="Z8992" s="2"/>
      <c r="AA8992" s="2"/>
      <c r="AB8992" s="23"/>
      <c r="AC8992" s="23"/>
      <c r="AD8992" s="17"/>
      <c r="AE8992" s="10"/>
      <c r="AF8992" s="6"/>
    </row>
    <row r="8993" spans="22:32" x14ac:dyDescent="0.25">
      <c r="V8993" s="10"/>
      <c r="W8993" s="17"/>
      <c r="X8993" s="10"/>
      <c r="Y8993" s="2"/>
      <c r="Z8993" s="2"/>
      <c r="AA8993" s="2"/>
      <c r="AB8993" s="23"/>
      <c r="AC8993" s="23"/>
      <c r="AD8993" s="17"/>
      <c r="AE8993" s="10"/>
      <c r="AF8993" s="6"/>
    </row>
    <row r="8994" spans="22:32" x14ac:dyDescent="0.25">
      <c r="V8994" s="10"/>
      <c r="W8994" s="17"/>
      <c r="X8994" s="10"/>
      <c r="Y8994" s="2"/>
      <c r="Z8994" s="2"/>
      <c r="AA8994" s="2"/>
      <c r="AB8994" s="23"/>
      <c r="AC8994" s="23"/>
      <c r="AD8994" s="17"/>
      <c r="AE8994" s="10"/>
      <c r="AF8994" s="6"/>
    </row>
    <row r="8995" spans="22:32" x14ac:dyDescent="0.25">
      <c r="V8995" s="10"/>
      <c r="W8995" s="17"/>
      <c r="X8995" s="10"/>
      <c r="Y8995" s="2"/>
      <c r="Z8995" s="2"/>
      <c r="AA8995" s="2"/>
      <c r="AB8995" s="23"/>
      <c r="AC8995" s="23"/>
      <c r="AD8995" s="17"/>
      <c r="AE8995" s="10"/>
      <c r="AF8995" s="6"/>
    </row>
    <row r="8996" spans="22:32" x14ac:dyDescent="0.25">
      <c r="V8996" s="10"/>
      <c r="W8996" s="17"/>
      <c r="X8996" s="10"/>
      <c r="Y8996" s="2"/>
      <c r="Z8996" s="2"/>
      <c r="AA8996" s="2"/>
      <c r="AB8996" s="23"/>
      <c r="AC8996" s="23"/>
      <c r="AD8996" s="17"/>
      <c r="AE8996" s="10"/>
      <c r="AF8996" s="6"/>
    </row>
    <row r="8997" spans="22:32" x14ac:dyDescent="0.25">
      <c r="V8997" s="10"/>
      <c r="W8997" s="17"/>
      <c r="X8997" s="10"/>
      <c r="Y8997" s="2"/>
      <c r="Z8997" s="2"/>
      <c r="AA8997" s="2"/>
      <c r="AB8997" s="23"/>
      <c r="AC8997" s="23"/>
      <c r="AD8997" s="17"/>
      <c r="AE8997" s="10"/>
      <c r="AF8997" s="6"/>
    </row>
    <row r="8998" spans="22:32" x14ac:dyDescent="0.25">
      <c r="V8998" s="10"/>
      <c r="W8998" s="17"/>
      <c r="X8998" s="10"/>
      <c r="Y8998" s="2"/>
      <c r="Z8998" s="2"/>
      <c r="AA8998" s="2"/>
      <c r="AB8998" s="23"/>
      <c r="AC8998" s="23"/>
      <c r="AD8998" s="17"/>
      <c r="AE8998" s="10"/>
      <c r="AF8998" s="6"/>
    </row>
    <row r="8999" spans="22:32" x14ac:dyDescent="0.25">
      <c r="V8999" s="10"/>
      <c r="W8999" s="17"/>
      <c r="X8999" s="10"/>
      <c r="Y8999" s="2"/>
      <c r="Z8999" s="2"/>
      <c r="AA8999" s="2"/>
      <c r="AB8999" s="23"/>
      <c r="AC8999" s="23"/>
      <c r="AD8999" s="17"/>
      <c r="AE8999" s="10"/>
      <c r="AF8999" s="6"/>
    </row>
    <row r="9000" spans="22:32" x14ac:dyDescent="0.25">
      <c r="V9000" s="10"/>
      <c r="W9000" s="17"/>
      <c r="X9000" s="10"/>
      <c r="Y9000" s="2"/>
      <c r="Z9000" s="2"/>
      <c r="AA9000" s="2"/>
      <c r="AB9000" s="23"/>
      <c r="AC9000" s="23"/>
      <c r="AD9000" s="17"/>
      <c r="AE9000" s="10"/>
      <c r="AF9000" s="6"/>
    </row>
    <row r="9001" spans="22:32" x14ac:dyDescent="0.25">
      <c r="V9001" s="10"/>
      <c r="W9001" s="17"/>
      <c r="X9001" s="10"/>
      <c r="Y9001" s="2"/>
      <c r="Z9001" s="2"/>
      <c r="AA9001" s="2"/>
      <c r="AB9001" s="23"/>
      <c r="AC9001" s="23"/>
      <c r="AD9001" s="17"/>
      <c r="AE9001" s="10"/>
      <c r="AF9001" s="6"/>
    </row>
    <row r="9002" spans="22:32" x14ac:dyDescent="0.25">
      <c r="V9002" s="10"/>
      <c r="W9002" s="17"/>
      <c r="X9002" s="10"/>
      <c r="Y9002" s="2"/>
      <c r="Z9002" s="2"/>
      <c r="AA9002" s="2"/>
      <c r="AB9002" s="23"/>
      <c r="AC9002" s="23"/>
      <c r="AD9002" s="17"/>
      <c r="AE9002" s="10"/>
      <c r="AF9002" s="6"/>
    </row>
    <row r="9003" spans="22:32" x14ac:dyDescent="0.25">
      <c r="V9003" s="10"/>
      <c r="W9003" s="17"/>
      <c r="X9003" s="10"/>
      <c r="Y9003" s="2"/>
      <c r="Z9003" s="2"/>
      <c r="AA9003" s="2"/>
      <c r="AB9003" s="23"/>
      <c r="AC9003" s="23"/>
      <c r="AD9003" s="17"/>
      <c r="AE9003" s="10"/>
      <c r="AF9003" s="6"/>
    </row>
    <row r="9004" spans="22:32" x14ac:dyDescent="0.25">
      <c r="V9004" s="10"/>
      <c r="W9004" s="17"/>
      <c r="X9004" s="10"/>
      <c r="Y9004" s="2"/>
      <c r="Z9004" s="2"/>
      <c r="AA9004" s="2"/>
      <c r="AB9004" s="23"/>
      <c r="AC9004" s="23"/>
      <c r="AD9004" s="17"/>
      <c r="AE9004" s="10"/>
      <c r="AF9004" s="6"/>
    </row>
    <row r="9005" spans="22:32" x14ac:dyDescent="0.25">
      <c r="V9005" s="10"/>
      <c r="W9005" s="17"/>
      <c r="X9005" s="10"/>
      <c r="Y9005" s="2"/>
      <c r="Z9005" s="2"/>
      <c r="AA9005" s="2"/>
      <c r="AB9005" s="23"/>
      <c r="AC9005" s="23"/>
      <c r="AD9005" s="17"/>
      <c r="AE9005" s="10"/>
      <c r="AF9005" s="6"/>
    </row>
    <row r="9006" spans="22:32" x14ac:dyDescent="0.25">
      <c r="V9006" s="10"/>
      <c r="W9006" s="17"/>
      <c r="X9006" s="10"/>
      <c r="Y9006" s="2"/>
      <c r="Z9006" s="2"/>
      <c r="AA9006" s="2"/>
      <c r="AB9006" s="23"/>
      <c r="AC9006" s="23"/>
      <c r="AD9006" s="17"/>
      <c r="AE9006" s="10"/>
      <c r="AF9006" s="6"/>
    </row>
    <row r="9007" spans="22:32" x14ac:dyDescent="0.25">
      <c r="V9007" s="10"/>
      <c r="W9007" s="17"/>
      <c r="X9007" s="10"/>
      <c r="Y9007" s="2"/>
      <c r="Z9007" s="2"/>
      <c r="AA9007" s="2"/>
      <c r="AB9007" s="23"/>
      <c r="AC9007" s="23"/>
      <c r="AD9007" s="17"/>
      <c r="AE9007" s="10"/>
      <c r="AF9007" s="6"/>
    </row>
    <row r="9008" spans="22:32" x14ac:dyDescent="0.25">
      <c r="V9008" s="10"/>
      <c r="W9008" s="17"/>
      <c r="X9008" s="10"/>
      <c r="Y9008" s="2"/>
      <c r="Z9008" s="2"/>
      <c r="AA9008" s="2"/>
      <c r="AB9008" s="23"/>
      <c r="AC9008" s="23"/>
      <c r="AD9008" s="17"/>
      <c r="AE9008" s="10"/>
      <c r="AF9008" s="6"/>
    </row>
    <row r="9009" spans="22:32" x14ac:dyDescent="0.25">
      <c r="V9009" s="10"/>
      <c r="W9009" s="17"/>
      <c r="X9009" s="10"/>
      <c r="Y9009" s="2"/>
      <c r="Z9009" s="2"/>
      <c r="AA9009" s="2"/>
      <c r="AB9009" s="23"/>
      <c r="AC9009" s="23"/>
      <c r="AD9009" s="17"/>
      <c r="AE9009" s="10"/>
      <c r="AF9009" s="6"/>
    </row>
    <row r="9010" spans="22:32" x14ac:dyDescent="0.25">
      <c r="V9010" s="10"/>
      <c r="W9010" s="17"/>
      <c r="X9010" s="10"/>
      <c r="Y9010" s="2"/>
      <c r="Z9010" s="2"/>
      <c r="AA9010" s="2"/>
      <c r="AB9010" s="23"/>
      <c r="AC9010" s="23"/>
      <c r="AD9010" s="17"/>
      <c r="AE9010" s="10"/>
      <c r="AF9010" s="6"/>
    </row>
    <row r="9011" spans="22:32" x14ac:dyDescent="0.25">
      <c r="V9011" s="10"/>
      <c r="W9011" s="17"/>
      <c r="X9011" s="10"/>
      <c r="Y9011" s="2"/>
      <c r="Z9011" s="2"/>
      <c r="AA9011" s="2"/>
      <c r="AB9011" s="23"/>
      <c r="AC9011" s="23"/>
      <c r="AD9011" s="17"/>
      <c r="AE9011" s="10"/>
      <c r="AF9011" s="6"/>
    </row>
    <row r="9012" spans="22:32" x14ac:dyDescent="0.25">
      <c r="V9012" s="10"/>
      <c r="W9012" s="17"/>
      <c r="X9012" s="10"/>
      <c r="Y9012" s="2"/>
      <c r="Z9012" s="2"/>
      <c r="AA9012" s="2"/>
      <c r="AB9012" s="23"/>
      <c r="AC9012" s="23"/>
      <c r="AD9012" s="17"/>
      <c r="AE9012" s="10"/>
      <c r="AF9012" s="6"/>
    </row>
    <row r="9013" spans="22:32" x14ac:dyDescent="0.25">
      <c r="V9013" s="10"/>
      <c r="W9013" s="17"/>
      <c r="X9013" s="10"/>
      <c r="Y9013" s="2"/>
      <c r="Z9013" s="2"/>
      <c r="AA9013" s="2"/>
      <c r="AB9013" s="23"/>
      <c r="AC9013" s="23"/>
      <c r="AD9013" s="17"/>
      <c r="AE9013" s="10"/>
      <c r="AF9013" s="6"/>
    </row>
    <row r="9014" spans="22:32" x14ac:dyDescent="0.25">
      <c r="V9014" s="10"/>
      <c r="W9014" s="17"/>
      <c r="X9014" s="10"/>
      <c r="Y9014" s="2"/>
      <c r="Z9014" s="2"/>
      <c r="AA9014" s="2"/>
      <c r="AB9014" s="23"/>
      <c r="AC9014" s="23"/>
      <c r="AD9014" s="17"/>
      <c r="AE9014" s="10"/>
      <c r="AF9014" s="6"/>
    </row>
    <row r="9015" spans="22:32" x14ac:dyDescent="0.25">
      <c r="V9015" s="10"/>
      <c r="W9015" s="17"/>
      <c r="X9015" s="10"/>
      <c r="Y9015" s="2"/>
      <c r="Z9015" s="2"/>
      <c r="AA9015" s="2"/>
      <c r="AB9015" s="23"/>
      <c r="AC9015" s="23"/>
      <c r="AD9015" s="17"/>
      <c r="AE9015" s="10"/>
      <c r="AF9015" s="6"/>
    </row>
    <row r="9016" spans="22:32" x14ac:dyDescent="0.25">
      <c r="V9016" s="10"/>
      <c r="W9016" s="17"/>
      <c r="X9016" s="10"/>
      <c r="Y9016" s="2"/>
      <c r="Z9016" s="2"/>
      <c r="AA9016" s="2"/>
      <c r="AB9016" s="23"/>
      <c r="AC9016" s="23"/>
      <c r="AD9016" s="17"/>
      <c r="AE9016" s="10"/>
      <c r="AF9016" s="6"/>
    </row>
    <row r="9017" spans="22:32" x14ac:dyDescent="0.25">
      <c r="V9017" s="10"/>
      <c r="W9017" s="17"/>
      <c r="X9017" s="10"/>
      <c r="Y9017" s="2"/>
      <c r="Z9017" s="2"/>
      <c r="AA9017" s="2"/>
      <c r="AB9017" s="23"/>
      <c r="AC9017" s="23"/>
      <c r="AD9017" s="17"/>
      <c r="AE9017" s="10"/>
      <c r="AF9017" s="6"/>
    </row>
    <row r="9018" spans="22:32" x14ac:dyDescent="0.25">
      <c r="V9018" s="10"/>
      <c r="W9018" s="17"/>
      <c r="X9018" s="10"/>
      <c r="Y9018" s="2"/>
      <c r="Z9018" s="2"/>
      <c r="AA9018" s="2"/>
      <c r="AB9018" s="23"/>
      <c r="AC9018" s="23"/>
      <c r="AD9018" s="17"/>
      <c r="AE9018" s="10"/>
      <c r="AF9018" s="6"/>
    </row>
    <row r="9019" spans="22:32" x14ac:dyDescent="0.25">
      <c r="V9019" s="10"/>
      <c r="W9019" s="17"/>
      <c r="X9019" s="10"/>
      <c r="Y9019" s="2"/>
      <c r="Z9019" s="2"/>
      <c r="AA9019" s="2"/>
      <c r="AB9019" s="23"/>
      <c r="AC9019" s="23"/>
      <c r="AD9019" s="17"/>
      <c r="AE9019" s="10"/>
      <c r="AF9019" s="6"/>
    </row>
    <row r="9020" spans="22:32" x14ac:dyDescent="0.25">
      <c r="V9020" s="10"/>
      <c r="W9020" s="17"/>
      <c r="X9020" s="10"/>
      <c r="Y9020" s="2"/>
      <c r="Z9020" s="2"/>
      <c r="AA9020" s="2"/>
      <c r="AB9020" s="23"/>
      <c r="AC9020" s="23"/>
      <c r="AD9020" s="17"/>
      <c r="AE9020" s="10"/>
      <c r="AF9020" s="6"/>
    </row>
    <row r="9021" spans="22:32" x14ac:dyDescent="0.25">
      <c r="V9021" s="10"/>
      <c r="W9021" s="17"/>
      <c r="X9021" s="10"/>
      <c r="Y9021" s="2"/>
      <c r="Z9021" s="2"/>
      <c r="AA9021" s="2"/>
      <c r="AB9021" s="23"/>
      <c r="AC9021" s="23"/>
      <c r="AD9021" s="17"/>
      <c r="AE9021" s="10"/>
      <c r="AF9021" s="6"/>
    </row>
    <row r="9022" spans="22:32" x14ac:dyDescent="0.25">
      <c r="V9022" s="10"/>
      <c r="W9022" s="17"/>
      <c r="X9022" s="10"/>
      <c r="Y9022" s="2"/>
      <c r="Z9022" s="2"/>
      <c r="AA9022" s="2"/>
      <c r="AB9022" s="23"/>
      <c r="AC9022" s="23"/>
      <c r="AD9022" s="17"/>
      <c r="AE9022" s="10"/>
      <c r="AF9022" s="6"/>
    </row>
    <row r="9023" spans="22:32" x14ac:dyDescent="0.25">
      <c r="V9023" s="10"/>
      <c r="W9023" s="17"/>
      <c r="X9023" s="10"/>
      <c r="Y9023" s="2"/>
      <c r="Z9023" s="2"/>
      <c r="AA9023" s="2"/>
      <c r="AB9023" s="23"/>
      <c r="AC9023" s="23"/>
      <c r="AD9023" s="17"/>
      <c r="AE9023" s="10"/>
      <c r="AF9023" s="6"/>
    </row>
    <row r="9024" spans="22:32" x14ac:dyDescent="0.25">
      <c r="V9024" s="10"/>
      <c r="W9024" s="17"/>
      <c r="X9024" s="10"/>
      <c r="Y9024" s="2"/>
      <c r="Z9024" s="2"/>
      <c r="AA9024" s="2"/>
      <c r="AB9024" s="23"/>
      <c r="AC9024" s="23"/>
      <c r="AD9024" s="17"/>
      <c r="AE9024" s="10"/>
      <c r="AF9024" s="6"/>
    </row>
    <row r="9025" spans="22:32" x14ac:dyDescent="0.25">
      <c r="V9025" s="10"/>
      <c r="W9025" s="17"/>
      <c r="X9025" s="10"/>
      <c r="Y9025" s="2"/>
      <c r="Z9025" s="2"/>
      <c r="AA9025" s="2"/>
      <c r="AB9025" s="23"/>
      <c r="AC9025" s="23"/>
      <c r="AD9025" s="17"/>
      <c r="AE9025" s="10"/>
      <c r="AF9025" s="6"/>
    </row>
    <row r="9026" spans="22:32" x14ac:dyDescent="0.25">
      <c r="V9026" s="10"/>
      <c r="W9026" s="17"/>
      <c r="X9026" s="10"/>
      <c r="Y9026" s="2"/>
      <c r="Z9026" s="2"/>
      <c r="AA9026" s="2"/>
      <c r="AB9026" s="23"/>
      <c r="AC9026" s="23"/>
      <c r="AD9026" s="17"/>
      <c r="AE9026" s="10"/>
      <c r="AF9026" s="6"/>
    </row>
    <row r="9027" spans="22:32" x14ac:dyDescent="0.25">
      <c r="V9027" s="10"/>
      <c r="W9027" s="17"/>
      <c r="X9027" s="10"/>
      <c r="Y9027" s="2"/>
      <c r="Z9027" s="2"/>
      <c r="AA9027" s="2"/>
      <c r="AB9027" s="23"/>
      <c r="AC9027" s="23"/>
      <c r="AD9027" s="17"/>
      <c r="AE9027" s="10"/>
      <c r="AF9027" s="6"/>
    </row>
    <row r="9028" spans="22:32" x14ac:dyDescent="0.25">
      <c r="V9028" s="10"/>
      <c r="W9028" s="17"/>
      <c r="X9028" s="10"/>
      <c r="Y9028" s="2"/>
      <c r="Z9028" s="2"/>
      <c r="AA9028" s="2"/>
      <c r="AB9028" s="23"/>
      <c r="AC9028" s="23"/>
      <c r="AD9028" s="17"/>
      <c r="AE9028" s="10"/>
      <c r="AF9028" s="6"/>
    </row>
    <row r="9029" spans="22:32" x14ac:dyDescent="0.25">
      <c r="V9029" s="10"/>
      <c r="W9029" s="17"/>
      <c r="X9029" s="10"/>
      <c r="Y9029" s="2"/>
      <c r="Z9029" s="2"/>
      <c r="AA9029" s="2"/>
      <c r="AB9029" s="23"/>
      <c r="AC9029" s="23"/>
      <c r="AD9029" s="17"/>
      <c r="AE9029" s="10"/>
      <c r="AF9029" s="6"/>
    </row>
    <row r="9030" spans="22:32" x14ac:dyDescent="0.25">
      <c r="V9030" s="10"/>
      <c r="W9030" s="17"/>
      <c r="X9030" s="10"/>
      <c r="Y9030" s="2"/>
      <c r="Z9030" s="2"/>
      <c r="AA9030" s="2"/>
      <c r="AB9030" s="23"/>
      <c r="AC9030" s="23"/>
      <c r="AD9030" s="17"/>
      <c r="AE9030" s="10"/>
      <c r="AF9030" s="6"/>
    </row>
    <row r="9031" spans="22:32" x14ac:dyDescent="0.25">
      <c r="V9031" s="10"/>
      <c r="W9031" s="17"/>
      <c r="X9031" s="10"/>
      <c r="Y9031" s="2"/>
      <c r="Z9031" s="2"/>
      <c r="AA9031" s="2"/>
      <c r="AB9031" s="23"/>
      <c r="AC9031" s="23"/>
      <c r="AD9031" s="17"/>
      <c r="AE9031" s="10"/>
      <c r="AF9031" s="6"/>
    </row>
    <row r="9032" spans="22:32" x14ac:dyDescent="0.25">
      <c r="V9032" s="10"/>
      <c r="W9032" s="17"/>
      <c r="X9032" s="10"/>
      <c r="Y9032" s="2"/>
      <c r="Z9032" s="2"/>
      <c r="AA9032" s="2"/>
      <c r="AB9032" s="23"/>
      <c r="AC9032" s="23"/>
      <c r="AD9032" s="17"/>
      <c r="AE9032" s="10"/>
      <c r="AF9032" s="6"/>
    </row>
    <row r="9033" spans="22:32" x14ac:dyDescent="0.25">
      <c r="V9033" s="10"/>
      <c r="W9033" s="17"/>
      <c r="X9033" s="10"/>
      <c r="Y9033" s="2"/>
      <c r="Z9033" s="2"/>
      <c r="AA9033" s="2"/>
      <c r="AB9033" s="23"/>
      <c r="AC9033" s="23"/>
      <c r="AD9033" s="17"/>
      <c r="AE9033" s="10"/>
      <c r="AF9033" s="6"/>
    </row>
    <row r="9034" spans="22:32" x14ac:dyDescent="0.25">
      <c r="V9034" s="10"/>
      <c r="W9034" s="17"/>
      <c r="X9034" s="10"/>
      <c r="Y9034" s="2"/>
      <c r="Z9034" s="2"/>
      <c r="AA9034" s="2"/>
      <c r="AB9034" s="23"/>
      <c r="AC9034" s="23"/>
      <c r="AD9034" s="17"/>
      <c r="AE9034" s="10"/>
      <c r="AF9034" s="6"/>
    </row>
    <row r="9035" spans="22:32" x14ac:dyDescent="0.25">
      <c r="V9035" s="10"/>
      <c r="W9035" s="17"/>
      <c r="X9035" s="10"/>
      <c r="Y9035" s="2"/>
      <c r="Z9035" s="2"/>
      <c r="AA9035" s="2"/>
      <c r="AB9035" s="23"/>
      <c r="AC9035" s="23"/>
      <c r="AD9035" s="17"/>
      <c r="AE9035" s="10"/>
      <c r="AF9035" s="6"/>
    </row>
    <row r="9036" spans="22:32" x14ac:dyDescent="0.25">
      <c r="V9036" s="10"/>
      <c r="W9036" s="17"/>
      <c r="X9036" s="10"/>
      <c r="Y9036" s="2"/>
      <c r="Z9036" s="2"/>
      <c r="AA9036" s="2"/>
      <c r="AB9036" s="23"/>
      <c r="AC9036" s="23"/>
      <c r="AD9036" s="17"/>
      <c r="AE9036" s="10"/>
      <c r="AF9036" s="6"/>
    </row>
    <row r="9037" spans="22:32" x14ac:dyDescent="0.25">
      <c r="V9037" s="10"/>
      <c r="W9037" s="17"/>
      <c r="X9037" s="10"/>
      <c r="Y9037" s="2"/>
      <c r="Z9037" s="2"/>
      <c r="AA9037" s="2"/>
      <c r="AB9037" s="23"/>
      <c r="AC9037" s="23"/>
      <c r="AD9037" s="17"/>
      <c r="AE9037" s="10"/>
      <c r="AF9037" s="6"/>
    </row>
    <row r="9038" spans="22:32" x14ac:dyDescent="0.25">
      <c r="V9038" s="10"/>
      <c r="W9038" s="17"/>
      <c r="X9038" s="10"/>
      <c r="Y9038" s="2"/>
      <c r="Z9038" s="2"/>
      <c r="AA9038" s="2"/>
      <c r="AB9038" s="23"/>
      <c r="AC9038" s="23"/>
      <c r="AD9038" s="17"/>
      <c r="AE9038" s="10"/>
      <c r="AF9038" s="6"/>
    </row>
    <row r="9039" spans="22:32" x14ac:dyDescent="0.25">
      <c r="V9039" s="10"/>
      <c r="W9039" s="17"/>
      <c r="X9039" s="10"/>
      <c r="Y9039" s="2"/>
      <c r="Z9039" s="2"/>
      <c r="AA9039" s="2"/>
      <c r="AB9039" s="23"/>
      <c r="AC9039" s="23"/>
      <c r="AD9039" s="17"/>
      <c r="AE9039" s="10"/>
      <c r="AF9039" s="6"/>
    </row>
    <row r="9040" spans="22:32" x14ac:dyDescent="0.25">
      <c r="V9040" s="10"/>
      <c r="W9040" s="17"/>
      <c r="X9040" s="10"/>
      <c r="Y9040" s="2"/>
      <c r="Z9040" s="2"/>
      <c r="AA9040" s="2"/>
      <c r="AB9040" s="23"/>
      <c r="AC9040" s="23"/>
      <c r="AD9040" s="17"/>
      <c r="AE9040" s="10"/>
      <c r="AF9040" s="6"/>
    </row>
    <row r="9041" spans="22:32" x14ac:dyDescent="0.25">
      <c r="V9041" s="10"/>
      <c r="W9041" s="17"/>
      <c r="X9041" s="10"/>
      <c r="Y9041" s="2"/>
      <c r="Z9041" s="2"/>
      <c r="AA9041" s="2"/>
      <c r="AB9041" s="23"/>
      <c r="AC9041" s="23"/>
      <c r="AD9041" s="17"/>
      <c r="AE9041" s="10"/>
      <c r="AF9041" s="6"/>
    </row>
    <row r="9042" spans="22:32" x14ac:dyDescent="0.25">
      <c r="V9042" s="10"/>
      <c r="W9042" s="17"/>
      <c r="X9042" s="10"/>
      <c r="Y9042" s="2"/>
      <c r="Z9042" s="2"/>
      <c r="AA9042" s="2"/>
      <c r="AB9042" s="23"/>
      <c r="AC9042" s="23"/>
      <c r="AD9042" s="17"/>
      <c r="AE9042" s="10"/>
      <c r="AF9042" s="6"/>
    </row>
    <row r="9043" spans="22:32" x14ac:dyDescent="0.25">
      <c r="V9043" s="10"/>
      <c r="W9043" s="17"/>
      <c r="X9043" s="10"/>
      <c r="Y9043" s="2"/>
      <c r="Z9043" s="2"/>
      <c r="AA9043" s="2"/>
      <c r="AB9043" s="23"/>
      <c r="AC9043" s="23"/>
      <c r="AD9043" s="17"/>
      <c r="AE9043" s="10"/>
      <c r="AF9043" s="6"/>
    </row>
    <row r="9044" spans="22:32" x14ac:dyDescent="0.25">
      <c r="V9044" s="10"/>
      <c r="W9044" s="17"/>
      <c r="X9044" s="10"/>
      <c r="Y9044" s="2"/>
      <c r="Z9044" s="2"/>
      <c r="AA9044" s="2"/>
      <c r="AB9044" s="23"/>
      <c r="AC9044" s="23"/>
      <c r="AD9044" s="17"/>
      <c r="AE9044" s="10"/>
      <c r="AF9044" s="6"/>
    </row>
    <row r="9045" spans="22:32" x14ac:dyDescent="0.25">
      <c r="V9045" s="10"/>
      <c r="W9045" s="17"/>
      <c r="X9045" s="10"/>
      <c r="Y9045" s="2"/>
      <c r="Z9045" s="2"/>
      <c r="AA9045" s="2"/>
      <c r="AB9045" s="23"/>
      <c r="AC9045" s="23"/>
      <c r="AD9045" s="17"/>
      <c r="AE9045" s="10"/>
      <c r="AF9045" s="6"/>
    </row>
    <row r="9046" spans="22:32" x14ac:dyDescent="0.25">
      <c r="V9046" s="10"/>
      <c r="W9046" s="17"/>
      <c r="X9046" s="10"/>
      <c r="Y9046" s="2"/>
      <c r="Z9046" s="2"/>
      <c r="AA9046" s="2"/>
      <c r="AB9046" s="23"/>
      <c r="AC9046" s="23"/>
      <c r="AD9046" s="17"/>
      <c r="AE9046" s="10"/>
      <c r="AF9046" s="6"/>
    </row>
    <row r="9047" spans="22:32" x14ac:dyDescent="0.25">
      <c r="V9047" s="10"/>
      <c r="W9047" s="17"/>
      <c r="X9047" s="10"/>
      <c r="Y9047" s="2"/>
      <c r="Z9047" s="2"/>
      <c r="AA9047" s="2"/>
      <c r="AB9047" s="23"/>
      <c r="AC9047" s="23"/>
      <c r="AD9047" s="17"/>
      <c r="AE9047" s="10"/>
      <c r="AF9047" s="6"/>
    </row>
    <row r="9048" spans="22:32" x14ac:dyDescent="0.25">
      <c r="V9048" s="10"/>
      <c r="W9048" s="17"/>
      <c r="X9048" s="10"/>
      <c r="Y9048" s="2"/>
      <c r="Z9048" s="2"/>
      <c r="AA9048" s="2"/>
      <c r="AB9048" s="23"/>
      <c r="AC9048" s="23"/>
      <c r="AD9048" s="17"/>
      <c r="AE9048" s="10"/>
      <c r="AF9048" s="6"/>
    </row>
    <row r="9049" spans="22:32" x14ac:dyDescent="0.25">
      <c r="V9049" s="10"/>
      <c r="W9049" s="17"/>
      <c r="X9049" s="10"/>
      <c r="Y9049" s="2"/>
      <c r="Z9049" s="2"/>
      <c r="AA9049" s="2"/>
      <c r="AB9049" s="23"/>
      <c r="AC9049" s="23"/>
      <c r="AD9049" s="17"/>
      <c r="AE9049" s="10"/>
      <c r="AF9049" s="6"/>
    </row>
    <row r="9050" spans="22:32" x14ac:dyDescent="0.25">
      <c r="V9050" s="10"/>
      <c r="W9050" s="17"/>
      <c r="X9050" s="10"/>
      <c r="Y9050" s="2"/>
      <c r="Z9050" s="2"/>
      <c r="AA9050" s="2"/>
      <c r="AB9050" s="23"/>
      <c r="AC9050" s="23"/>
      <c r="AD9050" s="17"/>
      <c r="AE9050" s="10"/>
      <c r="AF9050" s="6"/>
    </row>
    <row r="9051" spans="22:32" x14ac:dyDescent="0.25">
      <c r="V9051" s="10"/>
      <c r="W9051" s="17"/>
      <c r="X9051" s="10"/>
      <c r="Y9051" s="2"/>
      <c r="Z9051" s="2"/>
      <c r="AA9051" s="2"/>
      <c r="AB9051" s="23"/>
      <c r="AC9051" s="23"/>
      <c r="AD9051" s="17"/>
      <c r="AE9051" s="10"/>
      <c r="AF9051" s="6"/>
    </row>
    <row r="9052" spans="22:32" x14ac:dyDescent="0.25">
      <c r="V9052" s="10"/>
      <c r="W9052" s="17"/>
      <c r="X9052" s="10"/>
      <c r="Y9052" s="2"/>
      <c r="Z9052" s="2"/>
      <c r="AA9052" s="2"/>
      <c r="AB9052" s="23"/>
      <c r="AC9052" s="23"/>
      <c r="AD9052" s="17"/>
      <c r="AE9052" s="10"/>
      <c r="AF9052" s="6"/>
    </row>
    <row r="9053" spans="22:32" x14ac:dyDescent="0.25">
      <c r="V9053" s="10"/>
      <c r="W9053" s="17"/>
      <c r="X9053" s="10"/>
      <c r="Y9053" s="2"/>
      <c r="Z9053" s="2"/>
      <c r="AA9053" s="2"/>
      <c r="AB9053" s="23"/>
      <c r="AC9053" s="23"/>
      <c r="AD9053" s="17"/>
      <c r="AE9053" s="10"/>
      <c r="AF9053" s="6"/>
    </row>
    <row r="9054" spans="22:32" x14ac:dyDescent="0.25">
      <c r="V9054" s="10"/>
      <c r="W9054" s="17"/>
      <c r="X9054" s="10"/>
      <c r="Y9054" s="2"/>
      <c r="Z9054" s="2"/>
      <c r="AA9054" s="2"/>
      <c r="AB9054" s="23"/>
      <c r="AC9054" s="23"/>
      <c r="AD9054" s="17"/>
      <c r="AE9054" s="10"/>
      <c r="AF9054" s="6"/>
    </row>
    <row r="9055" spans="22:32" x14ac:dyDescent="0.25">
      <c r="V9055" s="10"/>
      <c r="W9055" s="17"/>
      <c r="X9055" s="10"/>
      <c r="Y9055" s="2"/>
      <c r="Z9055" s="2"/>
      <c r="AA9055" s="2"/>
      <c r="AB9055" s="23"/>
      <c r="AC9055" s="23"/>
      <c r="AD9055" s="17"/>
      <c r="AE9055" s="10"/>
      <c r="AF9055" s="6"/>
    </row>
    <row r="9056" spans="22:32" x14ac:dyDescent="0.25">
      <c r="V9056" s="10"/>
      <c r="W9056" s="17"/>
      <c r="X9056" s="10"/>
      <c r="Y9056" s="2"/>
      <c r="Z9056" s="2"/>
      <c r="AA9056" s="2"/>
      <c r="AB9056" s="23"/>
      <c r="AC9056" s="23"/>
      <c r="AD9056" s="17"/>
      <c r="AE9056" s="10"/>
      <c r="AF9056" s="6"/>
    </row>
    <row r="9057" spans="22:32" x14ac:dyDescent="0.25">
      <c r="V9057" s="10"/>
      <c r="W9057" s="17"/>
      <c r="X9057" s="10"/>
      <c r="Y9057" s="2"/>
      <c r="Z9057" s="2"/>
      <c r="AA9057" s="2"/>
      <c r="AB9057" s="23"/>
      <c r="AC9057" s="23"/>
      <c r="AD9057" s="17"/>
      <c r="AE9057" s="10"/>
      <c r="AF9057" s="6"/>
    </row>
    <row r="9058" spans="22:32" x14ac:dyDescent="0.25">
      <c r="V9058" s="10"/>
      <c r="W9058" s="17"/>
      <c r="X9058" s="10"/>
      <c r="Y9058" s="2"/>
      <c r="Z9058" s="2"/>
      <c r="AA9058" s="2"/>
      <c r="AB9058" s="23"/>
      <c r="AC9058" s="23"/>
      <c r="AD9058" s="17"/>
      <c r="AE9058" s="10"/>
      <c r="AF9058" s="6"/>
    </row>
    <row r="9059" spans="22:32" x14ac:dyDescent="0.25">
      <c r="V9059" s="10"/>
      <c r="W9059" s="17"/>
      <c r="X9059" s="10"/>
      <c r="Y9059" s="2"/>
      <c r="Z9059" s="2"/>
      <c r="AA9059" s="2"/>
      <c r="AB9059" s="23"/>
      <c r="AC9059" s="23"/>
      <c r="AD9059" s="17"/>
      <c r="AE9059" s="10"/>
      <c r="AF9059" s="6"/>
    </row>
    <row r="9060" spans="22:32" x14ac:dyDescent="0.25">
      <c r="V9060" s="10"/>
      <c r="W9060" s="17"/>
      <c r="X9060" s="10"/>
      <c r="Y9060" s="2"/>
      <c r="Z9060" s="2"/>
      <c r="AA9060" s="2"/>
      <c r="AB9060" s="23"/>
      <c r="AC9060" s="23"/>
      <c r="AD9060" s="17"/>
      <c r="AE9060" s="10"/>
      <c r="AF9060" s="6"/>
    </row>
    <row r="9061" spans="22:32" x14ac:dyDescent="0.25">
      <c r="V9061" s="10"/>
      <c r="W9061" s="17"/>
      <c r="X9061" s="10"/>
      <c r="Y9061" s="2"/>
      <c r="Z9061" s="2"/>
      <c r="AA9061" s="2"/>
      <c r="AB9061" s="23"/>
      <c r="AC9061" s="23"/>
      <c r="AD9061" s="17"/>
      <c r="AE9061" s="10"/>
      <c r="AF9061" s="6"/>
    </row>
    <row r="9062" spans="22:32" x14ac:dyDescent="0.25">
      <c r="V9062" s="10"/>
      <c r="W9062" s="17"/>
      <c r="X9062" s="10"/>
      <c r="Y9062" s="2"/>
      <c r="Z9062" s="2"/>
      <c r="AA9062" s="2"/>
      <c r="AB9062" s="23"/>
      <c r="AC9062" s="23"/>
      <c r="AD9062" s="17"/>
      <c r="AE9062" s="10"/>
      <c r="AF9062" s="6"/>
    </row>
    <row r="9063" spans="22:32" x14ac:dyDescent="0.25">
      <c r="V9063" s="10"/>
      <c r="W9063" s="17"/>
      <c r="X9063" s="10"/>
      <c r="Y9063" s="2"/>
      <c r="Z9063" s="2"/>
      <c r="AA9063" s="2"/>
      <c r="AB9063" s="23"/>
      <c r="AC9063" s="23"/>
      <c r="AD9063" s="17"/>
      <c r="AE9063" s="10"/>
      <c r="AF9063" s="6"/>
    </row>
    <row r="9064" spans="22:32" x14ac:dyDescent="0.25">
      <c r="V9064" s="10"/>
      <c r="W9064" s="17"/>
      <c r="X9064" s="10"/>
      <c r="Y9064" s="2"/>
      <c r="Z9064" s="2"/>
      <c r="AA9064" s="2"/>
      <c r="AB9064" s="23"/>
      <c r="AC9064" s="23"/>
      <c r="AD9064" s="17"/>
      <c r="AE9064" s="10"/>
      <c r="AF9064" s="6"/>
    </row>
    <row r="9065" spans="22:32" x14ac:dyDescent="0.25">
      <c r="V9065" s="10"/>
      <c r="W9065" s="17"/>
      <c r="X9065" s="10"/>
      <c r="Y9065" s="2"/>
      <c r="Z9065" s="2"/>
      <c r="AA9065" s="2"/>
      <c r="AB9065" s="23"/>
      <c r="AC9065" s="23"/>
      <c r="AD9065" s="17"/>
      <c r="AE9065" s="10"/>
      <c r="AF9065" s="6"/>
    </row>
    <row r="9066" spans="22:32" x14ac:dyDescent="0.25">
      <c r="V9066" s="10"/>
      <c r="W9066" s="17"/>
      <c r="X9066" s="10"/>
      <c r="Y9066" s="2"/>
      <c r="Z9066" s="2"/>
      <c r="AA9066" s="2"/>
      <c r="AB9066" s="23"/>
      <c r="AC9066" s="23"/>
      <c r="AD9066" s="17"/>
      <c r="AE9066" s="10"/>
      <c r="AF9066" s="6"/>
    </row>
    <row r="9067" spans="22:32" x14ac:dyDescent="0.25">
      <c r="V9067" s="10"/>
      <c r="W9067" s="17"/>
      <c r="X9067" s="10"/>
      <c r="Y9067" s="2"/>
      <c r="Z9067" s="2"/>
      <c r="AA9067" s="2"/>
      <c r="AB9067" s="23"/>
      <c r="AC9067" s="23"/>
      <c r="AD9067" s="17"/>
      <c r="AE9067" s="10"/>
      <c r="AF9067" s="6"/>
    </row>
    <row r="9068" spans="22:32" x14ac:dyDescent="0.25">
      <c r="V9068" s="10"/>
      <c r="W9068" s="17"/>
      <c r="X9068" s="10"/>
      <c r="Y9068" s="2"/>
      <c r="Z9068" s="2"/>
      <c r="AA9068" s="2"/>
      <c r="AB9068" s="23"/>
      <c r="AC9068" s="23"/>
      <c r="AD9068" s="17"/>
      <c r="AE9068" s="10"/>
      <c r="AF9068" s="6"/>
    </row>
    <row r="9069" spans="22:32" x14ac:dyDescent="0.25">
      <c r="V9069" s="10"/>
      <c r="W9069" s="17"/>
      <c r="X9069" s="10"/>
      <c r="Y9069" s="2"/>
      <c r="Z9069" s="2"/>
      <c r="AA9069" s="2"/>
      <c r="AB9069" s="23"/>
      <c r="AC9069" s="23"/>
      <c r="AD9069" s="17"/>
      <c r="AE9069" s="10"/>
      <c r="AF9069" s="6"/>
    </row>
    <row r="9070" spans="22:32" x14ac:dyDescent="0.25">
      <c r="V9070" s="10"/>
      <c r="W9070" s="17"/>
      <c r="X9070" s="10"/>
      <c r="Y9070" s="2"/>
      <c r="Z9070" s="2"/>
      <c r="AA9070" s="2"/>
      <c r="AB9070" s="23"/>
      <c r="AC9070" s="23"/>
      <c r="AD9070" s="17"/>
      <c r="AE9070" s="10"/>
      <c r="AF9070" s="6"/>
    </row>
    <row r="9071" spans="22:32" x14ac:dyDescent="0.25">
      <c r="V9071" s="10"/>
      <c r="W9071" s="17"/>
      <c r="X9071" s="10"/>
      <c r="Y9071" s="2"/>
      <c r="Z9071" s="2"/>
      <c r="AA9071" s="2"/>
      <c r="AB9071" s="23"/>
      <c r="AC9071" s="23"/>
      <c r="AD9071" s="17"/>
      <c r="AE9071" s="10"/>
      <c r="AF9071" s="6"/>
    </row>
    <row r="9072" spans="22:32" x14ac:dyDescent="0.25">
      <c r="V9072" s="10"/>
      <c r="W9072" s="17"/>
      <c r="X9072" s="10"/>
      <c r="Y9072" s="2"/>
      <c r="Z9072" s="2"/>
      <c r="AA9072" s="2"/>
      <c r="AB9072" s="23"/>
      <c r="AC9072" s="23"/>
      <c r="AD9072" s="17"/>
      <c r="AE9072" s="10"/>
      <c r="AF9072" s="6"/>
    </row>
    <row r="9073" spans="22:32" x14ac:dyDescent="0.25">
      <c r="V9073" s="10"/>
      <c r="W9073" s="17"/>
      <c r="X9073" s="10"/>
      <c r="Y9073" s="2"/>
      <c r="Z9073" s="2"/>
      <c r="AA9073" s="2"/>
      <c r="AB9073" s="23"/>
      <c r="AC9073" s="23"/>
      <c r="AD9073" s="17"/>
      <c r="AE9073" s="10"/>
      <c r="AF9073" s="6"/>
    </row>
    <row r="9074" spans="22:32" x14ac:dyDescent="0.25">
      <c r="V9074" s="10"/>
      <c r="W9074" s="17"/>
      <c r="X9074" s="10"/>
      <c r="Y9074" s="2"/>
      <c r="Z9074" s="2"/>
      <c r="AA9074" s="2"/>
      <c r="AB9074" s="23"/>
      <c r="AC9074" s="23"/>
      <c r="AD9074" s="17"/>
      <c r="AE9074" s="10"/>
      <c r="AF9074" s="6"/>
    </row>
    <row r="9075" spans="22:32" x14ac:dyDescent="0.25">
      <c r="V9075" s="10"/>
      <c r="W9075" s="17"/>
      <c r="X9075" s="10"/>
      <c r="Y9075" s="2"/>
      <c r="Z9075" s="2"/>
      <c r="AA9075" s="2"/>
      <c r="AB9075" s="23"/>
      <c r="AC9075" s="23"/>
      <c r="AD9075" s="17"/>
      <c r="AE9075" s="10"/>
      <c r="AF9075" s="6"/>
    </row>
    <row r="9076" spans="22:32" x14ac:dyDescent="0.25">
      <c r="V9076" s="10"/>
      <c r="W9076" s="17"/>
      <c r="X9076" s="10"/>
      <c r="Y9076" s="2"/>
      <c r="Z9076" s="2"/>
      <c r="AA9076" s="2"/>
      <c r="AB9076" s="23"/>
      <c r="AC9076" s="23"/>
      <c r="AD9076" s="17"/>
      <c r="AE9076" s="10"/>
      <c r="AF9076" s="6"/>
    </row>
    <row r="9077" spans="22:32" x14ac:dyDescent="0.25">
      <c r="V9077" s="10"/>
      <c r="W9077" s="17"/>
      <c r="X9077" s="10"/>
      <c r="Y9077" s="2"/>
      <c r="Z9077" s="2"/>
      <c r="AA9077" s="2"/>
      <c r="AB9077" s="23"/>
      <c r="AC9077" s="23"/>
      <c r="AD9077" s="17"/>
      <c r="AE9077" s="10"/>
      <c r="AF9077" s="6"/>
    </row>
    <row r="9078" spans="22:32" x14ac:dyDescent="0.25">
      <c r="V9078" s="10"/>
      <c r="W9078" s="17"/>
      <c r="X9078" s="10"/>
      <c r="Y9078" s="2"/>
      <c r="Z9078" s="2"/>
      <c r="AA9078" s="2"/>
      <c r="AB9078" s="23"/>
      <c r="AC9078" s="23"/>
      <c r="AD9078" s="17"/>
      <c r="AE9078" s="10"/>
      <c r="AF9078" s="6"/>
    </row>
    <row r="9079" spans="22:32" x14ac:dyDescent="0.25">
      <c r="V9079" s="10"/>
      <c r="W9079" s="17"/>
      <c r="X9079" s="10"/>
      <c r="Y9079" s="2"/>
      <c r="Z9079" s="2"/>
      <c r="AA9079" s="2"/>
      <c r="AB9079" s="23"/>
      <c r="AC9079" s="23"/>
      <c r="AD9079" s="17"/>
      <c r="AE9079" s="10"/>
      <c r="AF9079" s="6"/>
    </row>
    <row r="9080" spans="22:32" x14ac:dyDescent="0.25">
      <c r="V9080" s="10"/>
      <c r="W9080" s="17"/>
      <c r="X9080" s="10"/>
      <c r="Y9080" s="2"/>
      <c r="Z9080" s="2"/>
      <c r="AA9080" s="2"/>
      <c r="AB9080" s="23"/>
      <c r="AC9080" s="23"/>
      <c r="AD9080" s="17"/>
      <c r="AE9080" s="10"/>
      <c r="AF9080" s="6"/>
    </row>
    <row r="9081" spans="22:32" x14ac:dyDescent="0.25">
      <c r="V9081" s="10"/>
      <c r="W9081" s="17"/>
      <c r="X9081" s="10"/>
      <c r="Y9081" s="2"/>
      <c r="Z9081" s="2"/>
      <c r="AA9081" s="2"/>
      <c r="AB9081" s="23"/>
      <c r="AC9081" s="23"/>
      <c r="AD9081" s="17"/>
      <c r="AE9081" s="10"/>
      <c r="AF9081" s="6"/>
    </row>
    <row r="9082" spans="22:32" x14ac:dyDescent="0.25">
      <c r="V9082" s="10"/>
      <c r="W9082" s="17"/>
      <c r="X9082" s="10"/>
      <c r="Y9082" s="2"/>
      <c r="Z9082" s="2"/>
      <c r="AA9082" s="2"/>
      <c r="AB9082" s="23"/>
      <c r="AC9082" s="23"/>
      <c r="AD9082" s="17"/>
      <c r="AE9082" s="10"/>
      <c r="AF9082" s="6"/>
    </row>
    <row r="9083" spans="22:32" x14ac:dyDescent="0.25">
      <c r="V9083" s="10"/>
      <c r="W9083" s="17"/>
      <c r="X9083" s="10"/>
      <c r="Y9083" s="2"/>
      <c r="Z9083" s="2"/>
      <c r="AA9083" s="2"/>
      <c r="AB9083" s="23"/>
      <c r="AC9083" s="23"/>
      <c r="AD9083" s="17"/>
      <c r="AE9083" s="10"/>
      <c r="AF9083" s="6"/>
    </row>
    <row r="9084" spans="22:32" x14ac:dyDescent="0.25">
      <c r="V9084" s="10"/>
      <c r="W9084" s="17"/>
      <c r="X9084" s="10"/>
      <c r="Y9084" s="2"/>
      <c r="Z9084" s="2"/>
      <c r="AA9084" s="2"/>
      <c r="AB9084" s="23"/>
      <c r="AC9084" s="23"/>
      <c r="AD9084" s="17"/>
      <c r="AE9084" s="10"/>
      <c r="AF9084" s="6"/>
    </row>
    <row r="9085" spans="22:32" x14ac:dyDescent="0.25">
      <c r="V9085" s="10"/>
      <c r="W9085" s="17"/>
      <c r="X9085" s="10"/>
      <c r="Y9085" s="2"/>
      <c r="Z9085" s="2"/>
      <c r="AA9085" s="2"/>
      <c r="AB9085" s="23"/>
      <c r="AC9085" s="23"/>
      <c r="AD9085" s="17"/>
      <c r="AE9085" s="10"/>
      <c r="AF9085" s="6"/>
    </row>
    <row r="9086" spans="22:32" x14ac:dyDescent="0.25">
      <c r="V9086" s="10"/>
      <c r="W9086" s="17"/>
      <c r="X9086" s="10"/>
      <c r="Y9086" s="2"/>
      <c r="Z9086" s="2"/>
      <c r="AA9086" s="2"/>
      <c r="AB9086" s="23"/>
      <c r="AC9086" s="23"/>
      <c r="AD9086" s="17"/>
      <c r="AE9086" s="10"/>
      <c r="AF9086" s="6"/>
    </row>
    <row r="9087" spans="22:32" x14ac:dyDescent="0.25">
      <c r="V9087" s="10"/>
      <c r="W9087" s="17"/>
      <c r="X9087" s="10"/>
      <c r="Y9087" s="2"/>
      <c r="Z9087" s="2"/>
      <c r="AA9087" s="2"/>
      <c r="AB9087" s="23"/>
      <c r="AC9087" s="23"/>
      <c r="AD9087" s="17"/>
      <c r="AE9087" s="10"/>
      <c r="AF9087" s="6"/>
    </row>
    <row r="9088" spans="22:32" x14ac:dyDescent="0.25">
      <c r="V9088" s="10"/>
      <c r="W9088" s="17"/>
      <c r="X9088" s="10"/>
      <c r="Y9088" s="2"/>
      <c r="Z9088" s="2"/>
      <c r="AA9088" s="2"/>
      <c r="AB9088" s="23"/>
      <c r="AC9088" s="23"/>
      <c r="AD9088" s="17"/>
      <c r="AE9088" s="10"/>
      <c r="AF9088" s="6"/>
    </row>
    <row r="9089" spans="22:32" x14ac:dyDescent="0.25">
      <c r="V9089" s="10"/>
      <c r="W9089" s="17"/>
      <c r="X9089" s="10"/>
      <c r="Y9089" s="2"/>
      <c r="Z9089" s="2"/>
      <c r="AA9089" s="2"/>
      <c r="AB9089" s="23"/>
      <c r="AC9089" s="23"/>
      <c r="AD9089" s="17"/>
      <c r="AE9089" s="10"/>
      <c r="AF9089" s="6"/>
    </row>
    <row r="9090" spans="22:32" x14ac:dyDescent="0.25">
      <c r="V9090" s="10"/>
      <c r="W9090" s="17"/>
      <c r="X9090" s="10"/>
      <c r="Y9090" s="2"/>
      <c r="Z9090" s="2"/>
      <c r="AA9090" s="2"/>
      <c r="AB9090" s="23"/>
      <c r="AC9090" s="23"/>
      <c r="AD9090" s="17"/>
      <c r="AE9090" s="10"/>
      <c r="AF9090" s="6"/>
    </row>
    <row r="9091" spans="22:32" x14ac:dyDescent="0.25">
      <c r="V9091" s="10"/>
      <c r="W9091" s="17"/>
      <c r="X9091" s="10"/>
      <c r="Y9091" s="2"/>
      <c r="Z9091" s="2"/>
      <c r="AA9091" s="2"/>
      <c r="AB9091" s="23"/>
      <c r="AC9091" s="23"/>
      <c r="AD9091" s="17"/>
      <c r="AE9091" s="10"/>
      <c r="AF9091" s="6"/>
    </row>
    <row r="9092" spans="22:32" x14ac:dyDescent="0.25">
      <c r="V9092" s="10"/>
      <c r="W9092" s="17"/>
      <c r="X9092" s="10"/>
      <c r="Y9092" s="2"/>
      <c r="Z9092" s="2"/>
      <c r="AA9092" s="2"/>
      <c r="AB9092" s="23"/>
      <c r="AC9092" s="23"/>
      <c r="AD9092" s="17"/>
      <c r="AE9092" s="10"/>
      <c r="AF9092" s="6"/>
    </row>
    <row r="9093" spans="22:32" x14ac:dyDescent="0.25">
      <c r="V9093" s="10"/>
      <c r="W9093" s="17"/>
      <c r="X9093" s="10"/>
      <c r="Y9093" s="2"/>
      <c r="Z9093" s="2"/>
      <c r="AA9093" s="2"/>
      <c r="AB9093" s="23"/>
      <c r="AC9093" s="23"/>
      <c r="AD9093" s="17"/>
      <c r="AE9093" s="10"/>
      <c r="AF9093" s="6"/>
    </row>
    <row r="9094" spans="22:32" x14ac:dyDescent="0.25">
      <c r="V9094" s="10"/>
      <c r="W9094" s="17"/>
      <c r="X9094" s="10"/>
      <c r="Y9094" s="2"/>
      <c r="Z9094" s="2"/>
      <c r="AA9094" s="2"/>
      <c r="AB9094" s="23"/>
      <c r="AC9094" s="23"/>
      <c r="AD9094" s="17"/>
      <c r="AE9094" s="10"/>
      <c r="AF9094" s="6"/>
    </row>
    <row r="9095" spans="22:32" x14ac:dyDescent="0.25">
      <c r="V9095" s="10"/>
      <c r="W9095" s="17"/>
      <c r="X9095" s="10"/>
      <c r="Y9095" s="2"/>
      <c r="Z9095" s="2"/>
      <c r="AA9095" s="2"/>
      <c r="AB9095" s="23"/>
      <c r="AC9095" s="23"/>
      <c r="AD9095" s="17"/>
      <c r="AE9095" s="10"/>
      <c r="AF9095" s="6"/>
    </row>
    <row r="9096" spans="22:32" x14ac:dyDescent="0.25">
      <c r="V9096" s="10"/>
      <c r="W9096" s="17"/>
      <c r="X9096" s="10"/>
      <c r="Y9096" s="2"/>
      <c r="Z9096" s="2"/>
      <c r="AA9096" s="2"/>
      <c r="AB9096" s="23"/>
      <c r="AC9096" s="23"/>
      <c r="AD9096" s="17"/>
      <c r="AE9096" s="10"/>
      <c r="AF9096" s="6"/>
    </row>
    <row r="9097" spans="22:32" x14ac:dyDescent="0.25">
      <c r="V9097" s="10"/>
      <c r="W9097" s="17"/>
      <c r="X9097" s="10"/>
      <c r="Y9097" s="2"/>
      <c r="Z9097" s="2"/>
      <c r="AA9097" s="2"/>
      <c r="AB9097" s="23"/>
      <c r="AC9097" s="23"/>
      <c r="AD9097" s="17"/>
      <c r="AE9097" s="10"/>
      <c r="AF9097" s="6"/>
    </row>
    <row r="9098" spans="22:32" x14ac:dyDescent="0.25">
      <c r="V9098" s="10"/>
      <c r="W9098" s="17"/>
      <c r="X9098" s="10"/>
      <c r="Y9098" s="2"/>
      <c r="Z9098" s="2"/>
      <c r="AA9098" s="2"/>
      <c r="AB9098" s="23"/>
      <c r="AC9098" s="23"/>
      <c r="AD9098" s="17"/>
      <c r="AE9098" s="10"/>
      <c r="AF9098" s="6"/>
    </row>
    <row r="9099" spans="22:32" x14ac:dyDescent="0.25">
      <c r="V9099" s="10"/>
      <c r="W9099" s="17"/>
      <c r="X9099" s="10"/>
      <c r="Y9099" s="2"/>
      <c r="Z9099" s="2"/>
      <c r="AA9099" s="2"/>
      <c r="AB9099" s="23"/>
      <c r="AC9099" s="23"/>
      <c r="AD9099" s="17"/>
      <c r="AE9099" s="10"/>
      <c r="AF9099" s="6"/>
    </row>
    <row r="9100" spans="22:32" x14ac:dyDescent="0.25">
      <c r="V9100" s="10"/>
      <c r="W9100" s="17"/>
      <c r="X9100" s="10"/>
      <c r="Y9100" s="2"/>
      <c r="Z9100" s="2"/>
      <c r="AA9100" s="2"/>
      <c r="AB9100" s="23"/>
      <c r="AC9100" s="23"/>
      <c r="AD9100" s="17"/>
      <c r="AE9100" s="10"/>
      <c r="AF9100" s="6"/>
    </row>
    <row r="9101" spans="22:32" x14ac:dyDescent="0.25">
      <c r="V9101" s="10"/>
      <c r="W9101" s="17"/>
      <c r="X9101" s="10"/>
      <c r="Y9101" s="2"/>
      <c r="Z9101" s="2"/>
      <c r="AA9101" s="2"/>
      <c r="AB9101" s="23"/>
      <c r="AC9101" s="23"/>
      <c r="AD9101" s="17"/>
      <c r="AE9101" s="10"/>
      <c r="AF9101" s="6"/>
    </row>
    <row r="9102" spans="22:32" x14ac:dyDescent="0.25">
      <c r="V9102" s="10"/>
      <c r="W9102" s="17"/>
      <c r="X9102" s="10"/>
      <c r="Y9102" s="2"/>
      <c r="Z9102" s="2"/>
      <c r="AA9102" s="2"/>
      <c r="AB9102" s="23"/>
      <c r="AC9102" s="23"/>
      <c r="AD9102" s="17"/>
      <c r="AE9102" s="10"/>
      <c r="AF9102" s="6"/>
    </row>
    <row r="9103" spans="22:32" x14ac:dyDescent="0.25">
      <c r="V9103" s="10"/>
      <c r="W9103" s="17"/>
      <c r="X9103" s="10"/>
      <c r="Y9103" s="2"/>
      <c r="Z9103" s="2"/>
      <c r="AA9103" s="2"/>
      <c r="AB9103" s="23"/>
      <c r="AC9103" s="23"/>
      <c r="AD9103" s="17"/>
      <c r="AE9103" s="10"/>
      <c r="AF9103" s="6"/>
    </row>
    <row r="9104" spans="22:32" x14ac:dyDescent="0.25">
      <c r="V9104" s="10"/>
      <c r="W9104" s="17"/>
      <c r="X9104" s="10"/>
      <c r="Y9104" s="2"/>
      <c r="Z9104" s="2"/>
      <c r="AA9104" s="2"/>
      <c r="AB9104" s="23"/>
      <c r="AC9104" s="23"/>
      <c r="AD9104" s="17"/>
      <c r="AE9104" s="10"/>
      <c r="AF9104" s="6"/>
    </row>
    <row r="9105" spans="22:32" x14ac:dyDescent="0.25">
      <c r="V9105" s="10"/>
      <c r="W9105" s="17"/>
      <c r="X9105" s="10"/>
      <c r="Y9105" s="2"/>
      <c r="Z9105" s="2"/>
      <c r="AA9105" s="2"/>
      <c r="AB9105" s="23"/>
      <c r="AC9105" s="23"/>
      <c r="AD9105" s="17"/>
      <c r="AE9105" s="10"/>
      <c r="AF9105" s="6"/>
    </row>
    <row r="9106" spans="22:32" x14ac:dyDescent="0.25">
      <c r="V9106" s="10"/>
      <c r="W9106" s="17"/>
      <c r="X9106" s="10"/>
      <c r="Y9106" s="2"/>
      <c r="Z9106" s="2"/>
      <c r="AA9106" s="2"/>
      <c r="AB9106" s="23"/>
      <c r="AC9106" s="23"/>
      <c r="AD9106" s="17"/>
      <c r="AE9106" s="10"/>
      <c r="AF9106" s="6"/>
    </row>
    <row r="9107" spans="22:32" x14ac:dyDescent="0.25">
      <c r="V9107" s="10"/>
      <c r="W9107" s="17"/>
      <c r="X9107" s="10"/>
      <c r="Y9107" s="2"/>
      <c r="Z9107" s="2"/>
      <c r="AA9107" s="2"/>
      <c r="AB9107" s="23"/>
      <c r="AC9107" s="23"/>
      <c r="AD9107" s="17"/>
      <c r="AE9107" s="10"/>
      <c r="AF9107" s="6"/>
    </row>
    <row r="9108" spans="22:32" x14ac:dyDescent="0.25">
      <c r="V9108" s="10"/>
      <c r="W9108" s="17"/>
      <c r="X9108" s="10"/>
      <c r="Y9108" s="2"/>
      <c r="Z9108" s="2"/>
      <c r="AA9108" s="2"/>
      <c r="AB9108" s="23"/>
      <c r="AC9108" s="23"/>
      <c r="AD9108" s="17"/>
      <c r="AE9108" s="10"/>
      <c r="AF9108" s="6"/>
    </row>
    <row r="9109" spans="22:32" x14ac:dyDescent="0.25">
      <c r="V9109" s="10"/>
      <c r="W9109" s="17"/>
      <c r="X9109" s="10"/>
      <c r="Y9109" s="2"/>
      <c r="Z9109" s="2"/>
      <c r="AA9109" s="2"/>
      <c r="AB9109" s="23"/>
      <c r="AC9109" s="23"/>
      <c r="AD9109" s="17"/>
      <c r="AE9109" s="10"/>
      <c r="AF9109" s="6"/>
    </row>
    <row r="9110" spans="22:32" x14ac:dyDescent="0.25">
      <c r="V9110" s="10"/>
      <c r="W9110" s="17"/>
      <c r="X9110" s="10"/>
      <c r="Y9110" s="2"/>
      <c r="Z9110" s="2"/>
      <c r="AA9110" s="2"/>
      <c r="AB9110" s="23"/>
      <c r="AC9110" s="23"/>
      <c r="AD9110" s="17"/>
      <c r="AE9110" s="10"/>
      <c r="AF9110" s="6"/>
    </row>
    <row r="9111" spans="22:32" x14ac:dyDescent="0.25">
      <c r="V9111" s="10"/>
      <c r="W9111" s="17"/>
      <c r="X9111" s="10"/>
      <c r="Y9111" s="2"/>
      <c r="Z9111" s="2"/>
      <c r="AA9111" s="2"/>
      <c r="AB9111" s="23"/>
      <c r="AC9111" s="23"/>
      <c r="AD9111" s="17"/>
      <c r="AE9111" s="10"/>
      <c r="AF9111" s="6"/>
    </row>
    <row r="9112" spans="22:32" x14ac:dyDescent="0.25">
      <c r="V9112" s="10"/>
      <c r="W9112" s="17"/>
      <c r="X9112" s="10"/>
      <c r="Y9112" s="2"/>
      <c r="Z9112" s="2"/>
      <c r="AA9112" s="2"/>
      <c r="AB9112" s="23"/>
      <c r="AC9112" s="23"/>
      <c r="AD9112" s="17"/>
      <c r="AE9112" s="10"/>
      <c r="AF9112" s="6"/>
    </row>
    <row r="9113" spans="22:32" x14ac:dyDescent="0.25">
      <c r="V9113" s="10"/>
      <c r="W9113" s="17"/>
      <c r="X9113" s="10"/>
      <c r="Y9113" s="2"/>
      <c r="Z9113" s="2"/>
      <c r="AA9113" s="2"/>
      <c r="AB9113" s="23"/>
      <c r="AC9113" s="23"/>
      <c r="AD9113" s="17"/>
      <c r="AE9113" s="10"/>
      <c r="AF9113" s="6"/>
    </row>
    <row r="9114" spans="22:32" x14ac:dyDescent="0.25">
      <c r="V9114" s="10"/>
      <c r="W9114" s="17"/>
      <c r="X9114" s="10"/>
      <c r="Y9114" s="2"/>
      <c r="Z9114" s="2"/>
      <c r="AA9114" s="2"/>
      <c r="AB9114" s="23"/>
      <c r="AC9114" s="23"/>
      <c r="AD9114" s="17"/>
      <c r="AE9114" s="10"/>
      <c r="AF9114" s="6"/>
    </row>
    <row r="9115" spans="22:32" x14ac:dyDescent="0.25">
      <c r="V9115" s="10"/>
      <c r="W9115" s="17"/>
      <c r="X9115" s="10"/>
      <c r="Y9115" s="2"/>
      <c r="Z9115" s="2"/>
      <c r="AA9115" s="2"/>
      <c r="AB9115" s="23"/>
      <c r="AC9115" s="23"/>
      <c r="AD9115" s="17"/>
      <c r="AE9115" s="10"/>
      <c r="AF9115" s="6"/>
    </row>
    <row r="9116" spans="22:32" x14ac:dyDescent="0.25">
      <c r="V9116" s="10"/>
      <c r="W9116" s="17"/>
      <c r="X9116" s="10"/>
      <c r="Y9116" s="2"/>
      <c r="Z9116" s="2"/>
      <c r="AA9116" s="2"/>
      <c r="AB9116" s="23"/>
      <c r="AC9116" s="23"/>
      <c r="AD9116" s="17"/>
      <c r="AE9116" s="10"/>
      <c r="AF9116" s="6"/>
    </row>
    <row r="9117" spans="22:32" x14ac:dyDescent="0.25">
      <c r="V9117" s="10"/>
      <c r="W9117" s="17"/>
      <c r="X9117" s="10"/>
      <c r="Y9117" s="2"/>
      <c r="Z9117" s="2"/>
      <c r="AA9117" s="2"/>
      <c r="AB9117" s="23"/>
      <c r="AC9117" s="23"/>
      <c r="AD9117" s="17"/>
      <c r="AE9117" s="10"/>
      <c r="AF9117" s="6"/>
    </row>
    <row r="9118" spans="22:32" x14ac:dyDescent="0.25">
      <c r="V9118" s="10"/>
      <c r="W9118" s="17"/>
      <c r="X9118" s="10"/>
      <c r="Y9118" s="2"/>
      <c r="Z9118" s="2"/>
      <c r="AA9118" s="2"/>
      <c r="AB9118" s="23"/>
      <c r="AC9118" s="23"/>
      <c r="AD9118" s="17"/>
      <c r="AE9118" s="10"/>
      <c r="AF9118" s="6"/>
    </row>
    <row r="9119" spans="22:32" x14ac:dyDescent="0.25">
      <c r="V9119" s="10"/>
      <c r="W9119" s="17"/>
      <c r="X9119" s="10"/>
      <c r="Y9119" s="2"/>
      <c r="Z9119" s="2"/>
      <c r="AA9119" s="2"/>
      <c r="AB9119" s="23"/>
      <c r="AC9119" s="23"/>
      <c r="AD9119" s="17"/>
      <c r="AE9119" s="10"/>
      <c r="AF9119" s="6"/>
    </row>
    <row r="9120" spans="22:32" x14ac:dyDescent="0.25">
      <c r="V9120" s="10"/>
      <c r="W9120" s="17"/>
      <c r="X9120" s="10"/>
      <c r="Y9120" s="2"/>
      <c r="Z9120" s="2"/>
      <c r="AA9120" s="2"/>
      <c r="AB9120" s="23"/>
      <c r="AC9120" s="23"/>
      <c r="AD9120" s="17"/>
      <c r="AE9120" s="10"/>
      <c r="AF9120" s="6"/>
    </row>
    <row r="9121" spans="22:32" x14ac:dyDescent="0.25">
      <c r="V9121" s="10"/>
      <c r="W9121" s="17"/>
      <c r="X9121" s="10"/>
      <c r="Y9121" s="2"/>
      <c r="Z9121" s="2"/>
      <c r="AA9121" s="2"/>
      <c r="AB9121" s="23"/>
      <c r="AC9121" s="23"/>
      <c r="AD9121" s="17"/>
      <c r="AE9121" s="10"/>
      <c r="AF9121" s="6"/>
    </row>
    <row r="9122" spans="22:32" x14ac:dyDescent="0.25">
      <c r="V9122" s="10"/>
      <c r="W9122" s="17"/>
      <c r="X9122" s="10"/>
      <c r="Y9122" s="2"/>
      <c r="Z9122" s="2"/>
      <c r="AA9122" s="2"/>
      <c r="AB9122" s="23"/>
      <c r="AC9122" s="23"/>
      <c r="AD9122" s="17"/>
      <c r="AE9122" s="10"/>
      <c r="AF9122" s="6"/>
    </row>
    <row r="9123" spans="22:32" x14ac:dyDescent="0.25">
      <c r="V9123" s="10"/>
      <c r="W9123" s="17"/>
      <c r="X9123" s="10"/>
      <c r="Y9123" s="2"/>
      <c r="Z9123" s="2"/>
      <c r="AA9123" s="2"/>
      <c r="AB9123" s="23"/>
      <c r="AC9123" s="23"/>
      <c r="AD9123" s="17"/>
      <c r="AE9123" s="10"/>
      <c r="AF9123" s="6"/>
    </row>
    <row r="9124" spans="22:32" x14ac:dyDescent="0.25">
      <c r="V9124" s="10"/>
      <c r="W9124" s="17"/>
      <c r="X9124" s="10"/>
      <c r="Y9124" s="2"/>
      <c r="Z9124" s="2"/>
      <c r="AA9124" s="2"/>
      <c r="AB9124" s="23"/>
      <c r="AC9124" s="23"/>
      <c r="AD9124" s="17"/>
      <c r="AE9124" s="10"/>
      <c r="AF9124" s="6"/>
    </row>
    <row r="9125" spans="22:32" x14ac:dyDescent="0.25">
      <c r="V9125" s="10"/>
      <c r="W9125" s="17"/>
      <c r="X9125" s="10"/>
      <c r="Y9125" s="2"/>
      <c r="Z9125" s="2"/>
      <c r="AA9125" s="2"/>
      <c r="AB9125" s="23"/>
      <c r="AC9125" s="23"/>
      <c r="AD9125" s="17"/>
      <c r="AE9125" s="10"/>
      <c r="AF9125" s="6"/>
    </row>
    <row r="9126" spans="22:32" x14ac:dyDescent="0.25">
      <c r="V9126" s="10"/>
      <c r="W9126" s="17"/>
      <c r="X9126" s="10"/>
      <c r="Y9126" s="2"/>
      <c r="Z9126" s="2"/>
      <c r="AA9126" s="2"/>
      <c r="AB9126" s="23"/>
      <c r="AC9126" s="23"/>
      <c r="AD9126" s="17"/>
      <c r="AE9126" s="10"/>
      <c r="AF9126" s="6"/>
    </row>
    <row r="9127" spans="22:32" x14ac:dyDescent="0.25">
      <c r="V9127" s="10"/>
      <c r="W9127" s="17"/>
      <c r="X9127" s="10"/>
      <c r="Y9127" s="2"/>
      <c r="Z9127" s="2"/>
      <c r="AA9127" s="2"/>
      <c r="AB9127" s="23"/>
      <c r="AC9127" s="23"/>
      <c r="AD9127" s="17"/>
      <c r="AE9127" s="10"/>
      <c r="AF9127" s="6"/>
    </row>
    <row r="9128" spans="22:32" x14ac:dyDescent="0.25">
      <c r="V9128" s="10"/>
      <c r="W9128" s="17"/>
      <c r="X9128" s="10"/>
      <c r="Y9128" s="2"/>
      <c r="Z9128" s="2"/>
      <c r="AA9128" s="2"/>
      <c r="AB9128" s="23"/>
      <c r="AC9128" s="23"/>
      <c r="AD9128" s="17"/>
      <c r="AE9128" s="10"/>
      <c r="AF9128" s="6"/>
    </row>
    <row r="9129" spans="22:32" x14ac:dyDescent="0.25">
      <c r="V9129" s="10"/>
      <c r="W9129" s="17"/>
      <c r="X9129" s="10"/>
      <c r="Y9129" s="2"/>
      <c r="Z9129" s="2"/>
      <c r="AA9129" s="2"/>
      <c r="AB9129" s="23"/>
      <c r="AC9129" s="23"/>
      <c r="AD9129" s="17"/>
      <c r="AE9129" s="10"/>
      <c r="AF9129" s="6"/>
    </row>
    <row r="9130" spans="22:32" x14ac:dyDescent="0.25">
      <c r="V9130" s="10"/>
      <c r="W9130" s="17"/>
      <c r="X9130" s="10"/>
      <c r="Y9130" s="2"/>
      <c r="Z9130" s="2"/>
      <c r="AA9130" s="2"/>
      <c r="AB9130" s="23"/>
      <c r="AC9130" s="23"/>
      <c r="AD9130" s="17"/>
      <c r="AE9130" s="10"/>
      <c r="AF9130" s="6"/>
    </row>
    <row r="9131" spans="22:32" x14ac:dyDescent="0.25">
      <c r="V9131" s="10"/>
      <c r="W9131" s="17"/>
      <c r="X9131" s="10"/>
      <c r="Y9131" s="2"/>
      <c r="Z9131" s="2"/>
      <c r="AA9131" s="2"/>
      <c r="AB9131" s="23"/>
      <c r="AC9131" s="23"/>
      <c r="AD9131" s="17"/>
      <c r="AE9131" s="10"/>
      <c r="AF9131" s="6"/>
    </row>
    <row r="9132" spans="22:32" x14ac:dyDescent="0.25">
      <c r="V9132" s="10"/>
      <c r="W9132" s="17"/>
      <c r="X9132" s="10"/>
      <c r="Y9132" s="2"/>
      <c r="Z9132" s="2"/>
      <c r="AA9132" s="2"/>
      <c r="AB9132" s="23"/>
      <c r="AC9132" s="23"/>
      <c r="AD9132" s="17"/>
      <c r="AE9132" s="10"/>
      <c r="AF9132" s="6"/>
    </row>
    <row r="9133" spans="22:32" x14ac:dyDescent="0.25">
      <c r="V9133" s="10"/>
      <c r="W9133" s="17"/>
      <c r="X9133" s="10"/>
      <c r="Y9133" s="2"/>
      <c r="Z9133" s="2"/>
      <c r="AA9133" s="2"/>
      <c r="AB9133" s="23"/>
      <c r="AC9133" s="23"/>
      <c r="AD9133" s="17"/>
      <c r="AE9133" s="10"/>
      <c r="AF9133" s="6"/>
    </row>
    <row r="9134" spans="22:32" x14ac:dyDescent="0.25">
      <c r="V9134" s="10"/>
      <c r="W9134" s="17"/>
      <c r="X9134" s="10"/>
      <c r="Y9134" s="2"/>
      <c r="Z9134" s="2"/>
      <c r="AA9134" s="2"/>
      <c r="AB9134" s="23"/>
      <c r="AC9134" s="23"/>
      <c r="AD9134" s="17"/>
      <c r="AE9134" s="10"/>
      <c r="AF9134" s="6"/>
    </row>
    <row r="9135" spans="22:32" x14ac:dyDescent="0.25">
      <c r="V9135" s="10"/>
      <c r="W9135" s="17"/>
      <c r="X9135" s="10"/>
      <c r="Y9135" s="2"/>
      <c r="Z9135" s="2"/>
      <c r="AA9135" s="2"/>
      <c r="AB9135" s="23"/>
      <c r="AC9135" s="23"/>
      <c r="AD9135" s="17"/>
      <c r="AE9135" s="10"/>
      <c r="AF9135" s="6"/>
    </row>
    <row r="9136" spans="22:32" x14ac:dyDescent="0.25">
      <c r="V9136" s="10"/>
      <c r="W9136" s="17"/>
      <c r="X9136" s="10"/>
      <c r="Y9136" s="2"/>
      <c r="Z9136" s="2"/>
      <c r="AA9136" s="2"/>
      <c r="AB9136" s="23"/>
      <c r="AC9136" s="23"/>
      <c r="AD9136" s="17"/>
      <c r="AE9136" s="10"/>
      <c r="AF9136" s="6"/>
    </row>
    <row r="9137" spans="22:32" x14ac:dyDescent="0.25">
      <c r="V9137" s="10"/>
      <c r="W9137" s="17"/>
      <c r="X9137" s="10"/>
      <c r="Y9137" s="2"/>
      <c r="Z9137" s="2"/>
      <c r="AA9137" s="2"/>
      <c r="AB9137" s="23"/>
      <c r="AC9137" s="23"/>
      <c r="AD9137" s="17"/>
      <c r="AE9137" s="10"/>
      <c r="AF9137" s="6"/>
    </row>
    <row r="9138" spans="22:32" x14ac:dyDescent="0.25">
      <c r="V9138" s="10"/>
      <c r="W9138" s="17"/>
      <c r="X9138" s="10"/>
      <c r="Y9138" s="2"/>
      <c r="Z9138" s="2"/>
      <c r="AA9138" s="2"/>
      <c r="AB9138" s="23"/>
      <c r="AC9138" s="23"/>
      <c r="AD9138" s="17"/>
      <c r="AE9138" s="10"/>
      <c r="AF9138" s="6"/>
    </row>
    <row r="9139" spans="22:32" x14ac:dyDescent="0.25">
      <c r="V9139" s="10"/>
      <c r="W9139" s="17"/>
      <c r="X9139" s="10"/>
      <c r="Y9139" s="2"/>
      <c r="Z9139" s="2"/>
      <c r="AA9139" s="2"/>
      <c r="AB9139" s="23"/>
      <c r="AC9139" s="23"/>
      <c r="AD9139" s="17"/>
      <c r="AE9139" s="10"/>
      <c r="AF9139" s="6"/>
    </row>
    <row r="9140" spans="22:32" x14ac:dyDescent="0.25">
      <c r="V9140" s="10"/>
      <c r="W9140" s="17"/>
      <c r="X9140" s="10"/>
      <c r="Y9140" s="2"/>
      <c r="Z9140" s="2"/>
      <c r="AA9140" s="2"/>
      <c r="AB9140" s="23"/>
      <c r="AC9140" s="23"/>
      <c r="AD9140" s="17"/>
      <c r="AE9140" s="10"/>
      <c r="AF9140" s="6"/>
    </row>
    <row r="9141" spans="22:32" x14ac:dyDescent="0.25">
      <c r="V9141" s="10"/>
      <c r="W9141" s="17"/>
      <c r="X9141" s="10"/>
      <c r="Y9141" s="2"/>
      <c r="Z9141" s="2"/>
      <c r="AA9141" s="2"/>
      <c r="AB9141" s="23"/>
      <c r="AC9141" s="23"/>
      <c r="AD9141" s="17"/>
      <c r="AE9141" s="10"/>
      <c r="AF9141" s="6"/>
    </row>
    <row r="9142" spans="22:32" x14ac:dyDescent="0.25">
      <c r="V9142" s="10"/>
      <c r="W9142" s="17"/>
      <c r="X9142" s="10"/>
      <c r="Y9142" s="2"/>
      <c r="Z9142" s="2"/>
      <c r="AA9142" s="2"/>
      <c r="AB9142" s="23"/>
      <c r="AC9142" s="23"/>
      <c r="AD9142" s="17"/>
      <c r="AE9142" s="10"/>
      <c r="AF9142" s="6"/>
    </row>
    <row r="9143" spans="22:32" x14ac:dyDescent="0.25">
      <c r="V9143" s="10"/>
      <c r="W9143" s="17"/>
      <c r="X9143" s="10"/>
      <c r="Y9143" s="2"/>
      <c r="Z9143" s="2"/>
      <c r="AA9143" s="2"/>
      <c r="AB9143" s="23"/>
      <c r="AC9143" s="23"/>
      <c r="AD9143" s="17"/>
      <c r="AE9143" s="10"/>
      <c r="AF9143" s="6"/>
    </row>
    <row r="9144" spans="22:32" x14ac:dyDescent="0.25">
      <c r="V9144" s="10"/>
      <c r="W9144" s="17"/>
      <c r="X9144" s="10"/>
      <c r="Y9144" s="2"/>
      <c r="Z9144" s="2"/>
      <c r="AA9144" s="2"/>
      <c r="AB9144" s="23"/>
      <c r="AC9144" s="23"/>
      <c r="AD9144" s="17"/>
      <c r="AE9144" s="10"/>
      <c r="AF9144" s="6"/>
    </row>
    <row r="9145" spans="22:32" x14ac:dyDescent="0.25">
      <c r="V9145" s="10"/>
      <c r="W9145" s="17"/>
      <c r="X9145" s="10"/>
      <c r="Y9145" s="2"/>
      <c r="Z9145" s="2"/>
      <c r="AA9145" s="2"/>
      <c r="AB9145" s="23"/>
      <c r="AC9145" s="23"/>
      <c r="AD9145" s="17"/>
      <c r="AE9145" s="10"/>
      <c r="AF9145" s="6"/>
    </row>
    <row r="9146" spans="22:32" x14ac:dyDescent="0.25">
      <c r="V9146" s="10"/>
      <c r="W9146" s="17"/>
      <c r="X9146" s="10"/>
      <c r="Y9146" s="2"/>
      <c r="Z9146" s="2"/>
      <c r="AA9146" s="2"/>
      <c r="AB9146" s="23"/>
      <c r="AC9146" s="23"/>
      <c r="AD9146" s="17"/>
      <c r="AE9146" s="10"/>
      <c r="AF9146" s="6"/>
    </row>
    <row r="9147" spans="22:32" x14ac:dyDescent="0.25">
      <c r="V9147" s="10"/>
      <c r="W9147" s="17"/>
      <c r="X9147" s="10"/>
      <c r="Y9147" s="2"/>
      <c r="Z9147" s="2"/>
      <c r="AA9147" s="2"/>
      <c r="AB9147" s="23"/>
      <c r="AC9147" s="23"/>
      <c r="AD9147" s="17"/>
      <c r="AE9147" s="10"/>
      <c r="AF9147" s="6"/>
    </row>
    <row r="9148" spans="22:32" x14ac:dyDescent="0.25">
      <c r="V9148" s="10"/>
      <c r="W9148" s="17"/>
      <c r="X9148" s="10"/>
      <c r="Y9148" s="2"/>
      <c r="Z9148" s="2"/>
      <c r="AA9148" s="2"/>
      <c r="AB9148" s="23"/>
      <c r="AC9148" s="23"/>
      <c r="AD9148" s="17"/>
      <c r="AE9148" s="10"/>
      <c r="AF9148" s="6"/>
    </row>
    <row r="9149" spans="22:32" x14ac:dyDescent="0.25">
      <c r="V9149" s="10"/>
      <c r="W9149" s="17"/>
      <c r="X9149" s="10"/>
      <c r="Y9149" s="2"/>
      <c r="Z9149" s="2"/>
      <c r="AA9149" s="2"/>
      <c r="AB9149" s="23"/>
      <c r="AC9149" s="23"/>
      <c r="AD9149" s="17"/>
      <c r="AE9149" s="10"/>
      <c r="AF9149" s="6"/>
    </row>
    <row r="9150" spans="22:32" x14ac:dyDescent="0.25">
      <c r="V9150" s="10"/>
      <c r="W9150" s="17"/>
      <c r="X9150" s="10"/>
      <c r="Y9150" s="2"/>
      <c r="Z9150" s="2"/>
      <c r="AA9150" s="2"/>
      <c r="AB9150" s="23"/>
      <c r="AC9150" s="23"/>
      <c r="AD9150" s="17"/>
      <c r="AE9150" s="10"/>
      <c r="AF9150" s="6"/>
    </row>
    <row r="9151" spans="22:32" x14ac:dyDescent="0.25">
      <c r="V9151" s="10"/>
      <c r="W9151" s="17"/>
      <c r="X9151" s="10"/>
      <c r="Y9151" s="2"/>
      <c r="Z9151" s="2"/>
      <c r="AA9151" s="2"/>
      <c r="AB9151" s="23"/>
      <c r="AC9151" s="23"/>
      <c r="AD9151" s="17"/>
      <c r="AE9151" s="10"/>
      <c r="AF9151" s="6"/>
    </row>
    <row r="9152" spans="22:32" x14ac:dyDescent="0.25">
      <c r="V9152" s="10"/>
      <c r="W9152" s="17"/>
      <c r="X9152" s="10"/>
      <c r="Y9152" s="2"/>
      <c r="Z9152" s="2"/>
      <c r="AA9152" s="2"/>
      <c r="AB9152" s="23"/>
      <c r="AC9152" s="23"/>
      <c r="AD9152" s="17"/>
      <c r="AE9152" s="10"/>
      <c r="AF9152" s="6"/>
    </row>
    <row r="9153" spans="22:32" x14ac:dyDescent="0.25">
      <c r="V9153" s="10"/>
      <c r="W9153" s="17"/>
      <c r="X9153" s="10"/>
      <c r="Y9153" s="2"/>
      <c r="Z9153" s="2"/>
      <c r="AA9153" s="2"/>
      <c r="AB9153" s="23"/>
      <c r="AC9153" s="23"/>
      <c r="AD9153" s="17"/>
      <c r="AE9153" s="10"/>
      <c r="AF9153" s="6"/>
    </row>
    <row r="9154" spans="22:32" x14ac:dyDescent="0.25">
      <c r="V9154" s="10"/>
      <c r="W9154" s="17"/>
      <c r="X9154" s="10"/>
      <c r="Y9154" s="2"/>
      <c r="Z9154" s="2"/>
      <c r="AA9154" s="2"/>
      <c r="AB9154" s="23"/>
      <c r="AC9154" s="23"/>
      <c r="AD9154" s="17"/>
      <c r="AE9154" s="10"/>
      <c r="AF9154" s="6"/>
    </row>
    <row r="9155" spans="22:32" x14ac:dyDescent="0.25">
      <c r="V9155" s="10"/>
      <c r="W9155" s="17"/>
      <c r="X9155" s="10"/>
      <c r="Y9155" s="2"/>
      <c r="Z9155" s="2"/>
      <c r="AA9155" s="2"/>
      <c r="AB9155" s="23"/>
      <c r="AC9155" s="23"/>
      <c r="AD9155" s="17"/>
      <c r="AE9155" s="10"/>
      <c r="AF9155" s="6"/>
    </row>
    <row r="9156" spans="22:32" x14ac:dyDescent="0.25">
      <c r="V9156" s="10"/>
      <c r="W9156" s="17"/>
      <c r="X9156" s="10"/>
      <c r="Y9156" s="2"/>
      <c r="Z9156" s="2"/>
      <c r="AA9156" s="2"/>
      <c r="AB9156" s="23"/>
      <c r="AC9156" s="23"/>
      <c r="AD9156" s="17"/>
      <c r="AE9156" s="10"/>
      <c r="AF9156" s="6"/>
    </row>
    <row r="9157" spans="22:32" x14ac:dyDescent="0.25">
      <c r="V9157" s="10"/>
      <c r="W9157" s="17"/>
      <c r="X9157" s="10"/>
      <c r="Y9157" s="2"/>
      <c r="Z9157" s="2"/>
      <c r="AA9157" s="2"/>
      <c r="AB9157" s="23"/>
      <c r="AC9157" s="23"/>
      <c r="AD9157" s="17"/>
      <c r="AE9157" s="10"/>
      <c r="AF9157" s="6"/>
    </row>
    <row r="9158" spans="22:32" x14ac:dyDescent="0.25">
      <c r="V9158" s="10"/>
      <c r="W9158" s="17"/>
      <c r="X9158" s="10"/>
      <c r="Y9158" s="2"/>
      <c r="Z9158" s="2"/>
      <c r="AA9158" s="2"/>
      <c r="AB9158" s="23"/>
      <c r="AC9158" s="23"/>
      <c r="AD9158" s="17"/>
      <c r="AE9158" s="10"/>
      <c r="AF9158" s="6"/>
    </row>
    <row r="9159" spans="22:32" x14ac:dyDescent="0.25">
      <c r="V9159" s="10"/>
      <c r="W9159" s="17"/>
      <c r="X9159" s="10"/>
      <c r="Y9159" s="2"/>
      <c r="Z9159" s="2"/>
      <c r="AA9159" s="2"/>
      <c r="AB9159" s="23"/>
      <c r="AC9159" s="23"/>
      <c r="AD9159" s="17"/>
      <c r="AE9159" s="10"/>
      <c r="AF9159" s="6"/>
    </row>
    <row r="9160" spans="22:32" x14ac:dyDescent="0.25">
      <c r="V9160" s="10"/>
      <c r="W9160" s="17"/>
      <c r="X9160" s="10"/>
      <c r="Y9160" s="2"/>
      <c r="Z9160" s="2"/>
      <c r="AA9160" s="2"/>
      <c r="AB9160" s="23"/>
      <c r="AC9160" s="23"/>
      <c r="AD9160" s="17"/>
      <c r="AE9160" s="10"/>
      <c r="AF9160" s="6"/>
    </row>
    <row r="9161" spans="22:32" x14ac:dyDescent="0.25">
      <c r="V9161" s="10"/>
      <c r="W9161" s="17"/>
      <c r="X9161" s="10"/>
      <c r="Y9161" s="2"/>
      <c r="Z9161" s="2"/>
      <c r="AA9161" s="2"/>
      <c r="AB9161" s="23"/>
      <c r="AC9161" s="23"/>
      <c r="AD9161" s="17"/>
      <c r="AE9161" s="10"/>
      <c r="AF9161" s="6"/>
    </row>
    <row r="9162" spans="22:32" x14ac:dyDescent="0.25">
      <c r="V9162" s="10"/>
      <c r="W9162" s="17"/>
      <c r="X9162" s="10"/>
      <c r="Y9162" s="2"/>
      <c r="Z9162" s="2"/>
      <c r="AA9162" s="2"/>
      <c r="AB9162" s="23"/>
      <c r="AC9162" s="23"/>
      <c r="AD9162" s="17"/>
      <c r="AE9162" s="10"/>
      <c r="AF9162" s="6"/>
    </row>
    <row r="9163" spans="22:32" x14ac:dyDescent="0.25">
      <c r="V9163" s="10"/>
      <c r="W9163" s="17"/>
      <c r="X9163" s="10"/>
      <c r="Y9163" s="2"/>
      <c r="Z9163" s="2"/>
      <c r="AA9163" s="2"/>
      <c r="AB9163" s="23"/>
      <c r="AC9163" s="23"/>
      <c r="AD9163" s="17"/>
      <c r="AE9163" s="10"/>
      <c r="AF9163" s="6"/>
    </row>
    <row r="9164" spans="22:32" x14ac:dyDescent="0.25">
      <c r="V9164" s="10"/>
      <c r="W9164" s="17"/>
      <c r="X9164" s="10"/>
      <c r="Y9164" s="2"/>
      <c r="Z9164" s="2"/>
      <c r="AA9164" s="2"/>
      <c r="AB9164" s="23"/>
      <c r="AC9164" s="23"/>
      <c r="AD9164" s="17"/>
      <c r="AE9164" s="10"/>
      <c r="AF9164" s="6"/>
    </row>
    <row r="9165" spans="22:32" x14ac:dyDescent="0.25">
      <c r="V9165" s="10"/>
      <c r="W9165" s="17"/>
      <c r="X9165" s="10"/>
      <c r="Y9165" s="2"/>
      <c r="Z9165" s="2"/>
      <c r="AA9165" s="2"/>
      <c r="AB9165" s="23"/>
      <c r="AC9165" s="23"/>
      <c r="AD9165" s="17"/>
      <c r="AE9165" s="10"/>
      <c r="AF9165" s="6"/>
    </row>
    <row r="9166" spans="22:32" x14ac:dyDescent="0.25">
      <c r="V9166" s="10"/>
      <c r="W9166" s="17"/>
      <c r="X9166" s="10"/>
      <c r="Y9166" s="2"/>
      <c r="Z9166" s="2"/>
      <c r="AA9166" s="2"/>
      <c r="AB9166" s="23"/>
      <c r="AC9166" s="23"/>
      <c r="AD9166" s="17"/>
      <c r="AE9166" s="10"/>
      <c r="AF9166" s="6"/>
    </row>
    <row r="9167" spans="22:32" x14ac:dyDescent="0.25">
      <c r="V9167" s="10"/>
      <c r="W9167" s="17"/>
      <c r="X9167" s="10"/>
      <c r="Y9167" s="2"/>
      <c r="Z9167" s="2"/>
      <c r="AA9167" s="2"/>
      <c r="AB9167" s="23"/>
      <c r="AC9167" s="23"/>
      <c r="AD9167" s="17"/>
      <c r="AE9167" s="10"/>
      <c r="AF9167" s="6"/>
    </row>
    <row r="9168" spans="22:32" x14ac:dyDescent="0.25">
      <c r="V9168" s="10"/>
      <c r="W9168" s="17"/>
      <c r="X9168" s="10"/>
      <c r="Y9168" s="2"/>
      <c r="Z9168" s="2"/>
      <c r="AA9168" s="2"/>
      <c r="AB9168" s="23"/>
      <c r="AC9168" s="23"/>
      <c r="AD9168" s="17"/>
      <c r="AE9168" s="10"/>
      <c r="AF9168" s="6"/>
    </row>
    <row r="9169" spans="22:32" x14ac:dyDescent="0.25">
      <c r="V9169" s="10"/>
      <c r="W9169" s="17"/>
      <c r="X9169" s="10"/>
      <c r="Y9169" s="2"/>
      <c r="Z9169" s="2"/>
      <c r="AA9169" s="2"/>
      <c r="AB9169" s="23"/>
      <c r="AC9169" s="23"/>
      <c r="AD9169" s="17"/>
      <c r="AE9169" s="10"/>
      <c r="AF9169" s="6"/>
    </row>
    <row r="9170" spans="22:32" x14ac:dyDescent="0.25">
      <c r="V9170" s="10"/>
      <c r="W9170" s="17"/>
      <c r="X9170" s="10"/>
      <c r="Y9170" s="2"/>
      <c r="Z9170" s="2"/>
      <c r="AA9170" s="2"/>
      <c r="AB9170" s="23"/>
      <c r="AC9170" s="23"/>
      <c r="AD9170" s="17"/>
      <c r="AE9170" s="10"/>
      <c r="AF9170" s="6"/>
    </row>
    <row r="9171" spans="22:32" x14ac:dyDescent="0.25">
      <c r="V9171" s="10"/>
      <c r="W9171" s="17"/>
      <c r="X9171" s="10"/>
      <c r="Y9171" s="2"/>
      <c r="Z9171" s="2"/>
      <c r="AA9171" s="2"/>
      <c r="AB9171" s="23"/>
      <c r="AC9171" s="23"/>
      <c r="AD9171" s="17"/>
      <c r="AE9171" s="10"/>
      <c r="AF9171" s="6"/>
    </row>
    <row r="9172" spans="22:32" x14ac:dyDescent="0.25">
      <c r="V9172" s="10"/>
      <c r="W9172" s="17"/>
      <c r="X9172" s="10"/>
      <c r="Y9172" s="2"/>
      <c r="Z9172" s="2"/>
      <c r="AA9172" s="2"/>
      <c r="AB9172" s="23"/>
      <c r="AC9172" s="23"/>
      <c r="AD9172" s="17"/>
      <c r="AE9172" s="10"/>
      <c r="AF9172" s="6"/>
    </row>
    <row r="9173" spans="22:32" x14ac:dyDescent="0.25">
      <c r="V9173" s="10"/>
      <c r="W9173" s="17"/>
      <c r="X9173" s="10"/>
      <c r="Y9173" s="2"/>
      <c r="Z9173" s="2"/>
      <c r="AA9173" s="2"/>
      <c r="AB9173" s="23"/>
      <c r="AC9173" s="23"/>
      <c r="AD9173" s="17"/>
      <c r="AE9173" s="10"/>
      <c r="AF9173" s="6"/>
    </row>
    <row r="9174" spans="22:32" x14ac:dyDescent="0.25">
      <c r="V9174" s="10"/>
      <c r="W9174" s="17"/>
      <c r="X9174" s="10"/>
      <c r="Y9174" s="2"/>
      <c r="Z9174" s="2"/>
      <c r="AA9174" s="2"/>
      <c r="AB9174" s="23"/>
      <c r="AC9174" s="23"/>
      <c r="AD9174" s="17"/>
      <c r="AE9174" s="10"/>
      <c r="AF9174" s="6"/>
    </row>
    <row r="9175" spans="22:32" x14ac:dyDescent="0.25">
      <c r="V9175" s="10"/>
      <c r="W9175" s="17"/>
      <c r="X9175" s="10"/>
      <c r="Y9175" s="2"/>
      <c r="Z9175" s="2"/>
      <c r="AA9175" s="2"/>
      <c r="AB9175" s="23"/>
      <c r="AC9175" s="23"/>
      <c r="AD9175" s="17"/>
      <c r="AE9175" s="10"/>
      <c r="AF9175" s="6"/>
    </row>
    <row r="9176" spans="22:32" x14ac:dyDescent="0.25">
      <c r="V9176" s="10"/>
      <c r="W9176" s="17"/>
      <c r="X9176" s="10"/>
      <c r="Y9176" s="2"/>
      <c r="Z9176" s="2"/>
      <c r="AA9176" s="2"/>
      <c r="AB9176" s="23"/>
      <c r="AC9176" s="23"/>
      <c r="AD9176" s="17"/>
      <c r="AE9176" s="10"/>
      <c r="AF9176" s="6"/>
    </row>
    <row r="9177" spans="22:32" x14ac:dyDescent="0.25">
      <c r="V9177" s="10"/>
      <c r="W9177" s="17"/>
      <c r="X9177" s="10"/>
      <c r="Y9177" s="2"/>
      <c r="Z9177" s="2"/>
      <c r="AA9177" s="2"/>
      <c r="AB9177" s="23"/>
      <c r="AC9177" s="23"/>
      <c r="AD9177" s="17"/>
      <c r="AE9177" s="10"/>
      <c r="AF9177" s="6"/>
    </row>
    <row r="9178" spans="22:32" x14ac:dyDescent="0.25">
      <c r="V9178" s="10"/>
      <c r="W9178" s="17"/>
      <c r="X9178" s="10"/>
      <c r="Y9178" s="2"/>
      <c r="Z9178" s="2"/>
      <c r="AA9178" s="2"/>
      <c r="AB9178" s="23"/>
      <c r="AC9178" s="23"/>
      <c r="AD9178" s="17"/>
      <c r="AE9178" s="10"/>
      <c r="AF9178" s="6"/>
    </row>
    <row r="9179" spans="22:32" x14ac:dyDescent="0.25">
      <c r="V9179" s="10"/>
      <c r="W9179" s="17"/>
      <c r="X9179" s="10"/>
      <c r="Y9179" s="2"/>
      <c r="Z9179" s="2"/>
      <c r="AA9179" s="2"/>
      <c r="AB9179" s="23"/>
      <c r="AC9179" s="23"/>
      <c r="AD9179" s="17"/>
      <c r="AE9179" s="10"/>
      <c r="AF9179" s="6"/>
    </row>
    <row r="9180" spans="22:32" x14ac:dyDescent="0.25">
      <c r="V9180" s="10"/>
      <c r="W9180" s="17"/>
      <c r="X9180" s="10"/>
      <c r="Y9180" s="2"/>
      <c r="Z9180" s="2"/>
      <c r="AA9180" s="2"/>
      <c r="AB9180" s="23"/>
      <c r="AC9180" s="23"/>
      <c r="AD9180" s="17"/>
      <c r="AE9180" s="10"/>
      <c r="AF9180" s="6"/>
    </row>
    <row r="9181" spans="22:32" x14ac:dyDescent="0.25">
      <c r="V9181" s="10"/>
      <c r="W9181" s="17"/>
      <c r="X9181" s="10"/>
      <c r="Y9181" s="2"/>
      <c r="Z9181" s="2"/>
      <c r="AA9181" s="2"/>
      <c r="AB9181" s="23"/>
      <c r="AC9181" s="23"/>
      <c r="AD9181" s="17"/>
      <c r="AE9181" s="10"/>
      <c r="AF9181" s="6"/>
    </row>
    <row r="9182" spans="22:32" x14ac:dyDescent="0.25">
      <c r="V9182" s="10"/>
      <c r="W9182" s="17"/>
      <c r="X9182" s="10"/>
      <c r="Y9182" s="2"/>
      <c r="Z9182" s="2"/>
      <c r="AA9182" s="2"/>
      <c r="AB9182" s="23"/>
      <c r="AC9182" s="23"/>
      <c r="AD9182" s="17"/>
      <c r="AE9182" s="10"/>
      <c r="AF9182" s="6"/>
    </row>
    <row r="9183" spans="22:32" x14ac:dyDescent="0.25">
      <c r="V9183" s="10"/>
      <c r="W9183" s="17"/>
      <c r="X9183" s="10"/>
      <c r="Y9183" s="2"/>
      <c r="Z9183" s="2"/>
      <c r="AA9183" s="2"/>
      <c r="AB9183" s="23"/>
      <c r="AC9183" s="23"/>
      <c r="AD9183" s="17"/>
      <c r="AE9183" s="10"/>
      <c r="AF9183" s="6"/>
    </row>
    <row r="9184" spans="22:32" x14ac:dyDescent="0.25">
      <c r="V9184" s="10"/>
      <c r="W9184" s="17"/>
      <c r="X9184" s="10"/>
      <c r="Y9184" s="2"/>
      <c r="Z9184" s="2"/>
      <c r="AA9184" s="2"/>
      <c r="AB9184" s="23"/>
      <c r="AC9184" s="23"/>
      <c r="AD9184" s="17"/>
      <c r="AE9184" s="10"/>
      <c r="AF9184" s="6"/>
    </row>
    <row r="9185" spans="22:32" x14ac:dyDescent="0.25">
      <c r="V9185" s="10"/>
      <c r="W9185" s="17"/>
      <c r="X9185" s="10"/>
      <c r="Y9185" s="2"/>
      <c r="Z9185" s="2"/>
      <c r="AA9185" s="2"/>
      <c r="AB9185" s="23"/>
      <c r="AC9185" s="23"/>
      <c r="AD9185" s="17"/>
      <c r="AE9185" s="10"/>
      <c r="AF9185" s="6"/>
    </row>
    <row r="9186" spans="22:32" x14ac:dyDescent="0.25">
      <c r="V9186" s="10"/>
      <c r="W9186" s="17"/>
      <c r="X9186" s="10"/>
      <c r="Y9186" s="2"/>
      <c r="Z9186" s="2"/>
      <c r="AA9186" s="2"/>
      <c r="AB9186" s="23"/>
      <c r="AC9186" s="23"/>
      <c r="AD9186" s="17"/>
      <c r="AE9186" s="10"/>
      <c r="AF9186" s="6"/>
    </row>
    <row r="9187" spans="22:32" x14ac:dyDescent="0.25">
      <c r="V9187" s="10"/>
      <c r="W9187" s="17"/>
      <c r="X9187" s="10"/>
      <c r="Y9187" s="2"/>
      <c r="Z9187" s="2"/>
      <c r="AA9187" s="2"/>
      <c r="AB9187" s="23"/>
      <c r="AC9187" s="23"/>
      <c r="AD9187" s="17"/>
      <c r="AE9187" s="10"/>
      <c r="AF9187" s="6"/>
    </row>
    <row r="9188" spans="22:32" x14ac:dyDescent="0.25">
      <c r="V9188" s="10"/>
      <c r="W9188" s="17"/>
      <c r="X9188" s="10"/>
      <c r="Y9188" s="2"/>
      <c r="Z9188" s="2"/>
      <c r="AA9188" s="2"/>
      <c r="AB9188" s="23"/>
      <c r="AC9188" s="23"/>
      <c r="AD9188" s="17"/>
      <c r="AE9188" s="10"/>
      <c r="AF9188" s="6"/>
    </row>
    <row r="9189" spans="22:32" x14ac:dyDescent="0.25">
      <c r="V9189" s="10"/>
      <c r="W9189" s="17"/>
      <c r="X9189" s="10"/>
      <c r="Y9189" s="2"/>
      <c r="Z9189" s="2"/>
      <c r="AA9189" s="2"/>
      <c r="AB9189" s="23"/>
      <c r="AC9189" s="23"/>
      <c r="AD9189" s="17"/>
      <c r="AE9189" s="10"/>
      <c r="AF9189" s="6"/>
    </row>
    <row r="9190" spans="22:32" x14ac:dyDescent="0.25">
      <c r="V9190" s="10"/>
      <c r="W9190" s="17"/>
      <c r="X9190" s="10"/>
      <c r="Y9190" s="2"/>
      <c r="Z9190" s="2"/>
      <c r="AA9190" s="2"/>
      <c r="AB9190" s="23"/>
      <c r="AC9190" s="23"/>
      <c r="AD9190" s="17"/>
      <c r="AE9190" s="10"/>
      <c r="AF9190" s="6"/>
    </row>
    <row r="9191" spans="22:32" x14ac:dyDescent="0.25">
      <c r="V9191" s="10"/>
      <c r="W9191" s="17"/>
      <c r="X9191" s="10"/>
      <c r="Y9191" s="2"/>
      <c r="Z9191" s="2"/>
      <c r="AA9191" s="2"/>
      <c r="AB9191" s="23"/>
      <c r="AC9191" s="23"/>
      <c r="AD9191" s="17"/>
      <c r="AE9191" s="10"/>
      <c r="AF9191" s="6"/>
    </row>
    <row r="9192" spans="22:32" x14ac:dyDescent="0.25">
      <c r="V9192" s="10"/>
      <c r="W9192" s="17"/>
      <c r="X9192" s="10"/>
      <c r="Y9192" s="2"/>
      <c r="Z9192" s="2"/>
      <c r="AA9192" s="2"/>
      <c r="AB9192" s="23"/>
      <c r="AC9192" s="23"/>
      <c r="AD9192" s="17"/>
      <c r="AE9192" s="10"/>
      <c r="AF9192" s="6"/>
    </row>
    <row r="9193" spans="22:32" x14ac:dyDescent="0.25">
      <c r="V9193" s="10"/>
      <c r="W9193" s="17"/>
      <c r="X9193" s="10"/>
      <c r="Y9193" s="2"/>
      <c r="Z9193" s="2"/>
      <c r="AA9193" s="2"/>
      <c r="AB9193" s="23"/>
      <c r="AC9193" s="23"/>
      <c r="AD9193" s="17"/>
      <c r="AE9193" s="10"/>
      <c r="AF9193" s="6"/>
    </row>
    <row r="9194" spans="22:32" x14ac:dyDescent="0.25">
      <c r="V9194" s="10"/>
      <c r="W9194" s="17"/>
      <c r="X9194" s="10"/>
      <c r="Y9194" s="2"/>
      <c r="Z9194" s="2"/>
      <c r="AA9194" s="2"/>
      <c r="AB9194" s="23"/>
      <c r="AC9194" s="23"/>
      <c r="AD9194" s="17"/>
      <c r="AE9194" s="10"/>
      <c r="AF9194" s="6"/>
    </row>
    <row r="9195" spans="22:32" x14ac:dyDescent="0.25">
      <c r="V9195" s="10"/>
      <c r="W9195" s="17"/>
      <c r="X9195" s="10"/>
      <c r="Y9195" s="2"/>
      <c r="Z9195" s="2"/>
      <c r="AA9195" s="2"/>
      <c r="AB9195" s="23"/>
      <c r="AC9195" s="23"/>
      <c r="AD9195" s="17"/>
      <c r="AE9195" s="10"/>
      <c r="AF9195" s="6"/>
    </row>
    <row r="9196" spans="22:32" x14ac:dyDescent="0.25">
      <c r="V9196" s="10"/>
      <c r="W9196" s="17"/>
      <c r="X9196" s="10"/>
      <c r="Y9196" s="2"/>
      <c r="Z9196" s="2"/>
      <c r="AA9196" s="2"/>
      <c r="AB9196" s="23"/>
      <c r="AC9196" s="23"/>
      <c r="AD9196" s="17"/>
      <c r="AE9196" s="10"/>
      <c r="AF9196" s="6"/>
    </row>
    <row r="9197" spans="22:32" x14ac:dyDescent="0.25">
      <c r="V9197" s="10"/>
      <c r="W9197" s="17"/>
      <c r="X9197" s="10"/>
      <c r="Y9197" s="2"/>
      <c r="Z9197" s="2"/>
      <c r="AA9197" s="2"/>
      <c r="AB9197" s="23"/>
      <c r="AC9197" s="23"/>
      <c r="AD9197" s="17"/>
      <c r="AE9197" s="10"/>
      <c r="AF9197" s="6"/>
    </row>
    <row r="9198" spans="22:32" x14ac:dyDescent="0.25">
      <c r="V9198" s="10"/>
      <c r="W9198" s="17"/>
      <c r="X9198" s="10"/>
      <c r="Y9198" s="2"/>
      <c r="Z9198" s="2"/>
      <c r="AA9198" s="2"/>
      <c r="AB9198" s="23"/>
      <c r="AC9198" s="23"/>
      <c r="AD9198" s="17"/>
      <c r="AE9198" s="10"/>
      <c r="AF9198" s="6"/>
    </row>
    <row r="9199" spans="22:32" x14ac:dyDescent="0.25">
      <c r="V9199" s="10"/>
      <c r="W9199" s="17"/>
      <c r="X9199" s="10"/>
      <c r="Y9199" s="2"/>
      <c r="Z9199" s="2"/>
      <c r="AA9199" s="2"/>
      <c r="AB9199" s="23"/>
      <c r="AC9199" s="23"/>
      <c r="AD9199" s="17"/>
      <c r="AE9199" s="10"/>
      <c r="AF9199" s="6"/>
    </row>
    <row r="9200" spans="22:32" x14ac:dyDescent="0.25">
      <c r="V9200" s="10"/>
      <c r="W9200" s="17"/>
      <c r="X9200" s="10"/>
      <c r="Y9200" s="2"/>
      <c r="Z9200" s="2"/>
      <c r="AA9200" s="2"/>
      <c r="AB9200" s="23"/>
      <c r="AC9200" s="23"/>
      <c r="AD9200" s="17"/>
      <c r="AE9200" s="10"/>
      <c r="AF9200" s="6"/>
    </row>
    <row r="9201" spans="22:32" x14ac:dyDescent="0.25">
      <c r="V9201" s="10"/>
      <c r="W9201" s="17"/>
      <c r="X9201" s="10"/>
      <c r="Y9201" s="2"/>
      <c r="Z9201" s="2"/>
      <c r="AA9201" s="2"/>
      <c r="AB9201" s="23"/>
      <c r="AC9201" s="23"/>
      <c r="AD9201" s="17"/>
      <c r="AE9201" s="10"/>
      <c r="AF9201" s="6"/>
    </row>
    <row r="9202" spans="22:32" x14ac:dyDescent="0.25">
      <c r="V9202" s="10"/>
      <c r="W9202" s="17"/>
      <c r="X9202" s="10"/>
      <c r="Y9202" s="2"/>
      <c r="Z9202" s="2"/>
      <c r="AA9202" s="2"/>
      <c r="AB9202" s="23"/>
      <c r="AC9202" s="23"/>
      <c r="AD9202" s="17"/>
      <c r="AE9202" s="10"/>
      <c r="AF9202" s="6"/>
    </row>
    <row r="9203" spans="22:32" x14ac:dyDescent="0.25">
      <c r="V9203" s="10"/>
      <c r="W9203" s="17"/>
      <c r="X9203" s="10"/>
      <c r="Y9203" s="2"/>
      <c r="Z9203" s="2"/>
      <c r="AA9203" s="2"/>
      <c r="AB9203" s="23"/>
      <c r="AC9203" s="23"/>
      <c r="AD9203" s="17"/>
      <c r="AE9203" s="10"/>
      <c r="AF9203" s="6"/>
    </row>
    <row r="9204" spans="22:32" x14ac:dyDescent="0.25">
      <c r="V9204" s="10"/>
      <c r="W9204" s="17"/>
      <c r="X9204" s="10"/>
      <c r="Y9204" s="2"/>
      <c r="Z9204" s="2"/>
      <c r="AA9204" s="2"/>
      <c r="AB9204" s="23"/>
      <c r="AC9204" s="23"/>
      <c r="AD9204" s="17"/>
      <c r="AE9204" s="10"/>
      <c r="AF9204" s="6"/>
    </row>
    <row r="9205" spans="22:32" x14ac:dyDescent="0.25">
      <c r="V9205" s="10"/>
      <c r="W9205" s="17"/>
      <c r="X9205" s="10"/>
      <c r="Y9205" s="2"/>
      <c r="Z9205" s="2"/>
      <c r="AA9205" s="2"/>
      <c r="AB9205" s="23"/>
      <c r="AC9205" s="23"/>
      <c r="AD9205" s="17"/>
      <c r="AE9205" s="10"/>
      <c r="AF9205" s="6"/>
    </row>
    <row r="9206" spans="22:32" x14ac:dyDescent="0.25">
      <c r="V9206" s="10"/>
      <c r="W9206" s="17"/>
      <c r="X9206" s="10"/>
      <c r="Y9206" s="2"/>
      <c r="Z9206" s="2"/>
      <c r="AA9206" s="2"/>
      <c r="AB9206" s="23"/>
      <c r="AC9206" s="23"/>
      <c r="AD9206" s="17"/>
      <c r="AE9206" s="10"/>
      <c r="AF9206" s="6"/>
    </row>
    <row r="9207" spans="22:32" x14ac:dyDescent="0.25">
      <c r="V9207" s="10"/>
      <c r="W9207" s="17"/>
      <c r="X9207" s="10"/>
      <c r="Y9207" s="2"/>
      <c r="Z9207" s="2"/>
      <c r="AA9207" s="2"/>
      <c r="AB9207" s="23"/>
      <c r="AC9207" s="23"/>
      <c r="AD9207" s="17"/>
      <c r="AE9207" s="10"/>
      <c r="AF9207" s="6"/>
    </row>
    <row r="9208" spans="22:32" x14ac:dyDescent="0.25">
      <c r="V9208" s="10"/>
      <c r="W9208" s="17"/>
      <c r="X9208" s="10"/>
      <c r="Y9208" s="2"/>
      <c r="Z9208" s="2"/>
      <c r="AA9208" s="2"/>
      <c r="AB9208" s="23"/>
      <c r="AC9208" s="23"/>
      <c r="AD9208" s="17"/>
      <c r="AE9208" s="10"/>
      <c r="AF9208" s="6"/>
    </row>
    <row r="9209" spans="22:32" x14ac:dyDescent="0.25">
      <c r="V9209" s="10"/>
      <c r="W9209" s="17"/>
      <c r="X9209" s="10"/>
      <c r="Y9209" s="2"/>
      <c r="Z9209" s="2"/>
      <c r="AA9209" s="2"/>
      <c r="AB9209" s="23"/>
      <c r="AC9209" s="23"/>
      <c r="AD9209" s="17"/>
      <c r="AE9209" s="10"/>
      <c r="AF9209" s="6"/>
    </row>
    <row r="9210" spans="22:32" x14ac:dyDescent="0.25">
      <c r="V9210" s="10"/>
      <c r="W9210" s="17"/>
      <c r="X9210" s="10"/>
      <c r="Y9210" s="2"/>
      <c r="Z9210" s="2"/>
      <c r="AA9210" s="2"/>
      <c r="AB9210" s="23"/>
      <c r="AC9210" s="23"/>
      <c r="AD9210" s="17"/>
      <c r="AE9210" s="10"/>
      <c r="AF9210" s="6"/>
    </row>
    <row r="9211" spans="22:32" x14ac:dyDescent="0.25">
      <c r="V9211" s="10"/>
      <c r="W9211" s="17"/>
      <c r="X9211" s="10"/>
      <c r="Y9211" s="2"/>
      <c r="Z9211" s="2"/>
      <c r="AA9211" s="2"/>
      <c r="AB9211" s="23"/>
      <c r="AC9211" s="23"/>
      <c r="AD9211" s="17"/>
      <c r="AE9211" s="10"/>
      <c r="AF9211" s="6"/>
    </row>
    <row r="9212" spans="22:32" x14ac:dyDescent="0.25">
      <c r="V9212" s="10"/>
      <c r="W9212" s="17"/>
      <c r="X9212" s="10"/>
      <c r="Y9212" s="2"/>
      <c r="Z9212" s="2"/>
      <c r="AA9212" s="2"/>
      <c r="AB9212" s="23"/>
      <c r="AC9212" s="23"/>
      <c r="AD9212" s="17"/>
      <c r="AE9212" s="10"/>
      <c r="AF9212" s="6"/>
    </row>
    <row r="9213" spans="22:32" x14ac:dyDescent="0.25">
      <c r="V9213" s="10"/>
      <c r="W9213" s="17"/>
      <c r="X9213" s="10"/>
      <c r="Y9213" s="2"/>
      <c r="Z9213" s="2"/>
      <c r="AA9213" s="2"/>
      <c r="AB9213" s="23"/>
      <c r="AC9213" s="23"/>
      <c r="AD9213" s="17"/>
      <c r="AE9213" s="10"/>
      <c r="AF9213" s="6"/>
    </row>
    <row r="9214" spans="22:32" x14ac:dyDescent="0.25">
      <c r="V9214" s="10"/>
      <c r="W9214" s="17"/>
      <c r="X9214" s="10"/>
      <c r="Y9214" s="2"/>
      <c r="Z9214" s="2"/>
      <c r="AA9214" s="2"/>
      <c r="AB9214" s="23"/>
      <c r="AC9214" s="23"/>
      <c r="AD9214" s="17"/>
      <c r="AE9214" s="10"/>
      <c r="AF9214" s="6"/>
    </row>
    <row r="9215" spans="22:32" x14ac:dyDescent="0.25">
      <c r="V9215" s="10"/>
      <c r="W9215" s="17"/>
      <c r="X9215" s="10"/>
      <c r="Y9215" s="2"/>
      <c r="Z9215" s="2"/>
      <c r="AA9215" s="2"/>
      <c r="AB9215" s="23"/>
      <c r="AC9215" s="23"/>
      <c r="AD9215" s="17"/>
      <c r="AE9215" s="10"/>
      <c r="AF9215" s="6"/>
    </row>
    <row r="9216" spans="22:32" x14ac:dyDescent="0.25">
      <c r="V9216" s="10"/>
      <c r="W9216" s="17"/>
      <c r="X9216" s="10"/>
      <c r="Y9216" s="2"/>
      <c r="Z9216" s="2"/>
      <c r="AA9216" s="2"/>
      <c r="AB9216" s="23"/>
      <c r="AC9216" s="23"/>
      <c r="AD9216" s="17"/>
      <c r="AE9216" s="10"/>
      <c r="AF9216" s="6"/>
    </row>
    <row r="9217" spans="22:32" x14ac:dyDescent="0.25">
      <c r="V9217" s="10"/>
      <c r="W9217" s="17"/>
      <c r="X9217" s="10"/>
      <c r="Y9217" s="2"/>
      <c r="Z9217" s="2"/>
      <c r="AA9217" s="2"/>
      <c r="AB9217" s="23"/>
      <c r="AC9217" s="23"/>
      <c r="AD9217" s="17"/>
      <c r="AE9217" s="10"/>
      <c r="AF9217" s="6"/>
    </row>
    <row r="9218" spans="22:32" x14ac:dyDescent="0.25">
      <c r="V9218" s="10"/>
      <c r="W9218" s="17"/>
      <c r="X9218" s="10"/>
      <c r="Y9218" s="2"/>
      <c r="Z9218" s="2"/>
      <c r="AA9218" s="2"/>
      <c r="AB9218" s="23"/>
      <c r="AC9218" s="23"/>
      <c r="AD9218" s="17"/>
      <c r="AE9218" s="10"/>
      <c r="AF9218" s="6"/>
    </row>
    <row r="9219" spans="22:32" x14ac:dyDescent="0.25">
      <c r="V9219" s="10"/>
      <c r="W9219" s="17"/>
      <c r="X9219" s="10"/>
      <c r="Y9219" s="2"/>
      <c r="Z9219" s="2"/>
      <c r="AA9219" s="2"/>
      <c r="AB9219" s="23"/>
      <c r="AC9219" s="23"/>
      <c r="AD9219" s="17"/>
      <c r="AE9219" s="10"/>
      <c r="AF9219" s="6"/>
    </row>
    <row r="9220" spans="22:32" x14ac:dyDescent="0.25">
      <c r="V9220" s="10"/>
      <c r="W9220" s="17"/>
      <c r="X9220" s="10"/>
      <c r="Y9220" s="2"/>
      <c r="Z9220" s="2"/>
      <c r="AA9220" s="2"/>
      <c r="AB9220" s="23"/>
      <c r="AC9220" s="23"/>
      <c r="AD9220" s="17"/>
      <c r="AE9220" s="10"/>
      <c r="AF9220" s="6"/>
    </row>
    <row r="9221" spans="22:32" x14ac:dyDescent="0.25">
      <c r="V9221" s="10"/>
      <c r="W9221" s="17"/>
      <c r="X9221" s="10"/>
      <c r="Y9221" s="2"/>
      <c r="Z9221" s="2"/>
      <c r="AA9221" s="2"/>
      <c r="AB9221" s="23"/>
      <c r="AC9221" s="23"/>
      <c r="AD9221" s="17"/>
      <c r="AE9221" s="10"/>
      <c r="AF9221" s="6"/>
    </row>
    <row r="9222" spans="22:32" x14ac:dyDescent="0.25">
      <c r="V9222" s="10"/>
      <c r="W9222" s="17"/>
      <c r="X9222" s="10"/>
      <c r="Y9222" s="2"/>
      <c r="Z9222" s="2"/>
      <c r="AA9222" s="2"/>
      <c r="AB9222" s="23"/>
      <c r="AC9222" s="23"/>
      <c r="AD9222" s="17"/>
      <c r="AE9222" s="10"/>
      <c r="AF9222" s="6"/>
    </row>
    <row r="9223" spans="22:32" x14ac:dyDescent="0.25">
      <c r="V9223" s="10"/>
      <c r="W9223" s="17"/>
      <c r="X9223" s="10"/>
      <c r="Y9223" s="2"/>
      <c r="Z9223" s="2"/>
      <c r="AA9223" s="2"/>
      <c r="AB9223" s="23"/>
      <c r="AC9223" s="23"/>
      <c r="AD9223" s="17"/>
      <c r="AE9223" s="10"/>
      <c r="AF9223" s="6"/>
    </row>
    <row r="9224" spans="22:32" x14ac:dyDescent="0.25">
      <c r="V9224" s="10"/>
      <c r="W9224" s="17"/>
      <c r="X9224" s="10"/>
      <c r="Y9224" s="2"/>
      <c r="Z9224" s="2"/>
      <c r="AA9224" s="2"/>
      <c r="AB9224" s="23"/>
      <c r="AC9224" s="23"/>
      <c r="AD9224" s="17"/>
      <c r="AE9224" s="10"/>
      <c r="AF9224" s="6"/>
    </row>
    <row r="9225" spans="22:32" x14ac:dyDescent="0.25">
      <c r="V9225" s="10"/>
      <c r="W9225" s="17"/>
      <c r="X9225" s="10"/>
      <c r="Y9225" s="2"/>
      <c r="Z9225" s="2"/>
      <c r="AA9225" s="2"/>
      <c r="AB9225" s="23"/>
      <c r="AC9225" s="23"/>
      <c r="AD9225" s="17"/>
      <c r="AE9225" s="10"/>
      <c r="AF9225" s="6"/>
    </row>
    <row r="9226" spans="22:32" x14ac:dyDescent="0.25">
      <c r="V9226" s="10"/>
      <c r="W9226" s="17"/>
      <c r="X9226" s="10"/>
      <c r="Y9226" s="2"/>
      <c r="Z9226" s="2"/>
      <c r="AA9226" s="2"/>
      <c r="AB9226" s="23"/>
      <c r="AC9226" s="23"/>
      <c r="AD9226" s="17"/>
      <c r="AE9226" s="10"/>
      <c r="AF9226" s="6"/>
    </row>
    <row r="9227" spans="22:32" x14ac:dyDescent="0.25">
      <c r="V9227" s="10"/>
      <c r="W9227" s="17"/>
      <c r="X9227" s="10"/>
      <c r="Y9227" s="2"/>
      <c r="Z9227" s="2"/>
      <c r="AA9227" s="2"/>
      <c r="AB9227" s="23"/>
      <c r="AC9227" s="23"/>
      <c r="AD9227" s="17"/>
      <c r="AE9227" s="10"/>
      <c r="AF9227" s="6"/>
    </row>
    <row r="9228" spans="22:32" x14ac:dyDescent="0.25">
      <c r="V9228" s="10"/>
      <c r="W9228" s="17"/>
      <c r="X9228" s="10"/>
      <c r="Y9228" s="2"/>
      <c r="Z9228" s="2"/>
      <c r="AA9228" s="2"/>
      <c r="AB9228" s="23"/>
      <c r="AC9228" s="23"/>
      <c r="AD9228" s="17"/>
      <c r="AE9228" s="10"/>
      <c r="AF9228" s="6"/>
    </row>
    <row r="9229" spans="22:32" x14ac:dyDescent="0.25">
      <c r="V9229" s="10"/>
      <c r="W9229" s="17"/>
      <c r="X9229" s="10"/>
      <c r="Y9229" s="2"/>
      <c r="Z9229" s="2"/>
      <c r="AA9229" s="2"/>
      <c r="AB9229" s="23"/>
      <c r="AC9229" s="23"/>
      <c r="AD9229" s="17"/>
      <c r="AE9229" s="10"/>
      <c r="AF9229" s="6"/>
    </row>
    <row r="9230" spans="22:32" x14ac:dyDescent="0.25">
      <c r="V9230" s="10"/>
      <c r="W9230" s="17"/>
      <c r="X9230" s="10"/>
      <c r="Y9230" s="2"/>
      <c r="Z9230" s="2"/>
      <c r="AA9230" s="2"/>
      <c r="AB9230" s="23"/>
      <c r="AC9230" s="23"/>
      <c r="AD9230" s="17"/>
      <c r="AE9230" s="10"/>
      <c r="AF9230" s="6"/>
    </row>
    <row r="9231" spans="22:32" x14ac:dyDescent="0.25">
      <c r="V9231" s="10"/>
      <c r="W9231" s="17"/>
      <c r="X9231" s="10"/>
      <c r="Y9231" s="2"/>
      <c r="Z9231" s="2"/>
      <c r="AA9231" s="2"/>
      <c r="AB9231" s="23"/>
      <c r="AC9231" s="23"/>
      <c r="AD9231" s="17"/>
      <c r="AE9231" s="10"/>
      <c r="AF9231" s="6"/>
    </row>
    <row r="9232" spans="22:32" x14ac:dyDescent="0.25">
      <c r="V9232" s="10"/>
      <c r="W9232" s="17"/>
      <c r="X9232" s="10"/>
      <c r="Y9232" s="2"/>
      <c r="Z9232" s="2"/>
      <c r="AA9232" s="2"/>
      <c r="AB9232" s="23"/>
      <c r="AC9232" s="23"/>
      <c r="AD9232" s="17"/>
      <c r="AE9232" s="10"/>
      <c r="AF9232" s="6"/>
    </row>
    <row r="9233" spans="22:32" x14ac:dyDescent="0.25">
      <c r="V9233" s="10"/>
      <c r="W9233" s="17"/>
      <c r="X9233" s="10"/>
      <c r="Y9233" s="2"/>
      <c r="Z9233" s="2"/>
      <c r="AA9233" s="2"/>
      <c r="AB9233" s="23"/>
      <c r="AC9233" s="23"/>
      <c r="AD9233" s="17"/>
      <c r="AE9233" s="10"/>
      <c r="AF9233" s="6"/>
    </row>
    <row r="9234" spans="22:32" x14ac:dyDescent="0.25">
      <c r="V9234" s="10"/>
      <c r="W9234" s="17"/>
      <c r="X9234" s="10"/>
      <c r="Y9234" s="2"/>
      <c r="Z9234" s="2"/>
      <c r="AA9234" s="2"/>
      <c r="AB9234" s="23"/>
      <c r="AC9234" s="23"/>
      <c r="AD9234" s="17"/>
      <c r="AE9234" s="10"/>
      <c r="AF9234" s="6"/>
    </row>
    <row r="9235" spans="22:32" x14ac:dyDescent="0.25">
      <c r="V9235" s="10"/>
      <c r="W9235" s="17"/>
      <c r="X9235" s="10"/>
      <c r="Y9235" s="2"/>
      <c r="Z9235" s="2"/>
      <c r="AA9235" s="2"/>
      <c r="AB9235" s="23"/>
      <c r="AC9235" s="23"/>
      <c r="AD9235" s="17"/>
      <c r="AE9235" s="10"/>
      <c r="AF9235" s="6"/>
    </row>
    <row r="9236" spans="22:32" x14ac:dyDescent="0.25">
      <c r="V9236" s="10"/>
      <c r="W9236" s="17"/>
      <c r="X9236" s="10"/>
      <c r="Y9236" s="2"/>
      <c r="Z9236" s="2"/>
      <c r="AA9236" s="2"/>
      <c r="AB9236" s="23"/>
      <c r="AC9236" s="23"/>
      <c r="AD9236" s="17"/>
      <c r="AE9236" s="10"/>
      <c r="AF9236" s="6"/>
    </row>
    <row r="9237" spans="22:32" x14ac:dyDescent="0.25">
      <c r="V9237" s="10"/>
      <c r="W9237" s="17"/>
      <c r="X9237" s="10"/>
      <c r="Y9237" s="2"/>
      <c r="Z9237" s="2"/>
      <c r="AA9237" s="2"/>
      <c r="AB9237" s="23"/>
      <c r="AC9237" s="23"/>
      <c r="AD9237" s="17"/>
      <c r="AE9237" s="10"/>
      <c r="AF9237" s="6"/>
    </row>
    <row r="9238" spans="22:32" x14ac:dyDescent="0.25">
      <c r="V9238" s="10"/>
      <c r="W9238" s="17"/>
      <c r="X9238" s="10"/>
      <c r="Y9238" s="2"/>
      <c r="Z9238" s="2"/>
      <c r="AA9238" s="2"/>
      <c r="AB9238" s="23"/>
      <c r="AC9238" s="23"/>
      <c r="AD9238" s="17"/>
      <c r="AE9238" s="10"/>
      <c r="AF9238" s="6"/>
    </row>
    <row r="9239" spans="22:32" x14ac:dyDescent="0.25">
      <c r="V9239" s="10"/>
      <c r="W9239" s="17"/>
      <c r="X9239" s="10"/>
      <c r="Y9239" s="2"/>
      <c r="Z9239" s="2"/>
      <c r="AA9239" s="2"/>
      <c r="AB9239" s="23"/>
      <c r="AC9239" s="23"/>
      <c r="AD9239" s="17"/>
      <c r="AE9239" s="10"/>
      <c r="AF9239" s="6"/>
    </row>
    <row r="9240" spans="22:32" x14ac:dyDescent="0.25">
      <c r="V9240" s="10"/>
      <c r="W9240" s="17"/>
      <c r="X9240" s="10"/>
      <c r="Y9240" s="2"/>
      <c r="Z9240" s="2"/>
      <c r="AA9240" s="2"/>
      <c r="AB9240" s="23"/>
      <c r="AC9240" s="23"/>
      <c r="AD9240" s="17"/>
      <c r="AE9240" s="10"/>
      <c r="AF9240" s="6"/>
    </row>
    <row r="9241" spans="22:32" x14ac:dyDescent="0.25">
      <c r="V9241" s="10"/>
      <c r="W9241" s="17"/>
      <c r="X9241" s="10"/>
      <c r="Y9241" s="2"/>
      <c r="Z9241" s="2"/>
      <c r="AA9241" s="2"/>
      <c r="AB9241" s="23"/>
      <c r="AC9241" s="23"/>
      <c r="AD9241" s="17"/>
      <c r="AE9241" s="10"/>
      <c r="AF9241" s="6"/>
    </row>
    <row r="9242" spans="22:32" x14ac:dyDescent="0.25">
      <c r="V9242" s="10"/>
      <c r="W9242" s="17"/>
      <c r="X9242" s="10"/>
      <c r="Y9242" s="2"/>
      <c r="Z9242" s="2"/>
      <c r="AA9242" s="2"/>
      <c r="AB9242" s="23"/>
      <c r="AC9242" s="23"/>
      <c r="AD9242" s="17"/>
      <c r="AE9242" s="10"/>
      <c r="AF9242" s="6"/>
    </row>
    <row r="9243" spans="22:32" x14ac:dyDescent="0.25">
      <c r="V9243" s="10"/>
      <c r="W9243" s="17"/>
      <c r="X9243" s="10"/>
      <c r="Y9243" s="2"/>
      <c r="Z9243" s="2"/>
      <c r="AA9243" s="2"/>
      <c r="AB9243" s="23"/>
      <c r="AC9243" s="23"/>
      <c r="AD9243" s="17"/>
      <c r="AE9243" s="10"/>
      <c r="AF9243" s="6"/>
    </row>
    <row r="9244" spans="22:32" x14ac:dyDescent="0.25">
      <c r="V9244" s="10"/>
      <c r="W9244" s="17"/>
      <c r="X9244" s="10"/>
      <c r="Y9244" s="2"/>
      <c r="Z9244" s="2"/>
      <c r="AA9244" s="2"/>
      <c r="AB9244" s="23"/>
      <c r="AC9244" s="23"/>
      <c r="AD9244" s="17"/>
      <c r="AE9244" s="10"/>
      <c r="AF9244" s="6"/>
    </row>
    <row r="9245" spans="22:32" x14ac:dyDescent="0.25">
      <c r="V9245" s="10"/>
      <c r="W9245" s="17"/>
      <c r="X9245" s="10"/>
      <c r="Y9245" s="2"/>
      <c r="Z9245" s="2"/>
      <c r="AA9245" s="2"/>
      <c r="AB9245" s="23"/>
      <c r="AC9245" s="23"/>
      <c r="AD9245" s="17"/>
      <c r="AE9245" s="10"/>
      <c r="AF9245" s="6"/>
    </row>
    <row r="9246" spans="22:32" x14ac:dyDescent="0.25">
      <c r="V9246" s="10"/>
      <c r="W9246" s="17"/>
      <c r="X9246" s="10"/>
      <c r="Y9246" s="2"/>
      <c r="Z9246" s="2"/>
      <c r="AA9246" s="2"/>
      <c r="AB9246" s="23"/>
      <c r="AC9246" s="23"/>
      <c r="AD9246" s="17"/>
      <c r="AE9246" s="10"/>
      <c r="AF9246" s="6"/>
    </row>
    <row r="9247" spans="22:32" x14ac:dyDescent="0.25">
      <c r="V9247" s="10"/>
      <c r="W9247" s="17"/>
      <c r="X9247" s="10"/>
      <c r="Y9247" s="2"/>
      <c r="Z9247" s="2"/>
      <c r="AA9247" s="2"/>
      <c r="AB9247" s="23"/>
      <c r="AC9247" s="23"/>
      <c r="AD9247" s="17"/>
      <c r="AE9247" s="10"/>
      <c r="AF9247" s="6"/>
    </row>
    <row r="9248" spans="22:32" x14ac:dyDescent="0.25">
      <c r="V9248" s="10"/>
      <c r="W9248" s="17"/>
      <c r="X9248" s="10"/>
      <c r="Y9248" s="2"/>
      <c r="Z9248" s="2"/>
      <c r="AA9248" s="2"/>
      <c r="AB9248" s="23"/>
      <c r="AC9248" s="23"/>
      <c r="AD9248" s="17"/>
      <c r="AE9248" s="10"/>
      <c r="AF9248" s="6"/>
    </row>
    <row r="9249" spans="22:32" x14ac:dyDescent="0.25">
      <c r="V9249" s="10"/>
      <c r="W9249" s="17"/>
      <c r="X9249" s="10"/>
      <c r="Y9249" s="2"/>
      <c r="Z9249" s="2"/>
      <c r="AA9249" s="2"/>
      <c r="AB9249" s="23"/>
      <c r="AC9249" s="23"/>
      <c r="AD9249" s="17"/>
      <c r="AE9249" s="10"/>
      <c r="AF9249" s="6"/>
    </row>
    <row r="9250" spans="22:32" x14ac:dyDescent="0.25">
      <c r="V9250" s="10"/>
      <c r="W9250" s="17"/>
      <c r="X9250" s="10"/>
      <c r="Y9250" s="2"/>
      <c r="Z9250" s="2"/>
      <c r="AA9250" s="2"/>
      <c r="AB9250" s="23"/>
      <c r="AC9250" s="23"/>
      <c r="AD9250" s="17"/>
      <c r="AE9250" s="10"/>
      <c r="AF9250" s="6"/>
    </row>
    <row r="9251" spans="22:32" x14ac:dyDescent="0.25">
      <c r="V9251" s="10"/>
      <c r="W9251" s="17"/>
      <c r="X9251" s="10"/>
      <c r="Y9251" s="2"/>
      <c r="Z9251" s="2"/>
      <c r="AA9251" s="2"/>
      <c r="AB9251" s="23"/>
      <c r="AC9251" s="23"/>
      <c r="AD9251" s="17"/>
      <c r="AE9251" s="10"/>
      <c r="AF9251" s="6"/>
    </row>
    <row r="9252" spans="22:32" x14ac:dyDescent="0.25">
      <c r="V9252" s="10"/>
      <c r="W9252" s="17"/>
      <c r="X9252" s="10"/>
      <c r="Y9252" s="2"/>
      <c r="Z9252" s="2"/>
      <c r="AA9252" s="2"/>
      <c r="AB9252" s="23"/>
      <c r="AC9252" s="23"/>
      <c r="AD9252" s="17"/>
      <c r="AE9252" s="10"/>
      <c r="AF9252" s="6"/>
    </row>
    <row r="9253" spans="22:32" x14ac:dyDescent="0.25">
      <c r="V9253" s="10"/>
      <c r="W9253" s="17"/>
      <c r="X9253" s="10"/>
      <c r="Y9253" s="2"/>
      <c r="Z9253" s="2"/>
      <c r="AA9253" s="2"/>
      <c r="AB9253" s="23"/>
      <c r="AC9253" s="23"/>
      <c r="AD9253" s="17"/>
      <c r="AE9253" s="10"/>
      <c r="AF9253" s="6"/>
    </row>
    <row r="9254" spans="22:32" x14ac:dyDescent="0.25">
      <c r="V9254" s="10"/>
      <c r="W9254" s="17"/>
      <c r="X9254" s="10"/>
      <c r="Y9254" s="2"/>
      <c r="Z9254" s="2"/>
      <c r="AA9254" s="2"/>
      <c r="AB9254" s="23"/>
      <c r="AC9254" s="23"/>
      <c r="AD9254" s="17"/>
      <c r="AE9254" s="10"/>
      <c r="AF9254" s="6"/>
    </row>
    <row r="9255" spans="22:32" x14ac:dyDescent="0.25">
      <c r="V9255" s="10"/>
      <c r="W9255" s="17"/>
      <c r="X9255" s="10"/>
      <c r="Y9255" s="2"/>
      <c r="Z9255" s="2"/>
      <c r="AA9255" s="2"/>
      <c r="AB9255" s="23"/>
      <c r="AC9255" s="23"/>
      <c r="AD9255" s="17"/>
      <c r="AE9255" s="10"/>
      <c r="AF9255" s="6"/>
    </row>
    <row r="9256" spans="22:32" x14ac:dyDescent="0.25">
      <c r="V9256" s="10"/>
      <c r="W9256" s="17"/>
      <c r="X9256" s="10"/>
      <c r="Y9256" s="2"/>
      <c r="Z9256" s="2"/>
      <c r="AA9256" s="2"/>
      <c r="AB9256" s="23"/>
      <c r="AC9256" s="23"/>
      <c r="AD9256" s="17"/>
      <c r="AE9256" s="10"/>
      <c r="AF9256" s="6"/>
    </row>
    <row r="9257" spans="22:32" x14ac:dyDescent="0.25">
      <c r="V9257" s="10"/>
      <c r="W9257" s="17"/>
      <c r="X9257" s="10"/>
      <c r="Y9257" s="2"/>
      <c r="Z9257" s="2"/>
      <c r="AA9257" s="2"/>
      <c r="AB9257" s="23"/>
      <c r="AC9257" s="23"/>
      <c r="AD9257" s="17"/>
      <c r="AE9257" s="10"/>
      <c r="AF9257" s="6"/>
    </row>
    <row r="9258" spans="22:32" x14ac:dyDescent="0.25">
      <c r="V9258" s="10"/>
      <c r="W9258" s="17"/>
      <c r="X9258" s="10"/>
      <c r="Y9258" s="2"/>
      <c r="Z9258" s="2"/>
      <c r="AA9258" s="2"/>
      <c r="AB9258" s="23"/>
      <c r="AC9258" s="23"/>
      <c r="AD9258" s="17"/>
      <c r="AE9258" s="10"/>
      <c r="AF9258" s="6"/>
    </row>
    <row r="9259" spans="22:32" x14ac:dyDescent="0.25">
      <c r="V9259" s="10"/>
      <c r="W9259" s="17"/>
      <c r="X9259" s="10"/>
      <c r="Y9259" s="2"/>
      <c r="Z9259" s="2"/>
      <c r="AA9259" s="2"/>
      <c r="AB9259" s="23"/>
      <c r="AC9259" s="23"/>
      <c r="AD9259" s="17"/>
      <c r="AE9259" s="10"/>
      <c r="AF9259" s="6"/>
    </row>
    <row r="9260" spans="22:32" x14ac:dyDescent="0.25">
      <c r="V9260" s="10"/>
      <c r="W9260" s="17"/>
      <c r="X9260" s="10"/>
      <c r="Y9260" s="2"/>
      <c r="Z9260" s="2"/>
      <c r="AA9260" s="2"/>
      <c r="AB9260" s="23"/>
      <c r="AC9260" s="23"/>
      <c r="AD9260" s="17"/>
      <c r="AE9260" s="10"/>
      <c r="AF9260" s="6"/>
    </row>
    <row r="9261" spans="22:32" x14ac:dyDescent="0.25">
      <c r="V9261" s="10"/>
      <c r="W9261" s="17"/>
      <c r="X9261" s="10"/>
      <c r="Y9261" s="2"/>
      <c r="Z9261" s="2"/>
      <c r="AA9261" s="2"/>
      <c r="AB9261" s="23"/>
      <c r="AC9261" s="23"/>
      <c r="AD9261" s="17"/>
      <c r="AE9261" s="10"/>
      <c r="AF9261" s="6"/>
    </row>
    <row r="9262" spans="22:32" x14ac:dyDescent="0.25">
      <c r="V9262" s="10"/>
      <c r="W9262" s="17"/>
      <c r="X9262" s="10"/>
      <c r="Y9262" s="2"/>
      <c r="Z9262" s="2"/>
      <c r="AA9262" s="2"/>
      <c r="AB9262" s="23"/>
      <c r="AC9262" s="23"/>
      <c r="AD9262" s="17"/>
      <c r="AE9262" s="10"/>
      <c r="AF9262" s="6"/>
    </row>
    <row r="9263" spans="22:32" x14ac:dyDescent="0.25">
      <c r="V9263" s="10"/>
      <c r="W9263" s="17"/>
      <c r="X9263" s="10"/>
      <c r="Y9263" s="2"/>
      <c r="Z9263" s="2"/>
      <c r="AA9263" s="2"/>
      <c r="AB9263" s="23"/>
      <c r="AC9263" s="23"/>
      <c r="AD9263" s="17"/>
      <c r="AE9263" s="10"/>
      <c r="AF9263" s="6"/>
    </row>
    <row r="9264" spans="22:32" x14ac:dyDescent="0.25">
      <c r="V9264" s="10"/>
      <c r="W9264" s="17"/>
      <c r="X9264" s="10"/>
      <c r="Y9264" s="2"/>
      <c r="Z9264" s="2"/>
      <c r="AA9264" s="2"/>
      <c r="AB9264" s="23"/>
      <c r="AC9264" s="23"/>
      <c r="AD9264" s="17"/>
      <c r="AE9264" s="10"/>
      <c r="AF9264" s="6"/>
    </row>
    <row r="9265" spans="22:32" x14ac:dyDescent="0.25">
      <c r="V9265" s="10"/>
      <c r="W9265" s="17"/>
      <c r="X9265" s="10"/>
      <c r="Y9265" s="2"/>
      <c r="Z9265" s="2"/>
      <c r="AA9265" s="2"/>
      <c r="AB9265" s="23"/>
      <c r="AC9265" s="23"/>
      <c r="AD9265" s="17"/>
      <c r="AE9265" s="10"/>
      <c r="AF9265" s="6"/>
    </row>
    <row r="9266" spans="22:32" x14ac:dyDescent="0.25">
      <c r="V9266" s="10"/>
      <c r="W9266" s="17"/>
      <c r="X9266" s="10"/>
      <c r="Y9266" s="2"/>
      <c r="Z9266" s="2"/>
      <c r="AA9266" s="2"/>
      <c r="AB9266" s="23"/>
      <c r="AC9266" s="23"/>
      <c r="AD9266" s="17"/>
      <c r="AE9266" s="10"/>
      <c r="AF9266" s="6"/>
    </row>
    <row r="9267" spans="22:32" x14ac:dyDescent="0.25">
      <c r="V9267" s="10"/>
      <c r="W9267" s="17"/>
      <c r="X9267" s="10"/>
      <c r="Y9267" s="2"/>
      <c r="Z9267" s="2"/>
      <c r="AA9267" s="2"/>
      <c r="AB9267" s="23"/>
      <c r="AC9267" s="23"/>
      <c r="AD9267" s="17"/>
      <c r="AE9267" s="10"/>
      <c r="AF9267" s="6"/>
    </row>
    <row r="9268" spans="22:32" x14ac:dyDescent="0.25">
      <c r="V9268" s="10"/>
      <c r="W9268" s="17"/>
      <c r="X9268" s="10"/>
      <c r="Y9268" s="2"/>
      <c r="Z9268" s="2"/>
      <c r="AA9268" s="2"/>
      <c r="AB9268" s="23"/>
      <c r="AC9268" s="23"/>
      <c r="AD9268" s="17"/>
      <c r="AE9268" s="10"/>
      <c r="AF9268" s="6"/>
    </row>
    <row r="9269" spans="22:32" x14ac:dyDescent="0.25">
      <c r="V9269" s="10"/>
      <c r="W9269" s="17"/>
      <c r="X9269" s="10"/>
      <c r="Y9269" s="2"/>
      <c r="Z9269" s="2"/>
      <c r="AA9269" s="2"/>
      <c r="AB9269" s="23"/>
      <c r="AC9269" s="23"/>
      <c r="AD9269" s="17"/>
      <c r="AE9269" s="10"/>
      <c r="AF9269" s="6"/>
    </row>
    <row r="9270" spans="22:32" x14ac:dyDescent="0.25">
      <c r="V9270" s="10"/>
      <c r="W9270" s="17"/>
      <c r="X9270" s="10"/>
      <c r="Y9270" s="2"/>
      <c r="Z9270" s="2"/>
      <c r="AA9270" s="2"/>
      <c r="AB9270" s="23"/>
      <c r="AC9270" s="23"/>
      <c r="AD9270" s="17"/>
      <c r="AE9270" s="10"/>
      <c r="AF9270" s="6"/>
    </row>
    <row r="9271" spans="22:32" x14ac:dyDescent="0.25">
      <c r="V9271" s="10"/>
      <c r="W9271" s="17"/>
      <c r="X9271" s="10"/>
      <c r="Y9271" s="2"/>
      <c r="Z9271" s="2"/>
      <c r="AA9271" s="2"/>
      <c r="AB9271" s="23"/>
      <c r="AC9271" s="23"/>
      <c r="AD9271" s="17"/>
      <c r="AE9271" s="10"/>
      <c r="AF9271" s="6"/>
    </row>
    <row r="9272" spans="22:32" x14ac:dyDescent="0.25">
      <c r="V9272" s="10"/>
      <c r="W9272" s="17"/>
      <c r="X9272" s="10"/>
      <c r="Y9272" s="2"/>
      <c r="Z9272" s="2"/>
      <c r="AA9272" s="2"/>
      <c r="AB9272" s="23"/>
      <c r="AC9272" s="23"/>
      <c r="AD9272" s="17"/>
      <c r="AE9272" s="10"/>
      <c r="AF9272" s="6"/>
    </row>
    <row r="9273" spans="22:32" x14ac:dyDescent="0.25">
      <c r="V9273" s="10"/>
      <c r="W9273" s="17"/>
      <c r="X9273" s="10"/>
      <c r="Y9273" s="2"/>
      <c r="Z9273" s="2"/>
      <c r="AA9273" s="2"/>
      <c r="AB9273" s="23"/>
      <c r="AC9273" s="23"/>
      <c r="AD9273" s="17"/>
      <c r="AE9273" s="10"/>
      <c r="AF9273" s="6"/>
    </row>
    <row r="9274" spans="22:32" x14ac:dyDescent="0.25">
      <c r="V9274" s="10"/>
      <c r="W9274" s="17"/>
      <c r="X9274" s="10"/>
      <c r="Y9274" s="2"/>
      <c r="Z9274" s="2"/>
      <c r="AA9274" s="2"/>
      <c r="AB9274" s="23"/>
      <c r="AC9274" s="23"/>
      <c r="AD9274" s="17"/>
      <c r="AE9274" s="10"/>
      <c r="AF9274" s="6"/>
    </row>
    <row r="9275" spans="22:32" x14ac:dyDescent="0.25">
      <c r="V9275" s="10"/>
      <c r="W9275" s="17"/>
      <c r="X9275" s="10"/>
      <c r="Y9275" s="2"/>
      <c r="Z9275" s="2"/>
      <c r="AA9275" s="2"/>
      <c r="AB9275" s="23"/>
      <c r="AC9275" s="23"/>
      <c r="AD9275" s="17"/>
      <c r="AE9275" s="10"/>
      <c r="AF9275" s="6"/>
    </row>
    <row r="9276" spans="22:32" x14ac:dyDescent="0.25">
      <c r="V9276" s="10"/>
      <c r="W9276" s="17"/>
      <c r="X9276" s="10"/>
      <c r="Y9276" s="2"/>
      <c r="Z9276" s="2"/>
      <c r="AA9276" s="2"/>
      <c r="AB9276" s="23"/>
      <c r="AC9276" s="23"/>
      <c r="AD9276" s="17"/>
      <c r="AE9276" s="10"/>
      <c r="AF9276" s="6"/>
    </row>
    <row r="9277" spans="22:32" x14ac:dyDescent="0.25">
      <c r="V9277" s="10"/>
      <c r="W9277" s="17"/>
      <c r="X9277" s="10"/>
      <c r="Y9277" s="2"/>
      <c r="Z9277" s="2"/>
      <c r="AA9277" s="2"/>
      <c r="AB9277" s="23"/>
      <c r="AC9277" s="23"/>
      <c r="AD9277" s="17"/>
      <c r="AE9277" s="10"/>
      <c r="AF9277" s="6"/>
    </row>
    <row r="9278" spans="22:32" x14ac:dyDescent="0.25">
      <c r="V9278" s="10"/>
      <c r="W9278" s="17"/>
      <c r="X9278" s="10"/>
      <c r="Y9278" s="2"/>
      <c r="Z9278" s="2"/>
      <c r="AA9278" s="2"/>
      <c r="AB9278" s="23"/>
      <c r="AC9278" s="23"/>
      <c r="AD9278" s="17"/>
      <c r="AE9278" s="10"/>
      <c r="AF9278" s="6"/>
    </row>
    <row r="9279" spans="22:32" x14ac:dyDescent="0.25">
      <c r="V9279" s="10"/>
      <c r="W9279" s="17"/>
      <c r="X9279" s="10"/>
      <c r="Y9279" s="2"/>
      <c r="Z9279" s="2"/>
      <c r="AA9279" s="2"/>
      <c r="AB9279" s="23"/>
      <c r="AC9279" s="23"/>
      <c r="AD9279" s="17"/>
      <c r="AE9279" s="10"/>
      <c r="AF9279" s="6"/>
    </row>
    <row r="9280" spans="22:32" x14ac:dyDescent="0.25">
      <c r="V9280" s="10"/>
      <c r="W9280" s="17"/>
      <c r="X9280" s="10"/>
      <c r="Y9280" s="2"/>
      <c r="Z9280" s="2"/>
      <c r="AA9280" s="2"/>
      <c r="AB9280" s="23"/>
      <c r="AC9280" s="23"/>
      <c r="AD9280" s="17"/>
      <c r="AE9280" s="10"/>
      <c r="AF9280" s="6"/>
    </row>
    <row r="9281" spans="22:32" x14ac:dyDescent="0.25">
      <c r="V9281" s="10"/>
      <c r="W9281" s="17"/>
      <c r="X9281" s="10"/>
      <c r="Y9281" s="2"/>
      <c r="Z9281" s="2"/>
      <c r="AA9281" s="2"/>
      <c r="AB9281" s="23"/>
      <c r="AC9281" s="23"/>
      <c r="AD9281" s="17"/>
      <c r="AE9281" s="10"/>
      <c r="AF9281" s="6"/>
    </row>
    <row r="9282" spans="22:32" x14ac:dyDescent="0.25">
      <c r="V9282" s="10"/>
      <c r="W9282" s="17"/>
      <c r="X9282" s="10"/>
      <c r="Y9282" s="2"/>
      <c r="Z9282" s="2"/>
      <c r="AA9282" s="2"/>
      <c r="AB9282" s="23"/>
      <c r="AC9282" s="23"/>
      <c r="AD9282" s="17"/>
      <c r="AE9282" s="10"/>
      <c r="AF9282" s="6"/>
    </row>
    <row r="9283" spans="22:32" x14ac:dyDescent="0.25">
      <c r="V9283" s="10"/>
      <c r="W9283" s="17"/>
      <c r="X9283" s="10"/>
      <c r="Y9283" s="2"/>
      <c r="Z9283" s="2"/>
      <c r="AA9283" s="2"/>
      <c r="AB9283" s="23"/>
      <c r="AC9283" s="23"/>
      <c r="AD9283" s="17"/>
      <c r="AE9283" s="10"/>
      <c r="AF9283" s="6"/>
    </row>
    <row r="9284" spans="22:32" x14ac:dyDescent="0.25">
      <c r="V9284" s="10"/>
      <c r="W9284" s="17"/>
      <c r="X9284" s="10"/>
      <c r="Y9284" s="2"/>
      <c r="Z9284" s="2"/>
      <c r="AA9284" s="2"/>
      <c r="AB9284" s="23"/>
      <c r="AC9284" s="23"/>
      <c r="AD9284" s="17"/>
      <c r="AE9284" s="10"/>
      <c r="AF9284" s="6"/>
    </row>
    <row r="9285" spans="22:32" x14ac:dyDescent="0.25">
      <c r="V9285" s="10"/>
      <c r="W9285" s="17"/>
      <c r="X9285" s="10"/>
      <c r="Y9285" s="2"/>
      <c r="Z9285" s="2"/>
      <c r="AA9285" s="2"/>
      <c r="AB9285" s="23"/>
      <c r="AC9285" s="23"/>
      <c r="AD9285" s="17"/>
      <c r="AE9285" s="10"/>
      <c r="AF9285" s="6"/>
    </row>
    <row r="9286" spans="22:32" x14ac:dyDescent="0.25">
      <c r="V9286" s="10"/>
      <c r="W9286" s="17"/>
      <c r="X9286" s="10"/>
      <c r="Y9286" s="2"/>
      <c r="Z9286" s="2"/>
      <c r="AA9286" s="2"/>
      <c r="AB9286" s="23"/>
      <c r="AC9286" s="23"/>
      <c r="AD9286" s="17"/>
      <c r="AE9286" s="10"/>
      <c r="AF9286" s="6"/>
    </row>
    <row r="9287" spans="22:32" x14ac:dyDescent="0.25">
      <c r="V9287" s="10"/>
      <c r="W9287" s="17"/>
      <c r="X9287" s="10"/>
      <c r="Y9287" s="2"/>
      <c r="Z9287" s="2"/>
      <c r="AA9287" s="2"/>
      <c r="AB9287" s="23"/>
      <c r="AC9287" s="23"/>
      <c r="AD9287" s="17"/>
      <c r="AE9287" s="10"/>
      <c r="AF9287" s="6"/>
    </row>
    <row r="9288" spans="22:32" x14ac:dyDescent="0.25">
      <c r="V9288" s="10"/>
      <c r="W9288" s="17"/>
      <c r="X9288" s="10"/>
      <c r="Y9288" s="2"/>
      <c r="Z9288" s="2"/>
      <c r="AA9288" s="2"/>
      <c r="AB9288" s="23"/>
      <c r="AC9288" s="23"/>
      <c r="AD9288" s="17"/>
      <c r="AE9288" s="10"/>
      <c r="AF9288" s="6"/>
    </row>
    <row r="9289" spans="22:32" x14ac:dyDescent="0.25">
      <c r="V9289" s="10"/>
      <c r="W9289" s="17"/>
      <c r="X9289" s="10"/>
      <c r="Y9289" s="2"/>
      <c r="Z9289" s="2"/>
      <c r="AA9289" s="2"/>
      <c r="AB9289" s="23"/>
      <c r="AC9289" s="23"/>
      <c r="AD9289" s="17"/>
      <c r="AE9289" s="10"/>
      <c r="AF9289" s="6"/>
    </row>
    <row r="9290" spans="22:32" x14ac:dyDescent="0.25">
      <c r="V9290" s="10"/>
      <c r="W9290" s="17"/>
      <c r="X9290" s="10"/>
      <c r="Y9290" s="2"/>
      <c r="Z9290" s="2"/>
      <c r="AA9290" s="2"/>
      <c r="AB9290" s="23"/>
      <c r="AC9290" s="23"/>
      <c r="AD9290" s="17"/>
      <c r="AE9290" s="10"/>
      <c r="AF9290" s="6"/>
    </row>
    <row r="9291" spans="22:32" x14ac:dyDescent="0.25">
      <c r="V9291" s="10"/>
      <c r="W9291" s="17"/>
      <c r="X9291" s="10"/>
      <c r="Y9291" s="2"/>
      <c r="Z9291" s="2"/>
      <c r="AA9291" s="2"/>
      <c r="AB9291" s="23"/>
      <c r="AC9291" s="23"/>
      <c r="AD9291" s="17"/>
      <c r="AE9291" s="10"/>
      <c r="AF9291" s="6"/>
    </row>
    <row r="9292" spans="22:32" x14ac:dyDescent="0.25">
      <c r="V9292" s="10"/>
      <c r="W9292" s="17"/>
      <c r="X9292" s="10"/>
      <c r="Y9292" s="2"/>
      <c r="Z9292" s="2"/>
      <c r="AA9292" s="2"/>
      <c r="AB9292" s="23"/>
      <c r="AC9292" s="23"/>
      <c r="AD9292" s="17"/>
      <c r="AE9292" s="10"/>
      <c r="AF9292" s="6"/>
    </row>
    <row r="9293" spans="22:32" x14ac:dyDescent="0.25">
      <c r="V9293" s="10"/>
      <c r="W9293" s="17"/>
      <c r="X9293" s="10"/>
      <c r="Y9293" s="2"/>
      <c r="Z9293" s="2"/>
      <c r="AA9293" s="2"/>
      <c r="AB9293" s="23"/>
      <c r="AC9293" s="23"/>
      <c r="AD9293" s="17"/>
      <c r="AE9293" s="10"/>
      <c r="AF9293" s="6"/>
    </row>
    <row r="9294" spans="22:32" x14ac:dyDescent="0.25">
      <c r="V9294" s="10"/>
      <c r="W9294" s="17"/>
      <c r="X9294" s="10"/>
      <c r="Y9294" s="2"/>
      <c r="Z9294" s="2"/>
      <c r="AA9294" s="2"/>
      <c r="AB9294" s="23"/>
      <c r="AC9294" s="23"/>
      <c r="AD9294" s="17"/>
      <c r="AE9294" s="10"/>
      <c r="AF9294" s="6"/>
    </row>
    <row r="9295" spans="22:32" x14ac:dyDescent="0.25">
      <c r="V9295" s="10"/>
      <c r="W9295" s="17"/>
      <c r="X9295" s="10"/>
      <c r="Y9295" s="2"/>
      <c r="Z9295" s="2"/>
      <c r="AA9295" s="2"/>
      <c r="AB9295" s="23"/>
      <c r="AC9295" s="23"/>
      <c r="AD9295" s="17"/>
      <c r="AE9295" s="10"/>
      <c r="AF9295" s="6"/>
    </row>
    <row r="9296" spans="22:32" x14ac:dyDescent="0.25">
      <c r="V9296" s="10"/>
      <c r="W9296" s="17"/>
      <c r="X9296" s="10"/>
      <c r="Y9296" s="2"/>
      <c r="Z9296" s="2"/>
      <c r="AA9296" s="2"/>
      <c r="AB9296" s="23"/>
      <c r="AC9296" s="23"/>
      <c r="AD9296" s="17"/>
      <c r="AE9296" s="10"/>
      <c r="AF9296" s="6"/>
    </row>
    <row r="9297" spans="22:32" x14ac:dyDescent="0.25">
      <c r="V9297" s="10"/>
      <c r="W9297" s="17"/>
      <c r="X9297" s="10"/>
      <c r="Y9297" s="2"/>
      <c r="Z9297" s="2"/>
      <c r="AA9297" s="2"/>
      <c r="AB9297" s="23"/>
      <c r="AC9297" s="23"/>
      <c r="AD9297" s="17"/>
      <c r="AE9297" s="10"/>
      <c r="AF9297" s="6"/>
    </row>
    <row r="9298" spans="22:32" x14ac:dyDescent="0.25">
      <c r="V9298" s="10"/>
      <c r="W9298" s="17"/>
      <c r="X9298" s="10"/>
      <c r="Y9298" s="2"/>
      <c r="Z9298" s="2"/>
      <c r="AA9298" s="2"/>
      <c r="AB9298" s="23"/>
      <c r="AC9298" s="23"/>
      <c r="AD9298" s="17"/>
      <c r="AE9298" s="10"/>
      <c r="AF9298" s="6"/>
    </row>
    <row r="9299" spans="22:32" x14ac:dyDescent="0.25">
      <c r="V9299" s="10"/>
      <c r="W9299" s="17"/>
      <c r="X9299" s="10"/>
      <c r="Y9299" s="2"/>
      <c r="Z9299" s="2"/>
      <c r="AA9299" s="2"/>
      <c r="AB9299" s="23"/>
      <c r="AC9299" s="23"/>
      <c r="AD9299" s="17"/>
      <c r="AE9299" s="10"/>
      <c r="AF9299" s="6"/>
    </row>
    <row r="9300" spans="22:32" x14ac:dyDescent="0.25">
      <c r="V9300" s="10"/>
      <c r="W9300" s="17"/>
      <c r="X9300" s="10"/>
      <c r="Y9300" s="2"/>
      <c r="Z9300" s="2"/>
      <c r="AA9300" s="2"/>
      <c r="AB9300" s="23"/>
      <c r="AC9300" s="23"/>
      <c r="AD9300" s="17"/>
      <c r="AE9300" s="10"/>
      <c r="AF9300" s="6"/>
    </row>
    <row r="9301" spans="22:32" x14ac:dyDescent="0.25">
      <c r="V9301" s="10"/>
      <c r="W9301" s="17"/>
      <c r="X9301" s="10"/>
      <c r="Y9301" s="2"/>
      <c r="Z9301" s="2"/>
      <c r="AA9301" s="2"/>
      <c r="AB9301" s="23"/>
      <c r="AC9301" s="23"/>
      <c r="AD9301" s="17"/>
      <c r="AE9301" s="10"/>
      <c r="AF9301" s="6"/>
    </row>
    <row r="9302" spans="22:32" x14ac:dyDescent="0.25">
      <c r="V9302" s="10"/>
      <c r="W9302" s="17"/>
      <c r="X9302" s="10"/>
      <c r="Y9302" s="2"/>
      <c r="Z9302" s="2"/>
      <c r="AA9302" s="2"/>
      <c r="AB9302" s="23"/>
      <c r="AC9302" s="23"/>
      <c r="AD9302" s="17"/>
      <c r="AE9302" s="10"/>
      <c r="AF9302" s="6"/>
    </row>
    <row r="9303" spans="22:32" x14ac:dyDescent="0.25">
      <c r="V9303" s="10"/>
      <c r="W9303" s="17"/>
      <c r="X9303" s="10"/>
      <c r="Y9303" s="2"/>
      <c r="Z9303" s="2"/>
      <c r="AA9303" s="2"/>
      <c r="AB9303" s="23"/>
      <c r="AC9303" s="23"/>
      <c r="AD9303" s="17"/>
      <c r="AE9303" s="10"/>
      <c r="AF9303" s="6"/>
    </row>
    <row r="9304" spans="22:32" x14ac:dyDescent="0.25">
      <c r="V9304" s="10"/>
      <c r="W9304" s="17"/>
      <c r="X9304" s="10"/>
      <c r="Y9304" s="2"/>
      <c r="Z9304" s="2"/>
      <c r="AA9304" s="2"/>
      <c r="AB9304" s="23"/>
      <c r="AC9304" s="23"/>
      <c r="AD9304" s="17"/>
      <c r="AE9304" s="10"/>
      <c r="AF9304" s="6"/>
    </row>
    <row r="9305" spans="22:32" x14ac:dyDescent="0.25">
      <c r="V9305" s="10"/>
      <c r="W9305" s="17"/>
      <c r="X9305" s="10"/>
      <c r="Y9305" s="2"/>
      <c r="Z9305" s="2"/>
      <c r="AA9305" s="2"/>
      <c r="AB9305" s="23"/>
      <c r="AC9305" s="23"/>
      <c r="AD9305" s="17"/>
      <c r="AE9305" s="10"/>
      <c r="AF9305" s="6"/>
    </row>
    <row r="9306" spans="22:32" x14ac:dyDescent="0.25">
      <c r="V9306" s="10"/>
      <c r="W9306" s="17"/>
      <c r="X9306" s="10"/>
      <c r="Y9306" s="2"/>
      <c r="Z9306" s="2"/>
      <c r="AA9306" s="2"/>
      <c r="AB9306" s="23"/>
      <c r="AC9306" s="23"/>
      <c r="AD9306" s="17"/>
      <c r="AE9306" s="10"/>
      <c r="AF9306" s="6"/>
    </row>
    <row r="9307" spans="22:32" x14ac:dyDescent="0.25">
      <c r="V9307" s="10"/>
      <c r="W9307" s="17"/>
      <c r="X9307" s="10"/>
      <c r="Y9307" s="2"/>
      <c r="Z9307" s="2"/>
      <c r="AA9307" s="2"/>
      <c r="AB9307" s="23"/>
      <c r="AC9307" s="23"/>
      <c r="AD9307" s="17"/>
      <c r="AE9307" s="10"/>
      <c r="AF9307" s="6"/>
    </row>
    <row r="9308" spans="22:32" x14ac:dyDescent="0.25">
      <c r="V9308" s="10"/>
      <c r="W9308" s="17"/>
      <c r="X9308" s="10"/>
      <c r="Y9308" s="2"/>
      <c r="Z9308" s="2"/>
      <c r="AA9308" s="2"/>
      <c r="AB9308" s="23"/>
      <c r="AC9308" s="23"/>
      <c r="AD9308" s="17"/>
      <c r="AE9308" s="10"/>
      <c r="AF9308" s="6"/>
    </row>
    <row r="9309" spans="22:32" x14ac:dyDescent="0.25">
      <c r="V9309" s="10"/>
      <c r="W9309" s="17"/>
      <c r="X9309" s="10"/>
      <c r="Y9309" s="2"/>
      <c r="Z9309" s="2"/>
      <c r="AA9309" s="2"/>
      <c r="AB9309" s="23"/>
      <c r="AC9309" s="23"/>
      <c r="AD9309" s="17"/>
      <c r="AE9309" s="10"/>
      <c r="AF9309" s="6"/>
    </row>
    <row r="9310" spans="22:32" x14ac:dyDescent="0.25">
      <c r="V9310" s="10"/>
      <c r="W9310" s="17"/>
      <c r="X9310" s="10"/>
      <c r="Y9310" s="2"/>
      <c r="Z9310" s="2"/>
      <c r="AA9310" s="2"/>
      <c r="AB9310" s="23"/>
      <c r="AC9310" s="23"/>
      <c r="AD9310" s="17"/>
      <c r="AE9310" s="10"/>
      <c r="AF9310" s="6"/>
    </row>
    <row r="9311" spans="22:32" x14ac:dyDescent="0.25">
      <c r="V9311" s="10"/>
      <c r="W9311" s="17"/>
      <c r="X9311" s="10"/>
      <c r="Y9311" s="2"/>
      <c r="Z9311" s="2"/>
      <c r="AA9311" s="2"/>
      <c r="AB9311" s="23"/>
      <c r="AC9311" s="23"/>
      <c r="AD9311" s="17"/>
      <c r="AE9311" s="10"/>
      <c r="AF9311" s="6"/>
    </row>
    <row r="9312" spans="22:32" x14ac:dyDescent="0.25">
      <c r="V9312" s="10"/>
      <c r="W9312" s="17"/>
      <c r="X9312" s="10"/>
      <c r="Y9312" s="2"/>
      <c r="Z9312" s="2"/>
      <c r="AA9312" s="2"/>
      <c r="AB9312" s="23"/>
      <c r="AC9312" s="23"/>
      <c r="AD9312" s="17"/>
      <c r="AE9312" s="10"/>
      <c r="AF9312" s="6"/>
    </row>
    <row r="9313" spans="22:32" x14ac:dyDescent="0.25">
      <c r="V9313" s="10"/>
      <c r="W9313" s="17"/>
      <c r="X9313" s="10"/>
      <c r="Y9313" s="2"/>
      <c r="Z9313" s="2"/>
      <c r="AA9313" s="2"/>
      <c r="AB9313" s="23"/>
      <c r="AC9313" s="23"/>
      <c r="AD9313" s="17"/>
      <c r="AE9313" s="10"/>
      <c r="AF9313" s="6"/>
    </row>
    <row r="9314" spans="22:32" x14ac:dyDescent="0.25">
      <c r="V9314" s="10"/>
      <c r="W9314" s="17"/>
      <c r="X9314" s="10"/>
      <c r="Y9314" s="2"/>
      <c r="Z9314" s="2"/>
      <c r="AA9314" s="2"/>
      <c r="AB9314" s="23"/>
      <c r="AC9314" s="23"/>
      <c r="AD9314" s="17"/>
      <c r="AE9314" s="10"/>
      <c r="AF9314" s="6"/>
    </row>
    <row r="9315" spans="22:32" x14ac:dyDescent="0.25">
      <c r="V9315" s="10"/>
      <c r="W9315" s="17"/>
      <c r="X9315" s="10"/>
      <c r="Y9315" s="2"/>
      <c r="Z9315" s="2"/>
      <c r="AA9315" s="2"/>
      <c r="AB9315" s="23"/>
      <c r="AC9315" s="23"/>
      <c r="AD9315" s="17"/>
      <c r="AE9315" s="10"/>
      <c r="AF9315" s="6"/>
    </row>
    <row r="9316" spans="22:32" x14ac:dyDescent="0.25">
      <c r="V9316" s="10"/>
      <c r="W9316" s="17"/>
      <c r="X9316" s="10"/>
      <c r="Y9316" s="2"/>
      <c r="Z9316" s="2"/>
      <c r="AA9316" s="2"/>
      <c r="AB9316" s="23"/>
      <c r="AC9316" s="23"/>
      <c r="AD9316" s="17"/>
      <c r="AE9316" s="10"/>
      <c r="AF9316" s="6"/>
    </row>
    <row r="9317" spans="22:32" x14ac:dyDescent="0.25">
      <c r="V9317" s="10"/>
      <c r="W9317" s="17"/>
      <c r="X9317" s="10"/>
      <c r="Y9317" s="2"/>
      <c r="Z9317" s="2"/>
      <c r="AA9317" s="2"/>
      <c r="AB9317" s="23"/>
      <c r="AC9317" s="23"/>
      <c r="AD9317" s="17"/>
      <c r="AE9317" s="10"/>
      <c r="AF9317" s="6"/>
    </row>
    <row r="9318" spans="22:32" x14ac:dyDescent="0.25">
      <c r="V9318" s="10"/>
      <c r="W9318" s="17"/>
      <c r="X9318" s="10"/>
      <c r="Y9318" s="2"/>
      <c r="Z9318" s="2"/>
      <c r="AA9318" s="2"/>
      <c r="AB9318" s="23"/>
      <c r="AC9318" s="23"/>
      <c r="AD9318" s="17"/>
      <c r="AE9318" s="10"/>
      <c r="AF9318" s="6"/>
    </row>
    <row r="9319" spans="22:32" x14ac:dyDescent="0.25">
      <c r="V9319" s="10"/>
      <c r="W9319" s="17"/>
      <c r="X9319" s="10"/>
      <c r="Y9319" s="2"/>
      <c r="Z9319" s="2"/>
      <c r="AA9319" s="2"/>
      <c r="AB9319" s="23"/>
      <c r="AC9319" s="23"/>
      <c r="AD9319" s="17"/>
      <c r="AE9319" s="10"/>
      <c r="AF9319" s="6"/>
    </row>
    <row r="9320" spans="22:32" x14ac:dyDescent="0.25">
      <c r="V9320" s="10"/>
      <c r="W9320" s="17"/>
      <c r="X9320" s="10"/>
      <c r="Y9320" s="2"/>
      <c r="Z9320" s="2"/>
      <c r="AA9320" s="2"/>
      <c r="AB9320" s="23"/>
      <c r="AC9320" s="23"/>
      <c r="AD9320" s="17"/>
      <c r="AE9320" s="10"/>
      <c r="AF9320" s="6"/>
    </row>
    <row r="9321" spans="22:32" x14ac:dyDescent="0.25">
      <c r="V9321" s="10"/>
      <c r="W9321" s="17"/>
      <c r="X9321" s="10"/>
      <c r="Y9321" s="2"/>
      <c r="Z9321" s="2"/>
      <c r="AA9321" s="2"/>
      <c r="AB9321" s="23"/>
      <c r="AC9321" s="23"/>
      <c r="AD9321" s="17"/>
      <c r="AE9321" s="10"/>
      <c r="AF9321" s="6"/>
    </row>
    <row r="9322" spans="22:32" x14ac:dyDescent="0.25">
      <c r="V9322" s="10"/>
      <c r="W9322" s="17"/>
      <c r="X9322" s="10"/>
      <c r="Y9322" s="2"/>
      <c r="Z9322" s="2"/>
      <c r="AA9322" s="2"/>
      <c r="AB9322" s="23"/>
      <c r="AC9322" s="23"/>
      <c r="AD9322" s="17"/>
      <c r="AE9322" s="10"/>
      <c r="AF9322" s="6"/>
    </row>
    <row r="9323" spans="22:32" x14ac:dyDescent="0.25">
      <c r="V9323" s="10"/>
      <c r="W9323" s="17"/>
      <c r="X9323" s="10"/>
      <c r="Y9323" s="2"/>
      <c r="Z9323" s="2"/>
      <c r="AA9323" s="2"/>
      <c r="AB9323" s="23"/>
      <c r="AC9323" s="23"/>
      <c r="AD9323" s="17"/>
      <c r="AE9323" s="10"/>
      <c r="AF9323" s="6"/>
    </row>
    <row r="9324" spans="22:32" x14ac:dyDescent="0.25">
      <c r="V9324" s="10"/>
      <c r="W9324" s="17"/>
      <c r="X9324" s="10"/>
      <c r="Y9324" s="2"/>
      <c r="Z9324" s="2"/>
      <c r="AA9324" s="2"/>
      <c r="AB9324" s="23"/>
      <c r="AC9324" s="23"/>
      <c r="AD9324" s="17"/>
      <c r="AE9324" s="10"/>
      <c r="AF9324" s="6"/>
    </row>
    <row r="9325" spans="22:32" x14ac:dyDescent="0.25">
      <c r="V9325" s="10"/>
      <c r="W9325" s="17"/>
      <c r="X9325" s="10"/>
      <c r="Y9325" s="2"/>
      <c r="Z9325" s="2"/>
      <c r="AA9325" s="2"/>
      <c r="AB9325" s="23"/>
      <c r="AC9325" s="23"/>
      <c r="AD9325" s="17"/>
      <c r="AE9325" s="10"/>
      <c r="AF9325" s="6"/>
    </row>
    <row r="9326" spans="22:32" x14ac:dyDescent="0.25">
      <c r="V9326" s="10"/>
      <c r="W9326" s="17"/>
      <c r="X9326" s="10"/>
      <c r="Y9326" s="2"/>
      <c r="Z9326" s="2"/>
      <c r="AA9326" s="2"/>
      <c r="AB9326" s="23"/>
      <c r="AC9326" s="23"/>
      <c r="AD9326" s="17"/>
      <c r="AE9326" s="10"/>
      <c r="AF9326" s="6"/>
    </row>
    <row r="9327" spans="22:32" x14ac:dyDescent="0.25">
      <c r="V9327" s="10"/>
      <c r="W9327" s="17"/>
      <c r="X9327" s="10"/>
      <c r="Y9327" s="2"/>
      <c r="Z9327" s="2"/>
      <c r="AA9327" s="2"/>
      <c r="AB9327" s="23"/>
      <c r="AC9327" s="23"/>
      <c r="AD9327" s="17"/>
      <c r="AE9327" s="10"/>
      <c r="AF9327" s="6"/>
    </row>
    <row r="9328" spans="22:32" x14ac:dyDescent="0.25">
      <c r="V9328" s="10"/>
      <c r="W9328" s="17"/>
      <c r="X9328" s="10"/>
      <c r="Y9328" s="2"/>
      <c r="Z9328" s="2"/>
      <c r="AA9328" s="2"/>
      <c r="AB9328" s="23"/>
      <c r="AC9328" s="23"/>
      <c r="AD9328" s="17"/>
      <c r="AE9328" s="10"/>
      <c r="AF9328" s="6"/>
    </row>
    <row r="9329" spans="22:32" x14ac:dyDescent="0.25">
      <c r="V9329" s="10"/>
      <c r="W9329" s="17"/>
      <c r="X9329" s="10"/>
      <c r="Y9329" s="2"/>
      <c r="Z9329" s="2"/>
      <c r="AA9329" s="2"/>
      <c r="AB9329" s="23"/>
      <c r="AC9329" s="23"/>
      <c r="AD9329" s="17"/>
      <c r="AE9329" s="10"/>
      <c r="AF9329" s="6"/>
    </row>
    <row r="9330" spans="22:32" x14ac:dyDescent="0.25">
      <c r="V9330" s="10"/>
      <c r="W9330" s="17"/>
      <c r="X9330" s="10"/>
      <c r="Y9330" s="2"/>
      <c r="Z9330" s="2"/>
      <c r="AA9330" s="2"/>
      <c r="AB9330" s="23"/>
      <c r="AC9330" s="23"/>
      <c r="AD9330" s="17"/>
      <c r="AE9330" s="10"/>
      <c r="AF9330" s="6"/>
    </row>
    <row r="9331" spans="22:32" x14ac:dyDescent="0.25">
      <c r="V9331" s="10"/>
      <c r="W9331" s="17"/>
      <c r="X9331" s="10"/>
      <c r="Y9331" s="2"/>
      <c r="Z9331" s="2"/>
      <c r="AA9331" s="2"/>
      <c r="AB9331" s="23"/>
      <c r="AC9331" s="23"/>
      <c r="AD9331" s="17"/>
      <c r="AE9331" s="10"/>
      <c r="AF9331" s="6"/>
    </row>
    <row r="9332" spans="22:32" x14ac:dyDescent="0.25">
      <c r="V9332" s="10"/>
      <c r="W9332" s="17"/>
      <c r="X9332" s="10"/>
      <c r="Y9332" s="2"/>
      <c r="Z9332" s="2"/>
      <c r="AA9332" s="2"/>
      <c r="AB9332" s="23"/>
      <c r="AC9332" s="23"/>
      <c r="AD9332" s="17"/>
      <c r="AE9332" s="10"/>
      <c r="AF9332" s="6"/>
    </row>
    <row r="9333" spans="22:32" x14ac:dyDescent="0.25">
      <c r="V9333" s="10"/>
      <c r="W9333" s="17"/>
      <c r="X9333" s="10"/>
      <c r="Y9333" s="2"/>
      <c r="Z9333" s="2"/>
      <c r="AA9333" s="2"/>
      <c r="AB9333" s="23"/>
      <c r="AC9333" s="23"/>
      <c r="AD9333" s="17"/>
      <c r="AE9333" s="10"/>
      <c r="AF9333" s="6"/>
    </row>
    <row r="9334" spans="22:32" x14ac:dyDescent="0.25">
      <c r="V9334" s="10"/>
      <c r="W9334" s="17"/>
      <c r="X9334" s="10"/>
      <c r="Y9334" s="2"/>
      <c r="Z9334" s="2"/>
      <c r="AA9334" s="2"/>
      <c r="AB9334" s="23"/>
      <c r="AC9334" s="23"/>
      <c r="AD9334" s="17"/>
      <c r="AE9334" s="10"/>
      <c r="AF9334" s="6"/>
    </row>
    <row r="9335" spans="22:32" x14ac:dyDescent="0.25">
      <c r="V9335" s="10"/>
      <c r="W9335" s="17"/>
      <c r="X9335" s="10"/>
      <c r="Y9335" s="2"/>
      <c r="Z9335" s="2"/>
      <c r="AA9335" s="2"/>
      <c r="AB9335" s="23"/>
      <c r="AC9335" s="23"/>
      <c r="AD9335" s="17"/>
      <c r="AE9335" s="10"/>
      <c r="AF9335" s="6"/>
    </row>
    <row r="9336" spans="22:32" x14ac:dyDescent="0.25">
      <c r="V9336" s="10"/>
      <c r="W9336" s="17"/>
      <c r="X9336" s="10"/>
      <c r="Y9336" s="2"/>
      <c r="Z9336" s="2"/>
      <c r="AA9336" s="2"/>
      <c r="AB9336" s="23"/>
      <c r="AC9336" s="23"/>
      <c r="AD9336" s="17"/>
      <c r="AE9336" s="10"/>
      <c r="AF9336" s="6"/>
    </row>
    <row r="9337" spans="22:32" x14ac:dyDescent="0.25">
      <c r="V9337" s="10"/>
      <c r="W9337" s="17"/>
      <c r="X9337" s="10"/>
      <c r="Y9337" s="2"/>
      <c r="Z9337" s="2"/>
      <c r="AA9337" s="2"/>
      <c r="AB9337" s="23"/>
      <c r="AC9337" s="23"/>
      <c r="AD9337" s="17"/>
      <c r="AE9337" s="10"/>
      <c r="AF9337" s="6"/>
    </row>
    <row r="9338" spans="22:32" x14ac:dyDescent="0.25">
      <c r="V9338" s="10"/>
      <c r="W9338" s="17"/>
      <c r="X9338" s="10"/>
      <c r="Y9338" s="2"/>
      <c r="Z9338" s="2"/>
      <c r="AA9338" s="2"/>
      <c r="AB9338" s="23"/>
      <c r="AC9338" s="23"/>
      <c r="AD9338" s="17"/>
      <c r="AE9338" s="10"/>
      <c r="AF9338" s="6"/>
    </row>
    <row r="9339" spans="22:32" x14ac:dyDescent="0.25">
      <c r="V9339" s="10"/>
      <c r="W9339" s="17"/>
      <c r="X9339" s="10"/>
      <c r="Y9339" s="2"/>
      <c r="Z9339" s="2"/>
      <c r="AA9339" s="2"/>
      <c r="AB9339" s="23"/>
      <c r="AC9339" s="23"/>
      <c r="AD9339" s="17"/>
      <c r="AE9339" s="10"/>
      <c r="AF9339" s="6"/>
    </row>
    <row r="9340" spans="22:32" x14ac:dyDescent="0.25">
      <c r="V9340" s="10"/>
      <c r="W9340" s="17"/>
      <c r="X9340" s="10"/>
      <c r="Y9340" s="2"/>
      <c r="Z9340" s="2"/>
      <c r="AA9340" s="2"/>
      <c r="AB9340" s="23"/>
      <c r="AC9340" s="23"/>
      <c r="AD9340" s="17"/>
      <c r="AE9340" s="10"/>
      <c r="AF9340" s="6"/>
    </row>
    <row r="9341" spans="22:32" x14ac:dyDescent="0.25">
      <c r="V9341" s="10"/>
      <c r="W9341" s="17"/>
      <c r="X9341" s="10"/>
      <c r="Y9341" s="2"/>
      <c r="Z9341" s="2"/>
      <c r="AA9341" s="2"/>
      <c r="AB9341" s="23"/>
      <c r="AC9341" s="23"/>
      <c r="AD9341" s="17"/>
      <c r="AE9341" s="10"/>
      <c r="AF9341" s="6"/>
    </row>
    <row r="9342" spans="22:32" x14ac:dyDescent="0.25">
      <c r="V9342" s="10"/>
      <c r="W9342" s="17"/>
      <c r="X9342" s="10"/>
      <c r="Y9342" s="2"/>
      <c r="Z9342" s="2"/>
      <c r="AA9342" s="2"/>
      <c r="AB9342" s="23"/>
      <c r="AC9342" s="23"/>
      <c r="AD9342" s="17"/>
      <c r="AE9342" s="10"/>
      <c r="AF9342" s="6"/>
    </row>
    <row r="9343" spans="22:32" x14ac:dyDescent="0.25">
      <c r="V9343" s="10"/>
      <c r="W9343" s="17"/>
      <c r="X9343" s="10"/>
      <c r="Y9343" s="2"/>
      <c r="Z9343" s="2"/>
      <c r="AA9343" s="2"/>
      <c r="AB9343" s="23"/>
      <c r="AC9343" s="23"/>
      <c r="AD9343" s="17"/>
      <c r="AE9343" s="10"/>
      <c r="AF9343" s="6"/>
    </row>
    <row r="9344" spans="22:32" x14ac:dyDescent="0.25">
      <c r="V9344" s="10"/>
      <c r="W9344" s="17"/>
      <c r="X9344" s="10"/>
      <c r="Y9344" s="2"/>
      <c r="Z9344" s="2"/>
      <c r="AA9344" s="2"/>
      <c r="AB9344" s="23"/>
      <c r="AC9344" s="23"/>
      <c r="AD9344" s="17"/>
      <c r="AE9344" s="10"/>
      <c r="AF9344" s="6"/>
    </row>
    <row r="9345" spans="22:32" x14ac:dyDescent="0.25">
      <c r="V9345" s="10"/>
      <c r="W9345" s="17"/>
      <c r="X9345" s="10"/>
      <c r="Y9345" s="2"/>
      <c r="Z9345" s="2"/>
      <c r="AA9345" s="2"/>
      <c r="AB9345" s="23"/>
      <c r="AC9345" s="23"/>
      <c r="AD9345" s="17"/>
      <c r="AE9345" s="10"/>
      <c r="AF9345" s="6"/>
    </row>
    <row r="9346" spans="22:32" x14ac:dyDescent="0.25">
      <c r="V9346" s="10"/>
      <c r="W9346" s="17"/>
      <c r="X9346" s="10"/>
      <c r="Y9346" s="2"/>
      <c r="Z9346" s="2"/>
      <c r="AA9346" s="2"/>
      <c r="AB9346" s="23"/>
      <c r="AC9346" s="23"/>
      <c r="AD9346" s="17"/>
      <c r="AE9346" s="10"/>
      <c r="AF9346" s="6"/>
    </row>
    <row r="9347" spans="22:32" x14ac:dyDescent="0.25">
      <c r="V9347" s="10"/>
      <c r="W9347" s="17"/>
      <c r="X9347" s="10"/>
      <c r="Y9347" s="2"/>
      <c r="Z9347" s="2"/>
      <c r="AA9347" s="2"/>
      <c r="AB9347" s="23"/>
      <c r="AC9347" s="23"/>
      <c r="AD9347" s="17"/>
      <c r="AE9347" s="10"/>
      <c r="AF9347" s="6"/>
    </row>
    <row r="9348" spans="22:32" x14ac:dyDescent="0.25">
      <c r="V9348" s="10"/>
      <c r="W9348" s="17"/>
      <c r="X9348" s="10"/>
      <c r="Y9348" s="2"/>
      <c r="Z9348" s="2"/>
      <c r="AA9348" s="2"/>
      <c r="AB9348" s="23"/>
      <c r="AC9348" s="23"/>
      <c r="AD9348" s="17"/>
      <c r="AE9348" s="10"/>
      <c r="AF9348" s="6"/>
    </row>
    <row r="9349" spans="22:32" x14ac:dyDescent="0.25">
      <c r="V9349" s="10"/>
      <c r="W9349" s="17"/>
      <c r="X9349" s="10"/>
      <c r="Y9349" s="2"/>
      <c r="Z9349" s="2"/>
      <c r="AA9349" s="2"/>
      <c r="AB9349" s="23"/>
      <c r="AC9349" s="23"/>
      <c r="AD9349" s="17"/>
      <c r="AE9349" s="10"/>
      <c r="AF9349" s="6"/>
    </row>
    <row r="9350" spans="22:32" x14ac:dyDescent="0.25">
      <c r="V9350" s="10"/>
      <c r="W9350" s="17"/>
      <c r="X9350" s="10"/>
      <c r="Y9350" s="2"/>
      <c r="Z9350" s="2"/>
      <c r="AA9350" s="2"/>
      <c r="AB9350" s="23"/>
      <c r="AC9350" s="23"/>
      <c r="AD9350" s="17"/>
      <c r="AE9350" s="10"/>
      <c r="AF9350" s="6"/>
    </row>
    <row r="9351" spans="22:32" x14ac:dyDescent="0.25">
      <c r="V9351" s="10"/>
      <c r="W9351" s="17"/>
      <c r="X9351" s="10"/>
      <c r="Y9351" s="2"/>
      <c r="Z9351" s="2"/>
      <c r="AA9351" s="2"/>
      <c r="AB9351" s="23"/>
      <c r="AC9351" s="23"/>
      <c r="AD9351" s="17"/>
      <c r="AE9351" s="10"/>
      <c r="AF9351" s="6"/>
    </row>
    <row r="9352" spans="22:32" x14ac:dyDescent="0.25">
      <c r="V9352" s="10"/>
      <c r="W9352" s="17"/>
      <c r="X9352" s="10"/>
      <c r="Y9352" s="2"/>
      <c r="Z9352" s="2"/>
      <c r="AA9352" s="2"/>
      <c r="AB9352" s="23"/>
      <c r="AC9352" s="23"/>
      <c r="AD9352" s="17"/>
      <c r="AE9352" s="10"/>
      <c r="AF9352" s="6"/>
    </row>
    <row r="9353" spans="22:32" x14ac:dyDescent="0.25">
      <c r="V9353" s="10"/>
      <c r="W9353" s="17"/>
      <c r="X9353" s="10"/>
      <c r="Y9353" s="2"/>
      <c r="Z9353" s="2"/>
      <c r="AA9353" s="2"/>
      <c r="AB9353" s="23"/>
      <c r="AC9353" s="23"/>
      <c r="AD9353" s="17"/>
      <c r="AE9353" s="10"/>
      <c r="AF9353" s="6"/>
    </row>
    <row r="9354" spans="22:32" x14ac:dyDescent="0.25">
      <c r="V9354" s="10"/>
      <c r="W9354" s="17"/>
      <c r="X9354" s="10"/>
      <c r="Y9354" s="2"/>
      <c r="Z9354" s="2"/>
      <c r="AA9354" s="2"/>
      <c r="AB9354" s="23"/>
      <c r="AC9354" s="23"/>
      <c r="AD9354" s="17"/>
      <c r="AE9354" s="10"/>
      <c r="AF9354" s="6"/>
    </row>
    <row r="9355" spans="22:32" x14ac:dyDescent="0.25">
      <c r="V9355" s="10"/>
      <c r="W9355" s="17"/>
      <c r="X9355" s="10"/>
      <c r="Y9355" s="2"/>
      <c r="Z9355" s="2"/>
      <c r="AA9355" s="2"/>
      <c r="AB9355" s="23"/>
      <c r="AC9355" s="23"/>
      <c r="AD9355" s="17"/>
      <c r="AE9355" s="10"/>
      <c r="AF9355" s="6"/>
    </row>
    <row r="9356" spans="22:32" x14ac:dyDescent="0.25">
      <c r="V9356" s="10"/>
      <c r="W9356" s="17"/>
      <c r="X9356" s="10"/>
      <c r="Y9356" s="2"/>
      <c r="Z9356" s="2"/>
      <c r="AA9356" s="2"/>
      <c r="AB9356" s="23"/>
      <c r="AC9356" s="23"/>
      <c r="AD9356" s="17"/>
      <c r="AE9356" s="10"/>
      <c r="AF9356" s="6"/>
    </row>
    <row r="9357" spans="22:32" x14ac:dyDescent="0.25">
      <c r="V9357" s="10"/>
      <c r="W9357" s="17"/>
      <c r="X9357" s="10"/>
      <c r="Y9357" s="2"/>
      <c r="Z9357" s="2"/>
      <c r="AA9357" s="2"/>
      <c r="AB9357" s="23"/>
      <c r="AC9357" s="23"/>
      <c r="AD9357" s="17"/>
      <c r="AE9357" s="10"/>
      <c r="AF9357" s="6"/>
    </row>
    <row r="9358" spans="22:32" x14ac:dyDescent="0.25">
      <c r="V9358" s="10"/>
      <c r="W9358" s="17"/>
      <c r="X9358" s="10"/>
      <c r="Y9358" s="2"/>
      <c r="Z9358" s="2"/>
      <c r="AA9358" s="2"/>
      <c r="AB9358" s="23"/>
      <c r="AC9358" s="23"/>
      <c r="AD9358" s="17"/>
      <c r="AE9358" s="10"/>
      <c r="AF9358" s="6"/>
    </row>
    <row r="9359" spans="22:32" x14ac:dyDescent="0.25">
      <c r="V9359" s="10"/>
      <c r="W9359" s="17"/>
      <c r="X9359" s="10"/>
      <c r="Y9359" s="2"/>
      <c r="Z9359" s="2"/>
      <c r="AA9359" s="2"/>
      <c r="AB9359" s="23"/>
      <c r="AC9359" s="23"/>
      <c r="AD9359" s="17"/>
      <c r="AE9359" s="10"/>
      <c r="AF9359" s="6"/>
    </row>
    <row r="9360" spans="22:32" x14ac:dyDescent="0.25">
      <c r="V9360" s="10"/>
      <c r="W9360" s="17"/>
      <c r="X9360" s="10"/>
      <c r="Y9360" s="2"/>
      <c r="Z9360" s="2"/>
      <c r="AA9360" s="2"/>
      <c r="AB9360" s="23"/>
      <c r="AC9360" s="23"/>
      <c r="AD9360" s="17"/>
      <c r="AE9360" s="10"/>
      <c r="AF9360" s="6"/>
    </row>
    <row r="9361" spans="22:32" x14ac:dyDescent="0.25">
      <c r="V9361" s="10"/>
      <c r="W9361" s="17"/>
      <c r="X9361" s="10"/>
      <c r="Y9361" s="2"/>
      <c r="Z9361" s="2"/>
      <c r="AA9361" s="2"/>
      <c r="AB9361" s="23"/>
      <c r="AC9361" s="23"/>
      <c r="AD9361" s="17"/>
      <c r="AE9361" s="10"/>
      <c r="AF9361" s="6"/>
    </row>
    <row r="9362" spans="22:32" x14ac:dyDescent="0.25">
      <c r="V9362" s="10"/>
      <c r="W9362" s="17"/>
      <c r="X9362" s="10"/>
      <c r="Y9362" s="2"/>
      <c r="Z9362" s="2"/>
      <c r="AA9362" s="2"/>
      <c r="AB9362" s="23"/>
      <c r="AC9362" s="23"/>
      <c r="AD9362" s="17"/>
      <c r="AE9362" s="10"/>
      <c r="AF9362" s="6"/>
    </row>
    <row r="9363" spans="22:32" x14ac:dyDescent="0.25">
      <c r="V9363" s="10"/>
      <c r="W9363" s="17"/>
      <c r="X9363" s="10"/>
      <c r="Y9363" s="2"/>
      <c r="Z9363" s="2"/>
      <c r="AA9363" s="2"/>
      <c r="AB9363" s="23"/>
      <c r="AC9363" s="23"/>
      <c r="AD9363" s="17"/>
      <c r="AE9363" s="10"/>
      <c r="AF9363" s="6"/>
    </row>
    <row r="9364" spans="22:32" x14ac:dyDescent="0.25">
      <c r="V9364" s="10"/>
      <c r="W9364" s="17"/>
      <c r="X9364" s="10"/>
      <c r="Y9364" s="2"/>
      <c r="Z9364" s="2"/>
      <c r="AA9364" s="2"/>
      <c r="AB9364" s="23"/>
      <c r="AC9364" s="23"/>
      <c r="AD9364" s="17"/>
      <c r="AE9364" s="10"/>
      <c r="AF9364" s="6"/>
    </row>
    <row r="9365" spans="22:32" x14ac:dyDescent="0.25">
      <c r="V9365" s="10"/>
      <c r="W9365" s="17"/>
      <c r="X9365" s="10"/>
      <c r="Y9365" s="2"/>
      <c r="Z9365" s="2"/>
      <c r="AA9365" s="2"/>
      <c r="AB9365" s="23"/>
      <c r="AC9365" s="23"/>
      <c r="AD9365" s="17"/>
      <c r="AE9365" s="10"/>
      <c r="AF9365" s="6"/>
    </row>
    <row r="9366" spans="22:32" x14ac:dyDescent="0.25">
      <c r="V9366" s="10"/>
      <c r="W9366" s="17"/>
      <c r="X9366" s="10"/>
      <c r="Y9366" s="2"/>
      <c r="Z9366" s="2"/>
      <c r="AA9366" s="2"/>
      <c r="AB9366" s="23"/>
      <c r="AC9366" s="23"/>
      <c r="AD9366" s="17"/>
      <c r="AE9366" s="10"/>
      <c r="AF9366" s="6"/>
    </row>
    <row r="9367" spans="22:32" x14ac:dyDescent="0.25">
      <c r="V9367" s="10"/>
      <c r="W9367" s="17"/>
      <c r="X9367" s="10"/>
      <c r="Y9367" s="2"/>
      <c r="Z9367" s="2"/>
      <c r="AA9367" s="2"/>
      <c r="AB9367" s="23"/>
      <c r="AC9367" s="23"/>
      <c r="AD9367" s="17"/>
      <c r="AE9367" s="10"/>
      <c r="AF9367" s="6"/>
    </row>
    <row r="9368" spans="22:32" x14ac:dyDescent="0.25">
      <c r="V9368" s="10"/>
      <c r="W9368" s="17"/>
      <c r="X9368" s="10"/>
      <c r="Y9368" s="2"/>
      <c r="Z9368" s="2"/>
      <c r="AA9368" s="2"/>
      <c r="AB9368" s="23"/>
      <c r="AC9368" s="23"/>
      <c r="AD9368" s="17"/>
      <c r="AE9368" s="10"/>
      <c r="AF9368" s="6"/>
    </row>
    <row r="9369" spans="22:32" x14ac:dyDescent="0.25">
      <c r="V9369" s="10"/>
      <c r="W9369" s="17"/>
      <c r="X9369" s="10"/>
      <c r="Y9369" s="2"/>
      <c r="Z9369" s="2"/>
      <c r="AA9369" s="2"/>
      <c r="AB9369" s="23"/>
      <c r="AC9369" s="23"/>
      <c r="AD9369" s="17"/>
      <c r="AE9369" s="10"/>
      <c r="AF9369" s="6"/>
    </row>
    <row r="9370" spans="22:32" x14ac:dyDescent="0.25">
      <c r="V9370" s="10"/>
      <c r="W9370" s="17"/>
      <c r="X9370" s="10"/>
      <c r="Y9370" s="2"/>
      <c r="Z9370" s="2"/>
      <c r="AA9370" s="2"/>
      <c r="AB9370" s="23"/>
      <c r="AC9370" s="23"/>
      <c r="AD9370" s="17"/>
      <c r="AE9370" s="10"/>
      <c r="AF9370" s="6"/>
    </row>
    <row r="9371" spans="22:32" x14ac:dyDescent="0.25">
      <c r="V9371" s="10"/>
      <c r="W9371" s="17"/>
      <c r="X9371" s="10"/>
      <c r="Y9371" s="2"/>
      <c r="Z9371" s="2"/>
      <c r="AA9371" s="2"/>
      <c r="AB9371" s="23"/>
      <c r="AC9371" s="23"/>
      <c r="AD9371" s="17"/>
      <c r="AE9371" s="10"/>
      <c r="AF9371" s="6"/>
    </row>
    <row r="9372" spans="22:32" x14ac:dyDescent="0.25">
      <c r="V9372" s="10"/>
      <c r="W9372" s="17"/>
      <c r="X9372" s="10"/>
      <c r="Y9372" s="2"/>
      <c r="Z9372" s="2"/>
      <c r="AA9372" s="2"/>
      <c r="AB9372" s="23"/>
      <c r="AC9372" s="23"/>
      <c r="AD9372" s="17"/>
      <c r="AE9372" s="10"/>
      <c r="AF9372" s="6"/>
    </row>
    <row r="9373" spans="22:32" x14ac:dyDescent="0.25">
      <c r="V9373" s="10"/>
      <c r="W9373" s="17"/>
      <c r="X9373" s="10"/>
      <c r="Y9373" s="2"/>
      <c r="Z9373" s="2"/>
      <c r="AA9373" s="2"/>
      <c r="AB9373" s="23"/>
      <c r="AC9373" s="23"/>
      <c r="AD9373" s="17"/>
      <c r="AE9373" s="10"/>
      <c r="AF9373" s="6"/>
    </row>
    <row r="9374" spans="22:32" x14ac:dyDescent="0.25">
      <c r="V9374" s="10"/>
      <c r="W9374" s="17"/>
      <c r="X9374" s="10"/>
      <c r="Y9374" s="2"/>
      <c r="Z9374" s="2"/>
      <c r="AA9374" s="2"/>
      <c r="AB9374" s="23"/>
      <c r="AC9374" s="23"/>
      <c r="AD9374" s="17"/>
      <c r="AE9374" s="10"/>
      <c r="AF9374" s="6"/>
    </row>
    <row r="9375" spans="22:32" x14ac:dyDescent="0.25">
      <c r="V9375" s="10"/>
      <c r="W9375" s="17"/>
      <c r="X9375" s="10"/>
      <c r="Y9375" s="2"/>
      <c r="Z9375" s="2"/>
      <c r="AA9375" s="2"/>
      <c r="AB9375" s="23"/>
      <c r="AC9375" s="23"/>
      <c r="AD9375" s="17"/>
      <c r="AE9375" s="10"/>
      <c r="AF9375" s="6"/>
    </row>
    <row r="9376" spans="22:32" x14ac:dyDescent="0.25">
      <c r="V9376" s="10"/>
      <c r="W9376" s="17"/>
      <c r="X9376" s="10"/>
      <c r="Y9376" s="2"/>
      <c r="Z9376" s="2"/>
      <c r="AA9376" s="2"/>
      <c r="AB9376" s="23"/>
      <c r="AC9376" s="23"/>
      <c r="AD9376" s="17"/>
      <c r="AE9376" s="10"/>
      <c r="AF9376" s="6"/>
    </row>
    <row r="9377" spans="22:32" x14ac:dyDescent="0.25">
      <c r="V9377" s="10"/>
      <c r="W9377" s="17"/>
      <c r="X9377" s="10"/>
      <c r="Y9377" s="2"/>
      <c r="Z9377" s="2"/>
      <c r="AA9377" s="2"/>
      <c r="AB9377" s="23"/>
      <c r="AC9377" s="23"/>
      <c r="AD9377" s="17"/>
      <c r="AE9377" s="10"/>
      <c r="AF9377" s="6"/>
    </row>
    <row r="9378" spans="22:32" x14ac:dyDescent="0.25">
      <c r="V9378" s="10"/>
      <c r="W9378" s="17"/>
      <c r="X9378" s="10"/>
      <c r="Y9378" s="2"/>
      <c r="Z9378" s="2"/>
      <c r="AA9378" s="2"/>
      <c r="AB9378" s="23"/>
      <c r="AC9378" s="23"/>
      <c r="AD9378" s="17"/>
      <c r="AE9378" s="10"/>
      <c r="AF9378" s="6"/>
    </row>
    <row r="9379" spans="22:32" x14ac:dyDescent="0.25">
      <c r="V9379" s="10"/>
      <c r="W9379" s="17"/>
      <c r="X9379" s="10"/>
      <c r="Y9379" s="2"/>
      <c r="Z9379" s="2"/>
      <c r="AA9379" s="2"/>
      <c r="AB9379" s="23"/>
      <c r="AC9379" s="23"/>
      <c r="AD9379" s="17"/>
      <c r="AE9379" s="10"/>
      <c r="AF9379" s="6"/>
    </row>
    <row r="9380" spans="22:32" x14ac:dyDescent="0.25">
      <c r="V9380" s="10"/>
      <c r="W9380" s="17"/>
      <c r="X9380" s="10"/>
      <c r="Y9380" s="2"/>
      <c r="Z9380" s="2"/>
      <c r="AA9380" s="2"/>
      <c r="AB9380" s="23"/>
      <c r="AC9380" s="23"/>
      <c r="AD9380" s="17"/>
      <c r="AE9380" s="10"/>
      <c r="AF9380" s="6"/>
    </row>
    <row r="9381" spans="22:32" x14ac:dyDescent="0.25">
      <c r="V9381" s="10"/>
      <c r="W9381" s="17"/>
      <c r="X9381" s="10"/>
      <c r="Y9381" s="2"/>
      <c r="Z9381" s="2"/>
      <c r="AA9381" s="2"/>
      <c r="AB9381" s="23"/>
      <c r="AC9381" s="23"/>
      <c r="AD9381" s="17"/>
      <c r="AE9381" s="10"/>
      <c r="AF9381" s="6"/>
    </row>
    <row r="9382" spans="22:32" x14ac:dyDescent="0.25">
      <c r="V9382" s="10"/>
      <c r="W9382" s="17"/>
      <c r="X9382" s="10"/>
      <c r="Y9382" s="2"/>
      <c r="Z9382" s="2"/>
      <c r="AA9382" s="2"/>
      <c r="AB9382" s="23"/>
      <c r="AC9382" s="23"/>
      <c r="AD9382" s="17"/>
      <c r="AE9382" s="10"/>
      <c r="AF9382" s="6"/>
    </row>
    <row r="9383" spans="22:32" x14ac:dyDescent="0.25">
      <c r="V9383" s="10"/>
      <c r="W9383" s="17"/>
      <c r="X9383" s="10"/>
      <c r="Y9383" s="2"/>
      <c r="Z9383" s="2"/>
      <c r="AA9383" s="2"/>
      <c r="AB9383" s="23"/>
      <c r="AC9383" s="23"/>
      <c r="AD9383" s="17"/>
      <c r="AE9383" s="10"/>
      <c r="AF9383" s="6"/>
    </row>
    <row r="9384" spans="22:32" x14ac:dyDescent="0.25">
      <c r="V9384" s="10"/>
      <c r="W9384" s="17"/>
      <c r="X9384" s="10"/>
      <c r="Y9384" s="2"/>
      <c r="Z9384" s="2"/>
      <c r="AA9384" s="2"/>
      <c r="AB9384" s="23"/>
      <c r="AC9384" s="23"/>
      <c r="AD9384" s="17"/>
      <c r="AE9384" s="10"/>
      <c r="AF9384" s="6"/>
    </row>
    <row r="9385" spans="22:32" x14ac:dyDescent="0.25">
      <c r="V9385" s="10"/>
      <c r="W9385" s="17"/>
      <c r="X9385" s="10"/>
      <c r="Y9385" s="2"/>
      <c r="Z9385" s="2"/>
      <c r="AA9385" s="2"/>
      <c r="AB9385" s="23"/>
      <c r="AC9385" s="23"/>
      <c r="AD9385" s="17"/>
      <c r="AE9385" s="10"/>
      <c r="AF9385" s="6"/>
    </row>
    <row r="9386" spans="22:32" x14ac:dyDescent="0.25">
      <c r="V9386" s="10"/>
      <c r="W9386" s="17"/>
      <c r="X9386" s="10"/>
      <c r="Y9386" s="2"/>
      <c r="Z9386" s="2"/>
      <c r="AA9386" s="2"/>
      <c r="AB9386" s="23"/>
      <c r="AC9386" s="23"/>
      <c r="AD9386" s="17"/>
      <c r="AE9386" s="10"/>
      <c r="AF9386" s="6"/>
    </row>
    <row r="9387" spans="22:32" x14ac:dyDescent="0.25">
      <c r="V9387" s="10"/>
      <c r="W9387" s="17"/>
      <c r="X9387" s="10"/>
      <c r="Y9387" s="2"/>
      <c r="Z9387" s="2"/>
      <c r="AA9387" s="2"/>
      <c r="AB9387" s="23"/>
      <c r="AC9387" s="23"/>
      <c r="AD9387" s="17"/>
      <c r="AE9387" s="10"/>
      <c r="AF9387" s="6"/>
    </row>
    <row r="9388" spans="22:32" x14ac:dyDescent="0.25">
      <c r="V9388" s="10"/>
      <c r="W9388" s="17"/>
      <c r="X9388" s="10"/>
      <c r="Y9388" s="2"/>
      <c r="Z9388" s="2"/>
      <c r="AA9388" s="2"/>
      <c r="AB9388" s="23"/>
      <c r="AC9388" s="23"/>
      <c r="AD9388" s="17"/>
      <c r="AE9388" s="10"/>
      <c r="AF9388" s="6"/>
    </row>
    <row r="9389" spans="22:32" x14ac:dyDescent="0.25">
      <c r="V9389" s="10"/>
      <c r="W9389" s="17"/>
      <c r="X9389" s="10"/>
      <c r="Y9389" s="2"/>
      <c r="Z9389" s="2"/>
      <c r="AA9389" s="2"/>
      <c r="AB9389" s="23"/>
      <c r="AC9389" s="23"/>
      <c r="AD9389" s="17"/>
      <c r="AE9389" s="10"/>
      <c r="AF9389" s="6"/>
    </row>
    <row r="9390" spans="22:32" x14ac:dyDescent="0.25">
      <c r="V9390" s="10"/>
      <c r="W9390" s="17"/>
      <c r="X9390" s="10"/>
      <c r="Y9390" s="2"/>
      <c r="Z9390" s="2"/>
      <c r="AA9390" s="2"/>
      <c r="AB9390" s="23"/>
      <c r="AC9390" s="23"/>
      <c r="AD9390" s="17"/>
      <c r="AE9390" s="10"/>
      <c r="AF9390" s="6"/>
    </row>
    <row r="9391" spans="22:32" x14ac:dyDescent="0.25">
      <c r="V9391" s="10"/>
      <c r="W9391" s="17"/>
      <c r="X9391" s="10"/>
      <c r="Y9391" s="2"/>
      <c r="Z9391" s="2"/>
      <c r="AA9391" s="2"/>
      <c r="AB9391" s="23"/>
      <c r="AC9391" s="23"/>
      <c r="AD9391" s="17"/>
      <c r="AE9391" s="10"/>
      <c r="AF9391" s="6"/>
    </row>
    <row r="9392" spans="22:32" x14ac:dyDescent="0.25">
      <c r="V9392" s="10"/>
      <c r="W9392" s="17"/>
      <c r="X9392" s="10"/>
      <c r="Y9392" s="2"/>
      <c r="Z9392" s="2"/>
      <c r="AA9392" s="2"/>
      <c r="AB9392" s="23"/>
      <c r="AC9392" s="23"/>
      <c r="AD9392" s="17"/>
      <c r="AE9392" s="10"/>
      <c r="AF9392" s="6"/>
    </row>
    <row r="9393" spans="22:32" x14ac:dyDescent="0.25">
      <c r="V9393" s="10"/>
      <c r="W9393" s="17"/>
      <c r="X9393" s="10"/>
      <c r="Y9393" s="2"/>
      <c r="Z9393" s="2"/>
      <c r="AA9393" s="2"/>
      <c r="AB9393" s="23"/>
      <c r="AC9393" s="23"/>
      <c r="AD9393" s="17"/>
      <c r="AE9393" s="10"/>
      <c r="AF9393" s="6"/>
    </row>
    <row r="9394" spans="22:32" x14ac:dyDescent="0.25">
      <c r="V9394" s="10"/>
      <c r="W9394" s="17"/>
      <c r="X9394" s="10"/>
      <c r="Y9394" s="2"/>
      <c r="Z9394" s="2"/>
      <c r="AA9394" s="2"/>
      <c r="AB9394" s="23"/>
      <c r="AC9394" s="23"/>
      <c r="AD9394" s="17"/>
      <c r="AE9394" s="10"/>
      <c r="AF9394" s="6"/>
    </row>
    <row r="9395" spans="22:32" x14ac:dyDescent="0.25">
      <c r="V9395" s="10"/>
      <c r="W9395" s="17"/>
      <c r="X9395" s="10"/>
      <c r="Y9395" s="2"/>
      <c r="Z9395" s="2"/>
      <c r="AA9395" s="2"/>
      <c r="AB9395" s="23"/>
      <c r="AC9395" s="23"/>
      <c r="AD9395" s="17"/>
      <c r="AE9395" s="10"/>
      <c r="AF9395" s="6"/>
    </row>
    <row r="9396" spans="22:32" x14ac:dyDescent="0.25">
      <c r="V9396" s="10"/>
      <c r="W9396" s="17"/>
      <c r="X9396" s="10"/>
      <c r="Y9396" s="2"/>
      <c r="Z9396" s="2"/>
      <c r="AA9396" s="2"/>
      <c r="AB9396" s="23"/>
      <c r="AC9396" s="23"/>
      <c r="AD9396" s="17"/>
      <c r="AE9396" s="10"/>
      <c r="AF9396" s="6"/>
    </row>
    <row r="9397" spans="22:32" x14ac:dyDescent="0.25">
      <c r="V9397" s="10"/>
      <c r="W9397" s="17"/>
      <c r="X9397" s="10"/>
      <c r="Y9397" s="2"/>
      <c r="Z9397" s="2"/>
      <c r="AA9397" s="2"/>
      <c r="AB9397" s="23"/>
      <c r="AC9397" s="23"/>
      <c r="AD9397" s="17"/>
      <c r="AE9397" s="10"/>
      <c r="AF9397" s="6"/>
    </row>
    <row r="9398" spans="22:32" x14ac:dyDescent="0.25">
      <c r="V9398" s="10"/>
      <c r="W9398" s="17"/>
      <c r="X9398" s="10"/>
      <c r="Y9398" s="2"/>
      <c r="Z9398" s="2"/>
      <c r="AA9398" s="2"/>
      <c r="AB9398" s="23"/>
      <c r="AC9398" s="23"/>
      <c r="AD9398" s="17"/>
      <c r="AE9398" s="10"/>
      <c r="AF9398" s="6"/>
    </row>
    <row r="9399" spans="22:32" x14ac:dyDescent="0.25">
      <c r="V9399" s="10"/>
      <c r="W9399" s="17"/>
      <c r="X9399" s="10"/>
      <c r="Y9399" s="2"/>
      <c r="Z9399" s="2"/>
      <c r="AA9399" s="2"/>
      <c r="AB9399" s="23"/>
      <c r="AC9399" s="23"/>
      <c r="AD9399" s="17"/>
      <c r="AE9399" s="10"/>
      <c r="AF9399" s="6"/>
    </row>
    <row r="9400" spans="22:32" x14ac:dyDescent="0.25">
      <c r="V9400" s="10"/>
      <c r="W9400" s="17"/>
      <c r="X9400" s="10"/>
      <c r="Y9400" s="2"/>
      <c r="Z9400" s="2"/>
      <c r="AA9400" s="2"/>
      <c r="AB9400" s="23"/>
      <c r="AC9400" s="23"/>
      <c r="AD9400" s="17"/>
      <c r="AE9400" s="10"/>
      <c r="AF9400" s="6"/>
    </row>
    <row r="9401" spans="22:32" x14ac:dyDescent="0.25">
      <c r="V9401" s="10"/>
      <c r="W9401" s="17"/>
      <c r="X9401" s="10"/>
      <c r="Y9401" s="2"/>
      <c r="Z9401" s="2"/>
      <c r="AA9401" s="2"/>
      <c r="AB9401" s="23"/>
      <c r="AC9401" s="23"/>
      <c r="AD9401" s="17"/>
      <c r="AE9401" s="10"/>
      <c r="AF9401" s="6"/>
    </row>
    <row r="9402" spans="22:32" x14ac:dyDescent="0.25">
      <c r="V9402" s="10"/>
      <c r="W9402" s="17"/>
      <c r="X9402" s="10"/>
      <c r="Y9402" s="2"/>
      <c r="Z9402" s="2"/>
      <c r="AA9402" s="2"/>
      <c r="AB9402" s="23"/>
      <c r="AC9402" s="23"/>
      <c r="AD9402" s="17"/>
      <c r="AE9402" s="10"/>
      <c r="AF9402" s="6"/>
    </row>
    <row r="9403" spans="22:32" x14ac:dyDescent="0.25">
      <c r="V9403" s="10"/>
      <c r="W9403" s="17"/>
      <c r="X9403" s="10"/>
      <c r="Y9403" s="2"/>
      <c r="Z9403" s="2"/>
      <c r="AA9403" s="2"/>
      <c r="AB9403" s="23"/>
      <c r="AC9403" s="23"/>
      <c r="AD9403" s="17"/>
      <c r="AE9403" s="10"/>
      <c r="AF9403" s="6"/>
    </row>
    <row r="9404" spans="22:32" x14ac:dyDescent="0.25">
      <c r="V9404" s="10"/>
      <c r="W9404" s="17"/>
      <c r="X9404" s="10"/>
      <c r="Y9404" s="2"/>
      <c r="Z9404" s="2"/>
      <c r="AA9404" s="2"/>
      <c r="AB9404" s="23"/>
      <c r="AC9404" s="23"/>
      <c r="AD9404" s="17"/>
      <c r="AE9404" s="10"/>
      <c r="AF9404" s="6"/>
    </row>
    <row r="9405" spans="22:32" x14ac:dyDescent="0.25">
      <c r="V9405" s="10"/>
      <c r="W9405" s="17"/>
      <c r="X9405" s="10"/>
      <c r="Y9405" s="2"/>
      <c r="Z9405" s="2"/>
      <c r="AA9405" s="2"/>
      <c r="AB9405" s="23"/>
      <c r="AC9405" s="23"/>
      <c r="AD9405" s="17"/>
      <c r="AE9405" s="10"/>
      <c r="AF9405" s="6"/>
    </row>
    <row r="9406" spans="22:32" x14ac:dyDescent="0.25">
      <c r="V9406" s="10"/>
      <c r="W9406" s="17"/>
      <c r="X9406" s="10"/>
      <c r="Y9406" s="2"/>
      <c r="Z9406" s="2"/>
      <c r="AA9406" s="2"/>
      <c r="AB9406" s="23"/>
      <c r="AC9406" s="23"/>
      <c r="AD9406" s="17"/>
      <c r="AE9406" s="10"/>
      <c r="AF9406" s="6"/>
    </row>
    <row r="9407" spans="22:32" x14ac:dyDescent="0.25">
      <c r="V9407" s="10"/>
      <c r="W9407" s="17"/>
      <c r="X9407" s="10"/>
      <c r="Y9407" s="2"/>
      <c r="Z9407" s="2"/>
      <c r="AA9407" s="2"/>
      <c r="AB9407" s="23"/>
      <c r="AC9407" s="23"/>
      <c r="AD9407" s="17"/>
      <c r="AE9407" s="10"/>
      <c r="AF9407" s="6"/>
    </row>
    <row r="9408" spans="22:32" x14ac:dyDescent="0.25">
      <c r="V9408" s="10"/>
      <c r="W9408" s="17"/>
      <c r="X9408" s="10"/>
      <c r="Y9408" s="2"/>
      <c r="Z9408" s="2"/>
      <c r="AA9408" s="2"/>
      <c r="AB9408" s="23"/>
      <c r="AC9408" s="23"/>
      <c r="AD9408" s="17"/>
      <c r="AE9408" s="10"/>
      <c r="AF9408" s="6"/>
    </row>
    <row r="9409" spans="22:32" x14ac:dyDescent="0.25">
      <c r="V9409" s="10"/>
      <c r="W9409" s="17"/>
      <c r="X9409" s="10"/>
      <c r="Y9409" s="2"/>
      <c r="Z9409" s="2"/>
      <c r="AA9409" s="2"/>
      <c r="AB9409" s="23"/>
      <c r="AC9409" s="23"/>
      <c r="AD9409" s="17"/>
      <c r="AE9409" s="10"/>
      <c r="AF9409" s="6"/>
    </row>
    <row r="9410" spans="22:32" x14ac:dyDescent="0.25">
      <c r="V9410" s="10"/>
      <c r="W9410" s="17"/>
      <c r="X9410" s="10"/>
      <c r="Y9410" s="2"/>
      <c r="Z9410" s="2"/>
      <c r="AA9410" s="2"/>
      <c r="AB9410" s="23"/>
      <c r="AC9410" s="23"/>
      <c r="AD9410" s="17"/>
      <c r="AE9410" s="10"/>
      <c r="AF9410" s="6"/>
    </row>
    <row r="9411" spans="22:32" x14ac:dyDescent="0.25">
      <c r="V9411" s="10"/>
      <c r="W9411" s="17"/>
      <c r="X9411" s="10"/>
      <c r="Y9411" s="2"/>
      <c r="Z9411" s="2"/>
      <c r="AA9411" s="2"/>
      <c r="AB9411" s="23"/>
      <c r="AC9411" s="23"/>
      <c r="AD9411" s="17"/>
      <c r="AE9411" s="10"/>
      <c r="AF9411" s="6"/>
    </row>
    <row r="9412" spans="22:32" x14ac:dyDescent="0.25">
      <c r="V9412" s="10"/>
      <c r="W9412" s="17"/>
      <c r="X9412" s="10"/>
      <c r="Y9412" s="2"/>
      <c r="Z9412" s="2"/>
      <c r="AA9412" s="2"/>
      <c r="AB9412" s="23"/>
      <c r="AC9412" s="23"/>
      <c r="AD9412" s="17"/>
      <c r="AE9412" s="10"/>
      <c r="AF9412" s="6"/>
    </row>
    <row r="9413" spans="22:32" x14ac:dyDescent="0.25">
      <c r="V9413" s="10"/>
      <c r="W9413" s="17"/>
      <c r="X9413" s="10"/>
      <c r="Y9413" s="2"/>
      <c r="Z9413" s="2"/>
      <c r="AA9413" s="2"/>
      <c r="AB9413" s="23"/>
      <c r="AC9413" s="23"/>
      <c r="AD9413" s="17"/>
      <c r="AE9413" s="10"/>
      <c r="AF9413" s="6"/>
    </row>
    <row r="9414" spans="22:32" x14ac:dyDescent="0.25">
      <c r="V9414" s="10"/>
      <c r="W9414" s="17"/>
      <c r="X9414" s="10"/>
      <c r="Y9414" s="2"/>
      <c r="Z9414" s="2"/>
      <c r="AA9414" s="2"/>
      <c r="AB9414" s="23"/>
      <c r="AC9414" s="23"/>
      <c r="AD9414" s="17"/>
      <c r="AE9414" s="10"/>
      <c r="AF9414" s="6"/>
    </row>
    <row r="9415" spans="22:32" x14ac:dyDescent="0.25">
      <c r="V9415" s="10"/>
      <c r="W9415" s="17"/>
      <c r="X9415" s="10"/>
      <c r="Y9415" s="2"/>
      <c r="Z9415" s="2"/>
      <c r="AA9415" s="2"/>
      <c r="AB9415" s="23"/>
      <c r="AC9415" s="23"/>
      <c r="AD9415" s="17"/>
      <c r="AE9415" s="10"/>
      <c r="AF9415" s="6"/>
    </row>
    <row r="9416" spans="22:32" x14ac:dyDescent="0.25">
      <c r="V9416" s="10"/>
      <c r="W9416" s="17"/>
      <c r="X9416" s="10"/>
      <c r="Y9416" s="2"/>
      <c r="Z9416" s="2"/>
      <c r="AA9416" s="2"/>
      <c r="AB9416" s="23"/>
      <c r="AC9416" s="23"/>
      <c r="AD9416" s="17"/>
      <c r="AE9416" s="10"/>
      <c r="AF9416" s="6"/>
    </row>
    <row r="9417" spans="22:32" x14ac:dyDescent="0.25">
      <c r="V9417" s="10"/>
      <c r="W9417" s="17"/>
      <c r="X9417" s="10"/>
      <c r="Y9417" s="2"/>
      <c r="Z9417" s="2"/>
      <c r="AA9417" s="2"/>
      <c r="AB9417" s="23"/>
      <c r="AC9417" s="23"/>
      <c r="AD9417" s="17"/>
      <c r="AE9417" s="10"/>
      <c r="AF9417" s="6"/>
    </row>
    <row r="9418" spans="22:32" x14ac:dyDescent="0.25">
      <c r="V9418" s="10"/>
      <c r="W9418" s="17"/>
      <c r="X9418" s="10"/>
      <c r="Y9418" s="2"/>
      <c r="Z9418" s="2"/>
      <c r="AA9418" s="2"/>
      <c r="AB9418" s="23"/>
      <c r="AC9418" s="23"/>
      <c r="AD9418" s="17"/>
      <c r="AE9418" s="10"/>
      <c r="AF9418" s="6"/>
    </row>
    <row r="9419" spans="22:32" x14ac:dyDescent="0.25">
      <c r="V9419" s="10"/>
      <c r="W9419" s="17"/>
      <c r="X9419" s="10"/>
      <c r="Y9419" s="2"/>
      <c r="Z9419" s="2"/>
      <c r="AA9419" s="2"/>
      <c r="AB9419" s="23"/>
      <c r="AC9419" s="23"/>
      <c r="AD9419" s="17"/>
      <c r="AE9419" s="10"/>
      <c r="AF9419" s="6"/>
    </row>
    <row r="9420" spans="22:32" x14ac:dyDescent="0.25">
      <c r="V9420" s="10"/>
      <c r="W9420" s="17"/>
      <c r="X9420" s="10"/>
      <c r="Y9420" s="2"/>
      <c r="Z9420" s="2"/>
      <c r="AA9420" s="2"/>
      <c r="AB9420" s="23"/>
      <c r="AC9420" s="23"/>
      <c r="AD9420" s="17"/>
      <c r="AE9420" s="10"/>
      <c r="AF9420" s="6"/>
    </row>
    <row r="9421" spans="22:32" x14ac:dyDescent="0.25">
      <c r="V9421" s="10"/>
      <c r="W9421" s="17"/>
      <c r="X9421" s="10"/>
      <c r="Y9421" s="2"/>
      <c r="Z9421" s="2"/>
      <c r="AA9421" s="2"/>
      <c r="AB9421" s="23"/>
      <c r="AC9421" s="23"/>
      <c r="AD9421" s="17"/>
      <c r="AE9421" s="10"/>
      <c r="AF9421" s="6"/>
    </row>
    <row r="9422" spans="22:32" x14ac:dyDescent="0.25">
      <c r="V9422" s="10"/>
      <c r="W9422" s="17"/>
      <c r="X9422" s="10"/>
      <c r="Y9422" s="2"/>
      <c r="Z9422" s="2"/>
      <c r="AA9422" s="2"/>
      <c r="AB9422" s="23"/>
      <c r="AC9422" s="23"/>
      <c r="AD9422" s="17"/>
      <c r="AE9422" s="10"/>
      <c r="AF9422" s="6"/>
    </row>
    <row r="9423" spans="22:32" x14ac:dyDescent="0.25">
      <c r="V9423" s="10"/>
      <c r="W9423" s="17"/>
      <c r="X9423" s="10"/>
      <c r="Y9423" s="2"/>
      <c r="Z9423" s="2"/>
      <c r="AA9423" s="2"/>
      <c r="AB9423" s="23"/>
      <c r="AC9423" s="23"/>
      <c r="AD9423" s="17"/>
      <c r="AE9423" s="10"/>
      <c r="AF9423" s="6"/>
    </row>
    <row r="9424" spans="22:32" x14ac:dyDescent="0.25">
      <c r="V9424" s="10"/>
      <c r="W9424" s="17"/>
      <c r="X9424" s="10"/>
      <c r="Y9424" s="2"/>
      <c r="Z9424" s="2"/>
      <c r="AA9424" s="2"/>
      <c r="AB9424" s="23"/>
      <c r="AC9424" s="23"/>
      <c r="AD9424" s="17"/>
      <c r="AE9424" s="10"/>
      <c r="AF9424" s="6"/>
    </row>
    <row r="9425" spans="22:32" x14ac:dyDescent="0.25">
      <c r="V9425" s="10"/>
      <c r="W9425" s="17"/>
      <c r="X9425" s="10"/>
      <c r="Y9425" s="2"/>
      <c r="Z9425" s="2"/>
      <c r="AA9425" s="2"/>
      <c r="AB9425" s="23"/>
      <c r="AC9425" s="23"/>
      <c r="AD9425" s="17"/>
      <c r="AE9425" s="10"/>
      <c r="AF9425" s="6"/>
    </row>
    <row r="9426" spans="22:32" x14ac:dyDescent="0.25">
      <c r="V9426" s="10"/>
      <c r="W9426" s="17"/>
      <c r="X9426" s="10"/>
      <c r="Y9426" s="2"/>
      <c r="Z9426" s="2"/>
      <c r="AA9426" s="2"/>
      <c r="AB9426" s="23"/>
      <c r="AC9426" s="23"/>
      <c r="AD9426" s="17"/>
      <c r="AE9426" s="10"/>
      <c r="AF9426" s="6"/>
    </row>
    <row r="9427" spans="22:32" x14ac:dyDescent="0.25">
      <c r="V9427" s="10"/>
      <c r="W9427" s="17"/>
      <c r="X9427" s="10"/>
      <c r="Y9427" s="2"/>
      <c r="Z9427" s="2"/>
      <c r="AA9427" s="2"/>
      <c r="AB9427" s="23"/>
      <c r="AC9427" s="23"/>
      <c r="AD9427" s="17"/>
      <c r="AE9427" s="10"/>
      <c r="AF9427" s="6"/>
    </row>
    <row r="9428" spans="22:32" x14ac:dyDescent="0.25">
      <c r="V9428" s="10"/>
      <c r="W9428" s="17"/>
      <c r="X9428" s="10"/>
      <c r="Y9428" s="2"/>
      <c r="Z9428" s="2"/>
      <c r="AA9428" s="2"/>
      <c r="AB9428" s="23"/>
      <c r="AC9428" s="23"/>
      <c r="AD9428" s="17"/>
      <c r="AE9428" s="10"/>
      <c r="AF9428" s="6"/>
    </row>
    <row r="9429" spans="22:32" x14ac:dyDescent="0.25">
      <c r="V9429" s="10"/>
      <c r="W9429" s="17"/>
      <c r="X9429" s="10"/>
      <c r="Y9429" s="2"/>
      <c r="Z9429" s="2"/>
      <c r="AA9429" s="2"/>
      <c r="AB9429" s="23"/>
      <c r="AC9429" s="23"/>
      <c r="AD9429" s="17"/>
      <c r="AE9429" s="10"/>
      <c r="AF9429" s="6"/>
    </row>
    <row r="9430" spans="22:32" x14ac:dyDescent="0.25">
      <c r="V9430" s="10"/>
      <c r="W9430" s="17"/>
      <c r="X9430" s="10"/>
      <c r="Y9430" s="2"/>
      <c r="Z9430" s="2"/>
      <c r="AA9430" s="2"/>
      <c r="AB9430" s="23"/>
      <c r="AC9430" s="23"/>
      <c r="AD9430" s="17"/>
      <c r="AE9430" s="10"/>
      <c r="AF9430" s="6"/>
    </row>
    <row r="9431" spans="22:32" x14ac:dyDescent="0.25">
      <c r="V9431" s="10"/>
      <c r="W9431" s="17"/>
      <c r="X9431" s="10"/>
      <c r="Y9431" s="2"/>
      <c r="Z9431" s="2"/>
      <c r="AA9431" s="2"/>
      <c r="AB9431" s="23"/>
      <c r="AC9431" s="23"/>
      <c r="AD9431" s="17"/>
      <c r="AE9431" s="10"/>
      <c r="AF9431" s="6"/>
    </row>
    <row r="9432" spans="22:32" x14ac:dyDescent="0.25">
      <c r="V9432" s="10"/>
      <c r="W9432" s="17"/>
      <c r="X9432" s="10"/>
      <c r="Y9432" s="2"/>
      <c r="Z9432" s="2"/>
      <c r="AA9432" s="2"/>
      <c r="AB9432" s="23"/>
      <c r="AC9432" s="23"/>
      <c r="AD9432" s="17"/>
      <c r="AE9432" s="10"/>
      <c r="AF9432" s="6"/>
    </row>
    <row r="9433" spans="22:32" x14ac:dyDescent="0.25">
      <c r="V9433" s="10"/>
      <c r="W9433" s="17"/>
      <c r="X9433" s="10"/>
      <c r="Y9433" s="2"/>
      <c r="Z9433" s="2"/>
      <c r="AA9433" s="2"/>
      <c r="AB9433" s="23"/>
      <c r="AC9433" s="23"/>
      <c r="AD9433" s="17"/>
      <c r="AE9433" s="10"/>
      <c r="AF9433" s="6"/>
    </row>
    <row r="9434" spans="22:32" x14ac:dyDescent="0.25">
      <c r="V9434" s="10"/>
      <c r="W9434" s="17"/>
      <c r="X9434" s="10"/>
      <c r="Y9434" s="2"/>
      <c r="Z9434" s="2"/>
      <c r="AA9434" s="2"/>
      <c r="AB9434" s="23"/>
      <c r="AC9434" s="23"/>
      <c r="AD9434" s="17"/>
      <c r="AE9434" s="10"/>
      <c r="AF9434" s="6"/>
    </row>
    <row r="9435" spans="22:32" x14ac:dyDescent="0.25">
      <c r="V9435" s="10"/>
      <c r="W9435" s="17"/>
      <c r="X9435" s="10"/>
      <c r="Y9435" s="2"/>
      <c r="Z9435" s="2"/>
      <c r="AA9435" s="2"/>
      <c r="AB9435" s="23"/>
      <c r="AC9435" s="23"/>
      <c r="AD9435" s="17"/>
      <c r="AE9435" s="10"/>
      <c r="AF9435" s="6"/>
    </row>
    <row r="9436" spans="22:32" x14ac:dyDescent="0.25">
      <c r="V9436" s="10"/>
      <c r="W9436" s="17"/>
      <c r="X9436" s="10"/>
      <c r="Y9436" s="2"/>
      <c r="Z9436" s="2"/>
      <c r="AA9436" s="2"/>
      <c r="AB9436" s="23"/>
      <c r="AC9436" s="23"/>
      <c r="AD9436" s="17"/>
      <c r="AE9436" s="10"/>
      <c r="AF9436" s="6"/>
    </row>
    <row r="9437" spans="22:32" x14ac:dyDescent="0.25">
      <c r="V9437" s="10"/>
      <c r="W9437" s="17"/>
      <c r="X9437" s="10"/>
      <c r="Y9437" s="2"/>
      <c r="Z9437" s="2"/>
      <c r="AA9437" s="2"/>
      <c r="AB9437" s="23"/>
      <c r="AC9437" s="23"/>
      <c r="AD9437" s="17"/>
      <c r="AE9437" s="10"/>
      <c r="AF9437" s="6"/>
    </row>
    <row r="9438" spans="22:32" x14ac:dyDescent="0.25">
      <c r="V9438" s="10"/>
      <c r="W9438" s="17"/>
      <c r="X9438" s="10"/>
      <c r="Y9438" s="2"/>
      <c r="Z9438" s="2"/>
      <c r="AA9438" s="2"/>
      <c r="AB9438" s="23"/>
      <c r="AC9438" s="23"/>
      <c r="AD9438" s="17"/>
      <c r="AE9438" s="10"/>
      <c r="AF9438" s="6"/>
    </row>
    <row r="9439" spans="22:32" x14ac:dyDescent="0.25">
      <c r="V9439" s="10"/>
      <c r="W9439" s="17"/>
      <c r="X9439" s="10"/>
      <c r="Y9439" s="2"/>
      <c r="Z9439" s="2"/>
      <c r="AA9439" s="2"/>
      <c r="AB9439" s="23"/>
      <c r="AC9439" s="23"/>
      <c r="AD9439" s="17"/>
      <c r="AE9439" s="10"/>
      <c r="AF9439" s="6"/>
    </row>
    <row r="9440" spans="22:32" x14ac:dyDescent="0.25">
      <c r="V9440" s="10"/>
      <c r="W9440" s="17"/>
      <c r="X9440" s="10"/>
      <c r="Y9440" s="2"/>
      <c r="Z9440" s="2"/>
      <c r="AA9440" s="2"/>
      <c r="AB9440" s="23"/>
      <c r="AC9440" s="23"/>
      <c r="AD9440" s="17"/>
      <c r="AE9440" s="10"/>
      <c r="AF9440" s="6"/>
    </row>
    <row r="9441" spans="22:32" x14ac:dyDescent="0.25">
      <c r="V9441" s="10"/>
      <c r="W9441" s="17"/>
      <c r="X9441" s="10"/>
      <c r="Y9441" s="2"/>
      <c r="Z9441" s="2"/>
      <c r="AA9441" s="2"/>
      <c r="AB9441" s="23"/>
      <c r="AC9441" s="23"/>
      <c r="AD9441" s="17"/>
      <c r="AE9441" s="10"/>
      <c r="AF9441" s="6"/>
    </row>
    <row r="9442" spans="22:32" x14ac:dyDescent="0.25">
      <c r="V9442" s="10"/>
      <c r="W9442" s="17"/>
      <c r="X9442" s="10"/>
      <c r="Y9442" s="2"/>
      <c r="Z9442" s="2"/>
      <c r="AA9442" s="2"/>
      <c r="AB9442" s="23"/>
      <c r="AC9442" s="23"/>
      <c r="AD9442" s="17"/>
      <c r="AE9442" s="10"/>
      <c r="AF9442" s="6"/>
    </row>
    <row r="9443" spans="22:32" x14ac:dyDescent="0.25">
      <c r="V9443" s="10"/>
      <c r="W9443" s="17"/>
      <c r="X9443" s="10"/>
      <c r="Y9443" s="2"/>
      <c r="Z9443" s="2"/>
      <c r="AA9443" s="2"/>
      <c r="AB9443" s="23"/>
      <c r="AC9443" s="23"/>
      <c r="AD9443" s="17"/>
      <c r="AE9443" s="10"/>
      <c r="AF9443" s="6"/>
    </row>
    <row r="9444" spans="22:32" x14ac:dyDescent="0.25">
      <c r="V9444" s="10"/>
      <c r="W9444" s="17"/>
      <c r="X9444" s="10"/>
      <c r="Y9444" s="2"/>
      <c r="Z9444" s="2"/>
      <c r="AA9444" s="2"/>
      <c r="AB9444" s="23"/>
      <c r="AC9444" s="23"/>
      <c r="AD9444" s="17"/>
      <c r="AE9444" s="10"/>
      <c r="AF9444" s="6"/>
    </row>
    <row r="9445" spans="22:32" x14ac:dyDescent="0.25">
      <c r="V9445" s="10"/>
      <c r="W9445" s="17"/>
      <c r="X9445" s="10"/>
      <c r="Y9445" s="2"/>
      <c r="Z9445" s="2"/>
      <c r="AA9445" s="2"/>
      <c r="AB9445" s="23"/>
      <c r="AC9445" s="23"/>
      <c r="AD9445" s="17"/>
      <c r="AE9445" s="10"/>
      <c r="AF9445" s="6"/>
    </row>
    <row r="9446" spans="22:32" x14ac:dyDescent="0.25">
      <c r="V9446" s="10"/>
      <c r="W9446" s="17"/>
      <c r="X9446" s="10"/>
      <c r="Y9446" s="2"/>
      <c r="Z9446" s="2"/>
      <c r="AA9446" s="2"/>
      <c r="AB9446" s="23"/>
      <c r="AC9446" s="23"/>
      <c r="AD9446" s="17"/>
      <c r="AE9446" s="10"/>
      <c r="AF9446" s="6"/>
    </row>
    <row r="9447" spans="22:32" x14ac:dyDescent="0.25">
      <c r="V9447" s="10"/>
      <c r="W9447" s="17"/>
      <c r="X9447" s="10"/>
      <c r="Y9447" s="2"/>
      <c r="Z9447" s="2"/>
      <c r="AA9447" s="2"/>
      <c r="AB9447" s="23"/>
      <c r="AC9447" s="23"/>
      <c r="AD9447" s="17"/>
      <c r="AE9447" s="10"/>
      <c r="AF9447" s="6"/>
    </row>
    <row r="9448" spans="22:32" x14ac:dyDescent="0.25">
      <c r="V9448" s="10"/>
      <c r="W9448" s="17"/>
      <c r="X9448" s="10"/>
      <c r="Y9448" s="2"/>
      <c r="Z9448" s="2"/>
      <c r="AA9448" s="2"/>
      <c r="AB9448" s="23"/>
      <c r="AC9448" s="23"/>
      <c r="AD9448" s="17"/>
      <c r="AE9448" s="10"/>
      <c r="AF9448" s="6"/>
    </row>
    <row r="9449" spans="22:32" x14ac:dyDescent="0.25">
      <c r="V9449" s="10"/>
      <c r="W9449" s="17"/>
      <c r="X9449" s="10"/>
      <c r="Y9449" s="2"/>
      <c r="Z9449" s="2"/>
      <c r="AA9449" s="2"/>
      <c r="AB9449" s="23"/>
      <c r="AC9449" s="23"/>
      <c r="AD9449" s="17"/>
      <c r="AE9449" s="10"/>
      <c r="AF9449" s="6"/>
    </row>
    <row r="9450" spans="22:32" x14ac:dyDescent="0.25">
      <c r="V9450" s="10"/>
      <c r="W9450" s="17"/>
      <c r="X9450" s="10"/>
      <c r="Y9450" s="2"/>
      <c r="Z9450" s="2"/>
      <c r="AA9450" s="2"/>
      <c r="AB9450" s="23"/>
      <c r="AC9450" s="23"/>
      <c r="AD9450" s="17"/>
      <c r="AE9450" s="10"/>
      <c r="AF9450" s="6"/>
    </row>
    <row r="9451" spans="22:32" x14ac:dyDescent="0.25">
      <c r="V9451" s="10"/>
      <c r="W9451" s="17"/>
      <c r="X9451" s="10"/>
      <c r="Y9451" s="2"/>
      <c r="Z9451" s="2"/>
      <c r="AA9451" s="2"/>
      <c r="AB9451" s="23"/>
      <c r="AC9451" s="23"/>
      <c r="AD9451" s="17"/>
      <c r="AE9451" s="10"/>
      <c r="AF9451" s="6"/>
    </row>
    <row r="9452" spans="22:32" x14ac:dyDescent="0.25">
      <c r="V9452" s="10"/>
      <c r="W9452" s="17"/>
      <c r="X9452" s="10"/>
      <c r="Y9452" s="2"/>
      <c r="Z9452" s="2"/>
      <c r="AA9452" s="2"/>
      <c r="AB9452" s="23"/>
      <c r="AC9452" s="23"/>
      <c r="AD9452" s="17"/>
      <c r="AE9452" s="10"/>
      <c r="AF9452" s="6"/>
    </row>
    <row r="9453" spans="22:32" x14ac:dyDescent="0.25">
      <c r="V9453" s="10"/>
      <c r="W9453" s="17"/>
      <c r="X9453" s="10"/>
      <c r="Y9453" s="2"/>
      <c r="Z9453" s="2"/>
      <c r="AA9453" s="2"/>
      <c r="AB9453" s="23"/>
      <c r="AC9453" s="23"/>
      <c r="AD9453" s="17"/>
      <c r="AE9453" s="10"/>
      <c r="AF9453" s="6"/>
    </row>
    <row r="9454" spans="22:32" x14ac:dyDescent="0.25">
      <c r="V9454" s="10"/>
      <c r="W9454" s="17"/>
      <c r="X9454" s="10"/>
      <c r="Y9454" s="2"/>
      <c r="Z9454" s="2"/>
      <c r="AA9454" s="2"/>
      <c r="AB9454" s="23"/>
      <c r="AC9454" s="23"/>
      <c r="AD9454" s="17"/>
      <c r="AE9454" s="10"/>
      <c r="AF9454" s="6"/>
    </row>
    <row r="9455" spans="22:32" x14ac:dyDescent="0.25">
      <c r="V9455" s="10"/>
      <c r="W9455" s="17"/>
      <c r="X9455" s="10"/>
      <c r="Y9455" s="2"/>
      <c r="Z9455" s="2"/>
      <c r="AA9455" s="2"/>
      <c r="AB9455" s="23"/>
      <c r="AC9455" s="23"/>
      <c r="AD9455" s="17"/>
      <c r="AE9455" s="10"/>
      <c r="AF9455" s="6"/>
    </row>
    <row r="9456" spans="22:32" x14ac:dyDescent="0.25">
      <c r="V9456" s="10"/>
      <c r="W9456" s="17"/>
      <c r="X9456" s="10"/>
      <c r="Y9456" s="2"/>
      <c r="Z9456" s="2"/>
      <c r="AA9456" s="2"/>
      <c r="AB9456" s="23"/>
      <c r="AC9456" s="23"/>
      <c r="AD9456" s="17"/>
      <c r="AE9456" s="10"/>
      <c r="AF9456" s="6"/>
    </row>
    <row r="9457" spans="22:32" x14ac:dyDescent="0.25">
      <c r="V9457" s="10"/>
      <c r="W9457" s="17"/>
      <c r="X9457" s="10"/>
      <c r="Y9457" s="2"/>
      <c r="Z9457" s="2"/>
      <c r="AA9457" s="2"/>
      <c r="AB9457" s="23"/>
      <c r="AC9457" s="23"/>
      <c r="AD9457" s="17"/>
      <c r="AE9457" s="10"/>
      <c r="AF9457" s="6"/>
    </row>
    <row r="9458" spans="22:32" x14ac:dyDescent="0.25">
      <c r="V9458" s="10"/>
      <c r="W9458" s="17"/>
      <c r="X9458" s="10"/>
      <c r="Y9458" s="2"/>
      <c r="Z9458" s="2"/>
      <c r="AA9458" s="2"/>
      <c r="AB9458" s="23"/>
      <c r="AC9458" s="23"/>
      <c r="AD9458" s="17"/>
      <c r="AE9458" s="10"/>
      <c r="AF9458" s="6"/>
    </row>
    <row r="9459" spans="22:32" x14ac:dyDescent="0.25">
      <c r="V9459" s="10"/>
      <c r="W9459" s="17"/>
      <c r="X9459" s="10"/>
      <c r="Y9459" s="2"/>
      <c r="Z9459" s="2"/>
      <c r="AA9459" s="2"/>
      <c r="AB9459" s="23"/>
      <c r="AC9459" s="23"/>
      <c r="AD9459" s="17"/>
      <c r="AE9459" s="10"/>
      <c r="AF9459" s="6"/>
    </row>
    <row r="9460" spans="22:32" x14ac:dyDescent="0.25">
      <c r="V9460" s="10"/>
      <c r="W9460" s="17"/>
      <c r="X9460" s="10"/>
      <c r="Y9460" s="2"/>
      <c r="Z9460" s="2"/>
      <c r="AA9460" s="2"/>
      <c r="AB9460" s="23"/>
      <c r="AC9460" s="23"/>
      <c r="AD9460" s="17"/>
      <c r="AE9460" s="10"/>
      <c r="AF9460" s="6"/>
    </row>
    <row r="9461" spans="22:32" x14ac:dyDescent="0.25">
      <c r="V9461" s="10"/>
      <c r="W9461" s="17"/>
      <c r="X9461" s="10"/>
      <c r="Y9461" s="2"/>
      <c r="Z9461" s="2"/>
      <c r="AA9461" s="2"/>
      <c r="AB9461" s="23"/>
      <c r="AC9461" s="23"/>
      <c r="AD9461" s="17"/>
      <c r="AE9461" s="10"/>
      <c r="AF9461" s="6"/>
    </row>
    <row r="9462" spans="22:32" x14ac:dyDescent="0.25">
      <c r="V9462" s="10"/>
      <c r="W9462" s="17"/>
      <c r="X9462" s="10"/>
      <c r="Y9462" s="2"/>
      <c r="Z9462" s="2"/>
      <c r="AA9462" s="2"/>
      <c r="AB9462" s="23"/>
      <c r="AC9462" s="23"/>
      <c r="AD9462" s="17"/>
      <c r="AE9462" s="10"/>
      <c r="AF9462" s="6"/>
    </row>
    <row r="9463" spans="22:32" x14ac:dyDescent="0.25">
      <c r="V9463" s="10"/>
      <c r="W9463" s="17"/>
      <c r="X9463" s="10"/>
      <c r="Y9463" s="2"/>
      <c r="Z9463" s="2"/>
      <c r="AA9463" s="2"/>
      <c r="AB9463" s="23"/>
      <c r="AC9463" s="23"/>
      <c r="AD9463" s="17"/>
      <c r="AE9463" s="10"/>
      <c r="AF9463" s="6"/>
    </row>
    <row r="9464" spans="22:32" x14ac:dyDescent="0.25">
      <c r="V9464" s="10"/>
      <c r="W9464" s="17"/>
      <c r="X9464" s="10"/>
      <c r="Y9464" s="2"/>
      <c r="Z9464" s="2"/>
      <c r="AA9464" s="2"/>
      <c r="AB9464" s="23"/>
      <c r="AC9464" s="23"/>
      <c r="AD9464" s="17"/>
      <c r="AE9464" s="10"/>
      <c r="AF9464" s="6"/>
    </row>
    <row r="9465" spans="22:32" x14ac:dyDescent="0.25">
      <c r="V9465" s="10"/>
      <c r="W9465" s="17"/>
      <c r="X9465" s="10"/>
      <c r="Y9465" s="2"/>
      <c r="Z9465" s="2"/>
      <c r="AA9465" s="2"/>
      <c r="AB9465" s="23"/>
      <c r="AC9465" s="23"/>
      <c r="AD9465" s="17"/>
      <c r="AE9465" s="10"/>
      <c r="AF9465" s="6"/>
    </row>
    <row r="9466" spans="22:32" x14ac:dyDescent="0.25">
      <c r="V9466" s="10"/>
      <c r="W9466" s="17"/>
      <c r="X9466" s="10"/>
      <c r="Y9466" s="2"/>
      <c r="Z9466" s="2"/>
      <c r="AA9466" s="2"/>
      <c r="AB9466" s="23"/>
      <c r="AC9466" s="23"/>
      <c r="AD9466" s="17"/>
      <c r="AE9466" s="10"/>
      <c r="AF9466" s="6"/>
    </row>
    <row r="9467" spans="22:32" x14ac:dyDescent="0.25">
      <c r="V9467" s="10"/>
      <c r="W9467" s="17"/>
      <c r="X9467" s="10"/>
      <c r="Y9467" s="2"/>
      <c r="Z9467" s="2"/>
      <c r="AA9467" s="2"/>
      <c r="AB9467" s="23"/>
      <c r="AC9467" s="23"/>
      <c r="AD9467" s="17"/>
      <c r="AE9467" s="10"/>
      <c r="AF9467" s="6"/>
    </row>
    <row r="9468" spans="22:32" x14ac:dyDescent="0.25">
      <c r="V9468" s="10"/>
      <c r="W9468" s="17"/>
      <c r="X9468" s="10"/>
      <c r="Y9468" s="2"/>
      <c r="Z9468" s="2"/>
      <c r="AA9468" s="2"/>
      <c r="AB9468" s="23"/>
      <c r="AC9468" s="23"/>
      <c r="AD9468" s="17"/>
      <c r="AE9468" s="10"/>
      <c r="AF9468" s="6"/>
    </row>
    <row r="9469" spans="22:32" x14ac:dyDescent="0.25">
      <c r="V9469" s="10"/>
      <c r="W9469" s="17"/>
      <c r="X9469" s="10"/>
      <c r="Y9469" s="2"/>
      <c r="Z9469" s="2"/>
      <c r="AA9469" s="2"/>
      <c r="AB9469" s="23"/>
      <c r="AC9469" s="23"/>
      <c r="AD9469" s="17"/>
      <c r="AE9469" s="10"/>
      <c r="AF9469" s="6"/>
    </row>
    <row r="9470" spans="22:32" x14ac:dyDescent="0.25">
      <c r="V9470" s="10"/>
      <c r="W9470" s="17"/>
      <c r="X9470" s="10"/>
      <c r="Y9470" s="2"/>
      <c r="Z9470" s="2"/>
      <c r="AA9470" s="2"/>
      <c r="AB9470" s="23"/>
      <c r="AC9470" s="23"/>
      <c r="AD9470" s="17"/>
      <c r="AE9470" s="10"/>
      <c r="AF9470" s="6"/>
    </row>
    <row r="9471" spans="22:32" x14ac:dyDescent="0.25">
      <c r="V9471" s="10"/>
      <c r="W9471" s="17"/>
      <c r="X9471" s="10"/>
      <c r="Y9471" s="2"/>
      <c r="Z9471" s="2"/>
      <c r="AA9471" s="2"/>
      <c r="AB9471" s="23"/>
      <c r="AC9471" s="23"/>
      <c r="AD9471" s="17"/>
      <c r="AE9471" s="10"/>
      <c r="AF9471" s="6"/>
    </row>
    <row r="9472" spans="22:32" x14ac:dyDescent="0.25">
      <c r="V9472" s="10"/>
      <c r="W9472" s="17"/>
      <c r="X9472" s="10"/>
      <c r="Y9472" s="2"/>
      <c r="Z9472" s="2"/>
      <c r="AA9472" s="2"/>
      <c r="AB9472" s="23"/>
      <c r="AC9472" s="23"/>
      <c r="AD9472" s="17"/>
      <c r="AE9472" s="10"/>
      <c r="AF9472" s="6"/>
    </row>
    <row r="9473" spans="22:32" x14ac:dyDescent="0.25">
      <c r="V9473" s="10"/>
      <c r="W9473" s="17"/>
      <c r="X9473" s="10"/>
      <c r="Y9473" s="2"/>
      <c r="Z9473" s="2"/>
      <c r="AA9473" s="2"/>
      <c r="AB9473" s="23"/>
      <c r="AC9473" s="23"/>
      <c r="AD9473" s="17"/>
      <c r="AE9473" s="10"/>
      <c r="AF9473" s="6"/>
    </row>
    <row r="9474" spans="22:32" x14ac:dyDescent="0.25">
      <c r="V9474" s="10"/>
      <c r="W9474" s="17"/>
      <c r="X9474" s="10"/>
      <c r="Y9474" s="2"/>
      <c r="Z9474" s="2"/>
      <c r="AA9474" s="2"/>
      <c r="AB9474" s="23"/>
      <c r="AC9474" s="23"/>
      <c r="AD9474" s="17"/>
      <c r="AE9474" s="10"/>
      <c r="AF9474" s="6"/>
    </row>
    <row r="9475" spans="22:32" x14ac:dyDescent="0.25">
      <c r="V9475" s="10"/>
      <c r="W9475" s="17"/>
      <c r="X9475" s="10"/>
      <c r="Y9475" s="2"/>
      <c r="Z9475" s="2"/>
      <c r="AA9475" s="2"/>
      <c r="AB9475" s="23"/>
      <c r="AC9475" s="23"/>
      <c r="AD9475" s="17"/>
      <c r="AE9475" s="10"/>
      <c r="AF9475" s="6"/>
    </row>
    <row r="9476" spans="22:32" x14ac:dyDescent="0.25">
      <c r="V9476" s="10"/>
      <c r="W9476" s="17"/>
      <c r="X9476" s="10"/>
      <c r="Y9476" s="2"/>
      <c r="Z9476" s="2"/>
      <c r="AA9476" s="2"/>
      <c r="AB9476" s="23"/>
      <c r="AC9476" s="23"/>
      <c r="AD9476" s="17"/>
      <c r="AE9476" s="10"/>
      <c r="AF9476" s="6"/>
    </row>
    <row r="9477" spans="22:32" x14ac:dyDescent="0.25">
      <c r="V9477" s="10"/>
      <c r="W9477" s="17"/>
      <c r="X9477" s="10"/>
      <c r="Y9477" s="2"/>
      <c r="Z9477" s="2"/>
      <c r="AA9477" s="2"/>
      <c r="AB9477" s="23"/>
      <c r="AC9477" s="23"/>
      <c r="AD9477" s="17"/>
      <c r="AE9477" s="10"/>
      <c r="AF9477" s="6"/>
    </row>
    <row r="9478" spans="22:32" x14ac:dyDescent="0.25">
      <c r="V9478" s="10"/>
      <c r="W9478" s="17"/>
      <c r="X9478" s="10"/>
      <c r="Y9478" s="2"/>
      <c r="Z9478" s="2"/>
      <c r="AA9478" s="2"/>
      <c r="AB9478" s="23"/>
      <c r="AC9478" s="23"/>
      <c r="AD9478" s="17"/>
      <c r="AE9478" s="10"/>
      <c r="AF9478" s="6"/>
    </row>
    <row r="9479" spans="22:32" x14ac:dyDescent="0.25">
      <c r="V9479" s="10"/>
      <c r="W9479" s="17"/>
      <c r="X9479" s="10"/>
      <c r="Y9479" s="2"/>
      <c r="Z9479" s="2"/>
      <c r="AA9479" s="2"/>
      <c r="AB9479" s="23"/>
      <c r="AC9479" s="23"/>
      <c r="AD9479" s="17"/>
      <c r="AE9479" s="10"/>
      <c r="AF9479" s="6"/>
    </row>
    <row r="9480" spans="22:32" x14ac:dyDescent="0.25">
      <c r="V9480" s="10"/>
      <c r="W9480" s="17"/>
      <c r="X9480" s="10"/>
      <c r="Y9480" s="2"/>
      <c r="Z9480" s="2"/>
      <c r="AA9480" s="2"/>
      <c r="AB9480" s="23"/>
      <c r="AC9480" s="23"/>
      <c r="AD9480" s="17"/>
      <c r="AE9480" s="10"/>
      <c r="AF9480" s="6"/>
    </row>
    <row r="9481" spans="22:32" x14ac:dyDescent="0.25">
      <c r="V9481" s="10"/>
      <c r="W9481" s="17"/>
      <c r="X9481" s="10"/>
      <c r="Y9481" s="2"/>
      <c r="Z9481" s="2"/>
      <c r="AA9481" s="2"/>
      <c r="AB9481" s="23"/>
      <c r="AC9481" s="23"/>
      <c r="AD9481" s="17"/>
      <c r="AE9481" s="10"/>
      <c r="AF9481" s="6"/>
    </row>
    <row r="9482" spans="22:32" x14ac:dyDescent="0.25">
      <c r="V9482" s="10"/>
      <c r="W9482" s="17"/>
      <c r="X9482" s="10"/>
      <c r="Y9482" s="2"/>
      <c r="Z9482" s="2"/>
      <c r="AA9482" s="2"/>
      <c r="AB9482" s="23"/>
      <c r="AC9482" s="23"/>
      <c r="AD9482" s="17"/>
      <c r="AE9482" s="10"/>
      <c r="AF9482" s="6"/>
    </row>
    <row r="9483" spans="22:32" x14ac:dyDescent="0.25">
      <c r="V9483" s="10"/>
      <c r="W9483" s="17"/>
      <c r="X9483" s="10"/>
      <c r="Y9483" s="2"/>
      <c r="Z9483" s="2"/>
      <c r="AA9483" s="2"/>
      <c r="AB9483" s="23"/>
      <c r="AC9483" s="23"/>
      <c r="AD9483" s="17"/>
      <c r="AE9483" s="10"/>
      <c r="AF9483" s="6"/>
    </row>
    <row r="9484" spans="22:32" x14ac:dyDescent="0.25">
      <c r="V9484" s="10"/>
      <c r="W9484" s="17"/>
      <c r="X9484" s="10"/>
      <c r="Y9484" s="2"/>
      <c r="Z9484" s="2"/>
      <c r="AA9484" s="2"/>
      <c r="AB9484" s="23"/>
      <c r="AC9484" s="23"/>
      <c r="AD9484" s="17"/>
      <c r="AE9484" s="10"/>
      <c r="AF9484" s="6"/>
    </row>
    <row r="9485" spans="22:32" x14ac:dyDescent="0.25">
      <c r="V9485" s="10"/>
      <c r="W9485" s="17"/>
      <c r="X9485" s="10"/>
      <c r="Y9485" s="2"/>
      <c r="Z9485" s="2"/>
      <c r="AA9485" s="2"/>
      <c r="AB9485" s="23"/>
      <c r="AC9485" s="23"/>
      <c r="AD9485" s="17"/>
      <c r="AE9485" s="10"/>
      <c r="AF9485" s="6"/>
    </row>
    <row r="9486" spans="22:32" x14ac:dyDescent="0.25">
      <c r="V9486" s="10"/>
      <c r="W9486" s="17"/>
      <c r="X9486" s="10"/>
      <c r="Y9486" s="2"/>
      <c r="Z9486" s="2"/>
      <c r="AA9486" s="2"/>
      <c r="AB9486" s="23"/>
      <c r="AC9486" s="23"/>
      <c r="AD9486" s="17"/>
      <c r="AE9486" s="10"/>
      <c r="AF9486" s="6"/>
    </row>
    <row r="9487" spans="22:32" x14ac:dyDescent="0.25">
      <c r="V9487" s="10"/>
      <c r="W9487" s="17"/>
      <c r="X9487" s="10"/>
      <c r="Y9487" s="2"/>
      <c r="Z9487" s="2"/>
      <c r="AA9487" s="2"/>
      <c r="AB9487" s="23"/>
      <c r="AC9487" s="23"/>
      <c r="AD9487" s="17"/>
      <c r="AE9487" s="10"/>
      <c r="AF9487" s="6"/>
    </row>
    <row r="9488" spans="22:32" x14ac:dyDescent="0.25">
      <c r="V9488" s="10"/>
      <c r="W9488" s="17"/>
      <c r="X9488" s="10"/>
      <c r="Y9488" s="2"/>
      <c r="Z9488" s="2"/>
      <c r="AA9488" s="2"/>
      <c r="AB9488" s="23"/>
      <c r="AC9488" s="23"/>
      <c r="AD9488" s="17"/>
      <c r="AE9488" s="10"/>
      <c r="AF9488" s="6"/>
    </row>
    <row r="9489" spans="22:32" x14ac:dyDescent="0.25">
      <c r="V9489" s="10"/>
      <c r="W9489" s="17"/>
      <c r="X9489" s="10"/>
      <c r="Y9489" s="2"/>
      <c r="Z9489" s="2"/>
      <c r="AA9489" s="2"/>
      <c r="AB9489" s="23"/>
      <c r="AC9489" s="23"/>
      <c r="AD9489" s="17"/>
      <c r="AE9489" s="10"/>
      <c r="AF9489" s="6"/>
    </row>
    <row r="9490" spans="22:32" x14ac:dyDescent="0.25">
      <c r="V9490" s="10"/>
      <c r="W9490" s="17"/>
      <c r="X9490" s="10"/>
      <c r="Y9490" s="2"/>
      <c r="Z9490" s="2"/>
      <c r="AA9490" s="2"/>
      <c r="AB9490" s="23"/>
      <c r="AC9490" s="23"/>
      <c r="AD9490" s="17"/>
      <c r="AE9490" s="10"/>
      <c r="AF9490" s="6"/>
    </row>
    <row r="9491" spans="22:32" x14ac:dyDescent="0.25">
      <c r="V9491" s="10"/>
      <c r="W9491" s="17"/>
      <c r="X9491" s="10"/>
      <c r="Y9491" s="2"/>
      <c r="Z9491" s="2"/>
      <c r="AA9491" s="2"/>
      <c r="AB9491" s="23"/>
      <c r="AC9491" s="23"/>
      <c r="AD9491" s="17"/>
      <c r="AE9491" s="10"/>
      <c r="AF9491" s="6"/>
    </row>
    <row r="9492" spans="22:32" x14ac:dyDescent="0.25">
      <c r="V9492" s="10"/>
      <c r="W9492" s="17"/>
      <c r="X9492" s="10"/>
      <c r="Y9492" s="2"/>
      <c r="Z9492" s="2"/>
      <c r="AA9492" s="2"/>
      <c r="AB9492" s="23"/>
      <c r="AC9492" s="23"/>
      <c r="AD9492" s="17"/>
      <c r="AE9492" s="10"/>
      <c r="AF9492" s="6"/>
    </row>
    <row r="9493" spans="22:32" x14ac:dyDescent="0.25">
      <c r="V9493" s="10"/>
      <c r="W9493" s="17"/>
      <c r="X9493" s="10"/>
      <c r="Y9493" s="2"/>
      <c r="Z9493" s="2"/>
      <c r="AA9493" s="2"/>
      <c r="AB9493" s="23"/>
      <c r="AC9493" s="23"/>
      <c r="AD9493" s="17"/>
      <c r="AE9493" s="10"/>
      <c r="AF9493" s="6"/>
    </row>
    <row r="9494" spans="22:32" x14ac:dyDescent="0.25">
      <c r="V9494" s="10"/>
      <c r="W9494" s="17"/>
      <c r="X9494" s="10"/>
      <c r="Y9494" s="2"/>
      <c r="Z9494" s="2"/>
      <c r="AA9494" s="2"/>
      <c r="AB9494" s="23"/>
      <c r="AC9494" s="23"/>
      <c r="AD9494" s="17"/>
      <c r="AE9494" s="10"/>
      <c r="AF9494" s="6"/>
    </row>
    <row r="9495" spans="22:32" x14ac:dyDescent="0.25">
      <c r="V9495" s="10"/>
      <c r="W9495" s="17"/>
      <c r="X9495" s="10"/>
      <c r="Y9495" s="2"/>
      <c r="Z9495" s="2"/>
      <c r="AA9495" s="2"/>
      <c r="AB9495" s="23"/>
      <c r="AC9495" s="23"/>
      <c r="AD9495" s="17"/>
      <c r="AE9495" s="10"/>
      <c r="AF9495" s="6"/>
    </row>
    <row r="9496" spans="22:32" x14ac:dyDescent="0.25">
      <c r="V9496" s="10"/>
      <c r="W9496" s="17"/>
      <c r="X9496" s="10"/>
      <c r="Y9496" s="2"/>
      <c r="Z9496" s="2"/>
      <c r="AA9496" s="2"/>
      <c r="AB9496" s="23"/>
      <c r="AC9496" s="23"/>
      <c r="AD9496" s="17"/>
      <c r="AE9496" s="10"/>
      <c r="AF9496" s="6"/>
    </row>
    <row r="9497" spans="22:32" x14ac:dyDescent="0.25">
      <c r="V9497" s="10"/>
      <c r="W9497" s="17"/>
      <c r="X9497" s="10"/>
      <c r="Y9497" s="2"/>
      <c r="Z9497" s="2"/>
      <c r="AA9497" s="2"/>
      <c r="AB9497" s="23"/>
      <c r="AC9497" s="23"/>
      <c r="AD9497" s="17"/>
      <c r="AE9497" s="10"/>
      <c r="AF9497" s="6"/>
    </row>
    <row r="9498" spans="22:32" x14ac:dyDescent="0.25">
      <c r="V9498" s="10"/>
      <c r="W9498" s="17"/>
      <c r="X9498" s="10"/>
      <c r="Y9498" s="2"/>
      <c r="Z9498" s="2"/>
      <c r="AA9498" s="2"/>
      <c r="AB9498" s="23"/>
      <c r="AC9498" s="23"/>
      <c r="AD9498" s="17"/>
      <c r="AE9498" s="10"/>
      <c r="AF9498" s="6"/>
    </row>
    <row r="9499" spans="22:32" x14ac:dyDescent="0.25">
      <c r="V9499" s="10"/>
      <c r="W9499" s="17"/>
      <c r="X9499" s="10"/>
      <c r="Y9499" s="2"/>
      <c r="Z9499" s="2"/>
      <c r="AA9499" s="2"/>
      <c r="AB9499" s="23"/>
      <c r="AC9499" s="23"/>
      <c r="AD9499" s="17"/>
      <c r="AE9499" s="10"/>
      <c r="AF9499" s="6"/>
    </row>
    <row r="9500" spans="22:32" x14ac:dyDescent="0.25">
      <c r="V9500" s="10"/>
      <c r="W9500" s="17"/>
      <c r="X9500" s="10"/>
      <c r="Y9500" s="2"/>
      <c r="Z9500" s="2"/>
      <c r="AA9500" s="2"/>
      <c r="AB9500" s="23"/>
      <c r="AC9500" s="23"/>
      <c r="AD9500" s="17"/>
      <c r="AE9500" s="10"/>
      <c r="AF9500" s="6"/>
    </row>
    <row r="9501" spans="22:32" x14ac:dyDescent="0.25">
      <c r="V9501" s="10"/>
      <c r="W9501" s="17"/>
      <c r="X9501" s="10"/>
      <c r="Y9501" s="2"/>
      <c r="Z9501" s="2"/>
      <c r="AA9501" s="2"/>
      <c r="AB9501" s="23"/>
      <c r="AC9501" s="23"/>
      <c r="AD9501" s="17"/>
      <c r="AE9501" s="10"/>
      <c r="AF9501" s="6"/>
    </row>
    <row r="9502" spans="22:32" x14ac:dyDescent="0.25">
      <c r="V9502" s="10"/>
      <c r="W9502" s="17"/>
      <c r="X9502" s="10"/>
      <c r="Y9502" s="2"/>
      <c r="Z9502" s="2"/>
      <c r="AA9502" s="2"/>
      <c r="AB9502" s="23"/>
      <c r="AC9502" s="23"/>
      <c r="AD9502" s="17"/>
      <c r="AE9502" s="10"/>
      <c r="AF9502" s="6"/>
    </row>
    <row r="9503" spans="22:32" x14ac:dyDescent="0.25">
      <c r="V9503" s="10"/>
      <c r="W9503" s="17"/>
      <c r="X9503" s="10"/>
      <c r="Y9503" s="2"/>
      <c r="Z9503" s="2"/>
      <c r="AA9503" s="2"/>
      <c r="AB9503" s="23"/>
      <c r="AC9503" s="23"/>
      <c r="AD9503" s="17"/>
      <c r="AE9503" s="10"/>
      <c r="AF9503" s="6"/>
    </row>
    <row r="9504" spans="22:32" x14ac:dyDescent="0.25">
      <c r="V9504" s="10"/>
      <c r="W9504" s="17"/>
      <c r="X9504" s="10"/>
      <c r="Y9504" s="2"/>
      <c r="Z9504" s="2"/>
      <c r="AA9504" s="2"/>
      <c r="AB9504" s="23"/>
      <c r="AC9504" s="23"/>
      <c r="AD9504" s="17"/>
      <c r="AE9504" s="10"/>
      <c r="AF9504" s="6"/>
    </row>
    <row r="9505" spans="22:32" x14ac:dyDescent="0.25">
      <c r="V9505" s="10"/>
      <c r="W9505" s="17"/>
      <c r="X9505" s="10"/>
      <c r="Y9505" s="2"/>
      <c r="Z9505" s="2"/>
      <c r="AA9505" s="2"/>
      <c r="AB9505" s="23"/>
      <c r="AC9505" s="23"/>
      <c r="AD9505" s="17"/>
      <c r="AE9505" s="10"/>
      <c r="AF9505" s="6"/>
    </row>
    <row r="9506" spans="22:32" x14ac:dyDescent="0.25">
      <c r="V9506" s="10"/>
      <c r="W9506" s="17"/>
      <c r="X9506" s="10"/>
      <c r="Y9506" s="2"/>
      <c r="Z9506" s="2"/>
      <c r="AA9506" s="2"/>
      <c r="AB9506" s="23"/>
      <c r="AC9506" s="23"/>
      <c r="AD9506" s="17"/>
      <c r="AE9506" s="10"/>
      <c r="AF9506" s="6"/>
    </row>
    <row r="9507" spans="22:32" x14ac:dyDescent="0.25">
      <c r="V9507" s="10"/>
      <c r="W9507" s="17"/>
      <c r="X9507" s="10"/>
      <c r="Y9507" s="2"/>
      <c r="Z9507" s="2"/>
      <c r="AA9507" s="2"/>
      <c r="AB9507" s="23"/>
      <c r="AC9507" s="23"/>
      <c r="AD9507" s="17"/>
      <c r="AE9507" s="10"/>
      <c r="AF9507" s="6"/>
    </row>
    <row r="9508" spans="22:32" x14ac:dyDescent="0.25">
      <c r="V9508" s="10"/>
      <c r="W9508" s="17"/>
      <c r="X9508" s="10"/>
      <c r="Y9508" s="2"/>
      <c r="Z9508" s="2"/>
      <c r="AA9508" s="2"/>
      <c r="AB9508" s="23"/>
      <c r="AC9508" s="23"/>
      <c r="AD9508" s="17"/>
      <c r="AE9508" s="10"/>
      <c r="AF9508" s="6"/>
    </row>
    <row r="9509" spans="22:32" x14ac:dyDescent="0.25">
      <c r="V9509" s="10"/>
      <c r="W9509" s="17"/>
      <c r="X9509" s="10"/>
      <c r="Y9509" s="2"/>
      <c r="Z9509" s="2"/>
      <c r="AA9509" s="2"/>
      <c r="AB9509" s="23"/>
      <c r="AC9509" s="23"/>
      <c r="AD9509" s="17"/>
      <c r="AE9509" s="10"/>
      <c r="AF9509" s="6"/>
    </row>
    <row r="9510" spans="22:32" x14ac:dyDescent="0.25">
      <c r="V9510" s="10"/>
      <c r="W9510" s="17"/>
      <c r="X9510" s="10"/>
      <c r="Y9510" s="2"/>
      <c r="Z9510" s="2"/>
      <c r="AA9510" s="2"/>
      <c r="AB9510" s="23"/>
      <c r="AC9510" s="23"/>
      <c r="AD9510" s="17"/>
      <c r="AE9510" s="10"/>
      <c r="AF9510" s="6"/>
    </row>
    <row r="9511" spans="22:32" x14ac:dyDescent="0.25">
      <c r="V9511" s="10"/>
      <c r="W9511" s="17"/>
      <c r="X9511" s="10"/>
      <c r="Y9511" s="2"/>
      <c r="Z9511" s="2"/>
      <c r="AA9511" s="2"/>
      <c r="AB9511" s="23"/>
      <c r="AC9511" s="23"/>
      <c r="AD9511" s="17"/>
      <c r="AE9511" s="10"/>
      <c r="AF9511" s="6"/>
    </row>
    <row r="9512" spans="22:32" x14ac:dyDescent="0.25">
      <c r="V9512" s="10"/>
      <c r="W9512" s="17"/>
      <c r="X9512" s="10"/>
      <c r="Y9512" s="2"/>
      <c r="Z9512" s="2"/>
      <c r="AA9512" s="2"/>
      <c r="AB9512" s="23"/>
      <c r="AC9512" s="23"/>
      <c r="AD9512" s="17"/>
      <c r="AE9512" s="10"/>
      <c r="AF9512" s="6"/>
    </row>
    <row r="9513" spans="22:32" x14ac:dyDescent="0.25">
      <c r="V9513" s="10"/>
      <c r="W9513" s="17"/>
      <c r="X9513" s="10"/>
      <c r="Y9513" s="2"/>
      <c r="Z9513" s="2"/>
      <c r="AA9513" s="2"/>
      <c r="AB9513" s="23"/>
      <c r="AC9513" s="23"/>
      <c r="AD9513" s="17"/>
      <c r="AE9513" s="10"/>
      <c r="AF9513" s="6"/>
    </row>
    <row r="9514" spans="22:32" x14ac:dyDescent="0.25">
      <c r="V9514" s="10"/>
      <c r="W9514" s="17"/>
      <c r="X9514" s="10"/>
      <c r="Y9514" s="2"/>
      <c r="Z9514" s="2"/>
      <c r="AA9514" s="2"/>
      <c r="AB9514" s="23"/>
      <c r="AC9514" s="23"/>
      <c r="AD9514" s="17"/>
      <c r="AE9514" s="10"/>
      <c r="AF9514" s="6"/>
    </row>
    <row r="9515" spans="22:32" x14ac:dyDescent="0.25">
      <c r="V9515" s="10"/>
      <c r="W9515" s="17"/>
      <c r="X9515" s="10"/>
      <c r="Y9515" s="2"/>
      <c r="Z9515" s="2"/>
      <c r="AA9515" s="2"/>
      <c r="AB9515" s="23"/>
      <c r="AC9515" s="23"/>
      <c r="AD9515" s="17"/>
      <c r="AE9515" s="10"/>
      <c r="AF9515" s="6"/>
    </row>
    <row r="9516" spans="22:32" x14ac:dyDescent="0.25">
      <c r="V9516" s="10"/>
      <c r="W9516" s="17"/>
      <c r="X9516" s="10"/>
      <c r="Y9516" s="2"/>
      <c r="Z9516" s="2"/>
      <c r="AA9516" s="2"/>
      <c r="AB9516" s="23"/>
      <c r="AC9516" s="23"/>
      <c r="AD9516" s="17"/>
      <c r="AE9516" s="10"/>
      <c r="AF9516" s="6"/>
    </row>
    <row r="9517" spans="22:32" x14ac:dyDescent="0.25">
      <c r="V9517" s="10"/>
      <c r="W9517" s="17"/>
      <c r="X9517" s="10"/>
      <c r="Y9517" s="2"/>
      <c r="Z9517" s="2"/>
      <c r="AA9517" s="2"/>
      <c r="AB9517" s="23"/>
      <c r="AC9517" s="23"/>
      <c r="AD9517" s="17"/>
      <c r="AE9517" s="10"/>
      <c r="AF9517" s="6"/>
    </row>
    <row r="9518" spans="22:32" x14ac:dyDescent="0.25">
      <c r="V9518" s="10"/>
      <c r="W9518" s="17"/>
      <c r="X9518" s="10"/>
      <c r="Y9518" s="2"/>
      <c r="Z9518" s="2"/>
      <c r="AA9518" s="2"/>
      <c r="AB9518" s="23"/>
      <c r="AC9518" s="23"/>
      <c r="AD9518" s="17"/>
      <c r="AE9518" s="10"/>
      <c r="AF9518" s="6"/>
    </row>
    <row r="9519" spans="22:32" x14ac:dyDescent="0.25">
      <c r="V9519" s="10"/>
      <c r="W9519" s="17"/>
      <c r="X9519" s="10"/>
      <c r="Y9519" s="2"/>
      <c r="Z9519" s="2"/>
      <c r="AA9519" s="2"/>
      <c r="AB9519" s="23"/>
      <c r="AC9519" s="23"/>
      <c r="AD9519" s="17"/>
      <c r="AE9519" s="10"/>
      <c r="AF9519" s="6"/>
    </row>
    <row r="9520" spans="22:32" x14ac:dyDescent="0.25">
      <c r="V9520" s="10"/>
      <c r="W9520" s="17"/>
      <c r="X9520" s="10"/>
      <c r="Y9520" s="2"/>
      <c r="Z9520" s="2"/>
      <c r="AA9520" s="2"/>
      <c r="AB9520" s="23"/>
      <c r="AC9520" s="23"/>
      <c r="AD9520" s="17"/>
      <c r="AE9520" s="10"/>
      <c r="AF9520" s="6"/>
    </row>
    <row r="9521" spans="22:32" x14ac:dyDescent="0.25">
      <c r="V9521" s="10"/>
      <c r="W9521" s="17"/>
      <c r="X9521" s="10"/>
      <c r="Y9521" s="2"/>
      <c r="Z9521" s="2"/>
      <c r="AA9521" s="2"/>
      <c r="AB9521" s="23"/>
      <c r="AC9521" s="23"/>
      <c r="AD9521" s="17"/>
      <c r="AE9521" s="10"/>
      <c r="AF9521" s="6"/>
    </row>
    <row r="9522" spans="22:32" x14ac:dyDescent="0.25">
      <c r="V9522" s="10"/>
      <c r="W9522" s="17"/>
      <c r="X9522" s="10"/>
      <c r="Y9522" s="2"/>
      <c r="Z9522" s="2"/>
      <c r="AA9522" s="2"/>
      <c r="AB9522" s="23"/>
      <c r="AC9522" s="23"/>
      <c r="AD9522" s="17"/>
      <c r="AE9522" s="10"/>
      <c r="AF9522" s="6"/>
    </row>
    <row r="9523" spans="22:32" x14ac:dyDescent="0.25">
      <c r="V9523" s="10"/>
      <c r="W9523" s="17"/>
      <c r="X9523" s="10"/>
      <c r="Y9523" s="2"/>
      <c r="Z9523" s="2"/>
      <c r="AA9523" s="2"/>
      <c r="AB9523" s="23"/>
      <c r="AC9523" s="23"/>
      <c r="AD9523" s="17"/>
      <c r="AE9523" s="10"/>
      <c r="AF9523" s="6"/>
    </row>
    <row r="9524" spans="22:32" x14ac:dyDescent="0.25">
      <c r="V9524" s="10"/>
      <c r="W9524" s="17"/>
      <c r="X9524" s="10"/>
      <c r="Y9524" s="2"/>
      <c r="Z9524" s="2"/>
      <c r="AA9524" s="2"/>
      <c r="AB9524" s="23"/>
      <c r="AC9524" s="23"/>
      <c r="AD9524" s="17"/>
      <c r="AE9524" s="10"/>
      <c r="AF9524" s="6"/>
    </row>
    <row r="9525" spans="22:32" x14ac:dyDescent="0.25">
      <c r="V9525" s="10"/>
      <c r="W9525" s="17"/>
      <c r="X9525" s="10"/>
      <c r="Y9525" s="2"/>
      <c r="Z9525" s="2"/>
      <c r="AA9525" s="2"/>
      <c r="AB9525" s="23"/>
      <c r="AC9525" s="23"/>
      <c r="AD9525" s="17"/>
      <c r="AE9525" s="10"/>
      <c r="AF9525" s="6"/>
    </row>
    <row r="9526" spans="22:32" x14ac:dyDescent="0.25">
      <c r="V9526" s="10"/>
      <c r="W9526" s="17"/>
      <c r="X9526" s="10"/>
      <c r="Y9526" s="2"/>
      <c r="Z9526" s="2"/>
      <c r="AA9526" s="2"/>
      <c r="AB9526" s="23"/>
      <c r="AC9526" s="23"/>
      <c r="AD9526" s="17"/>
      <c r="AE9526" s="10"/>
      <c r="AF9526" s="6"/>
    </row>
    <row r="9527" spans="22:32" x14ac:dyDescent="0.25">
      <c r="V9527" s="10"/>
      <c r="W9527" s="17"/>
      <c r="X9527" s="10"/>
      <c r="Y9527" s="2"/>
      <c r="Z9527" s="2"/>
      <c r="AA9527" s="2"/>
      <c r="AB9527" s="23"/>
      <c r="AC9527" s="23"/>
      <c r="AD9527" s="17"/>
      <c r="AE9527" s="10"/>
      <c r="AF9527" s="6"/>
    </row>
    <row r="9528" spans="22:32" x14ac:dyDescent="0.25">
      <c r="V9528" s="10"/>
      <c r="W9528" s="17"/>
      <c r="X9528" s="10"/>
      <c r="Y9528" s="2"/>
      <c r="Z9528" s="2"/>
      <c r="AA9528" s="2"/>
      <c r="AB9528" s="23"/>
      <c r="AC9528" s="23"/>
      <c r="AD9528" s="17"/>
      <c r="AE9528" s="10"/>
      <c r="AF9528" s="6"/>
    </row>
    <row r="9529" spans="22:32" x14ac:dyDescent="0.25">
      <c r="V9529" s="10"/>
      <c r="W9529" s="17"/>
      <c r="X9529" s="10"/>
      <c r="Y9529" s="2"/>
      <c r="Z9529" s="2"/>
      <c r="AA9529" s="2"/>
      <c r="AB9529" s="23"/>
      <c r="AC9529" s="23"/>
      <c r="AD9529" s="17"/>
      <c r="AE9529" s="10"/>
      <c r="AF9529" s="6"/>
    </row>
    <row r="9530" spans="22:32" x14ac:dyDescent="0.25">
      <c r="V9530" s="10"/>
      <c r="W9530" s="17"/>
      <c r="X9530" s="10"/>
      <c r="Y9530" s="2"/>
      <c r="Z9530" s="2"/>
      <c r="AA9530" s="2"/>
      <c r="AB9530" s="23"/>
      <c r="AC9530" s="23"/>
      <c r="AD9530" s="17"/>
      <c r="AE9530" s="10"/>
      <c r="AF9530" s="6"/>
    </row>
    <row r="9531" spans="22:32" x14ac:dyDescent="0.25">
      <c r="V9531" s="10"/>
      <c r="W9531" s="17"/>
      <c r="X9531" s="10"/>
      <c r="Y9531" s="2"/>
      <c r="Z9531" s="2"/>
      <c r="AA9531" s="2"/>
      <c r="AB9531" s="23"/>
      <c r="AC9531" s="23"/>
      <c r="AD9531" s="17"/>
      <c r="AE9531" s="10"/>
      <c r="AF9531" s="6"/>
    </row>
    <row r="9532" spans="22:32" x14ac:dyDescent="0.25">
      <c r="V9532" s="10"/>
      <c r="W9532" s="17"/>
      <c r="X9532" s="10"/>
      <c r="Y9532" s="2"/>
      <c r="Z9532" s="2"/>
      <c r="AA9532" s="2"/>
      <c r="AB9532" s="23"/>
      <c r="AC9532" s="23"/>
      <c r="AD9532" s="17"/>
      <c r="AE9532" s="10"/>
      <c r="AF9532" s="6"/>
    </row>
    <row r="9533" spans="22:32" x14ac:dyDescent="0.25">
      <c r="V9533" s="10"/>
      <c r="W9533" s="17"/>
      <c r="X9533" s="10"/>
      <c r="Y9533" s="2"/>
      <c r="Z9533" s="2"/>
      <c r="AA9533" s="2"/>
      <c r="AB9533" s="23"/>
      <c r="AC9533" s="23"/>
      <c r="AD9533" s="17"/>
      <c r="AE9533" s="10"/>
      <c r="AF9533" s="6"/>
    </row>
    <row r="9534" spans="22:32" x14ac:dyDescent="0.25">
      <c r="V9534" s="10"/>
      <c r="W9534" s="17"/>
      <c r="X9534" s="10"/>
      <c r="Y9534" s="2"/>
      <c r="Z9534" s="2"/>
      <c r="AA9534" s="2"/>
      <c r="AB9534" s="23"/>
      <c r="AC9534" s="23"/>
      <c r="AD9534" s="17"/>
      <c r="AE9534" s="10"/>
      <c r="AF9534" s="6"/>
    </row>
    <row r="9535" spans="22:32" x14ac:dyDescent="0.25">
      <c r="V9535" s="10"/>
      <c r="W9535" s="17"/>
      <c r="X9535" s="10"/>
      <c r="Y9535" s="2"/>
      <c r="Z9535" s="2"/>
      <c r="AA9535" s="2"/>
      <c r="AB9535" s="23"/>
      <c r="AC9535" s="23"/>
      <c r="AD9535" s="17"/>
      <c r="AE9535" s="10"/>
      <c r="AF9535" s="6"/>
    </row>
    <row r="9536" spans="22:32" x14ac:dyDescent="0.25">
      <c r="V9536" s="10"/>
      <c r="W9536" s="17"/>
      <c r="X9536" s="10"/>
      <c r="Y9536" s="2"/>
      <c r="Z9536" s="2"/>
      <c r="AA9536" s="2"/>
      <c r="AB9536" s="23"/>
      <c r="AC9536" s="23"/>
      <c r="AD9536" s="17"/>
      <c r="AE9536" s="10"/>
      <c r="AF9536" s="6"/>
    </row>
    <row r="9537" spans="22:32" x14ac:dyDescent="0.25">
      <c r="V9537" s="10"/>
      <c r="W9537" s="17"/>
      <c r="X9537" s="10"/>
      <c r="Y9537" s="2"/>
      <c r="Z9537" s="2"/>
      <c r="AA9537" s="2"/>
      <c r="AB9537" s="23"/>
      <c r="AC9537" s="23"/>
      <c r="AD9537" s="17"/>
      <c r="AE9537" s="10"/>
      <c r="AF9537" s="6"/>
    </row>
    <row r="9538" spans="22:32" x14ac:dyDescent="0.25">
      <c r="V9538" s="10"/>
      <c r="W9538" s="17"/>
      <c r="X9538" s="10"/>
      <c r="Y9538" s="2"/>
      <c r="Z9538" s="2"/>
      <c r="AA9538" s="2"/>
      <c r="AB9538" s="23"/>
      <c r="AC9538" s="23"/>
      <c r="AD9538" s="17"/>
      <c r="AE9538" s="10"/>
      <c r="AF9538" s="6"/>
    </row>
    <row r="9539" spans="22:32" x14ac:dyDescent="0.25">
      <c r="V9539" s="10"/>
      <c r="W9539" s="17"/>
      <c r="X9539" s="10"/>
      <c r="Y9539" s="2"/>
      <c r="Z9539" s="2"/>
      <c r="AA9539" s="2"/>
      <c r="AB9539" s="23"/>
      <c r="AC9539" s="23"/>
      <c r="AD9539" s="17"/>
      <c r="AE9539" s="10"/>
      <c r="AF9539" s="6"/>
    </row>
    <row r="9540" spans="22:32" x14ac:dyDescent="0.25">
      <c r="V9540" s="10"/>
      <c r="W9540" s="17"/>
      <c r="X9540" s="10"/>
      <c r="Y9540" s="2"/>
      <c r="Z9540" s="2"/>
      <c r="AA9540" s="2"/>
      <c r="AB9540" s="23"/>
      <c r="AC9540" s="23"/>
      <c r="AD9540" s="17"/>
      <c r="AE9540" s="10"/>
      <c r="AF9540" s="6"/>
    </row>
    <row r="9541" spans="22:32" x14ac:dyDescent="0.25">
      <c r="V9541" s="10"/>
      <c r="W9541" s="17"/>
      <c r="X9541" s="10"/>
      <c r="Y9541" s="2"/>
      <c r="Z9541" s="2"/>
      <c r="AA9541" s="2"/>
      <c r="AB9541" s="23"/>
      <c r="AC9541" s="23"/>
      <c r="AD9541" s="17"/>
      <c r="AE9541" s="10"/>
      <c r="AF9541" s="6"/>
    </row>
    <row r="9542" spans="22:32" x14ac:dyDescent="0.25">
      <c r="V9542" s="10"/>
      <c r="W9542" s="17"/>
      <c r="X9542" s="10"/>
      <c r="Y9542" s="2"/>
      <c r="Z9542" s="2"/>
      <c r="AA9542" s="2"/>
      <c r="AB9542" s="23"/>
      <c r="AC9542" s="23"/>
      <c r="AD9542" s="17"/>
      <c r="AE9542" s="10"/>
      <c r="AF9542" s="6"/>
    </row>
    <row r="9543" spans="22:32" x14ac:dyDescent="0.25">
      <c r="V9543" s="10"/>
      <c r="W9543" s="17"/>
      <c r="X9543" s="10"/>
      <c r="Y9543" s="2"/>
      <c r="Z9543" s="2"/>
      <c r="AA9543" s="2"/>
      <c r="AB9543" s="23"/>
      <c r="AC9543" s="23"/>
      <c r="AD9543" s="17"/>
      <c r="AE9543" s="10"/>
      <c r="AF9543" s="6"/>
    </row>
    <row r="9544" spans="22:32" x14ac:dyDescent="0.25">
      <c r="V9544" s="10"/>
      <c r="W9544" s="17"/>
      <c r="X9544" s="10"/>
      <c r="Y9544" s="2"/>
      <c r="Z9544" s="2"/>
      <c r="AA9544" s="2"/>
      <c r="AB9544" s="23"/>
      <c r="AC9544" s="23"/>
      <c r="AD9544" s="17"/>
      <c r="AE9544" s="10"/>
      <c r="AF9544" s="6"/>
    </row>
    <row r="9545" spans="22:32" x14ac:dyDescent="0.25">
      <c r="V9545" s="10"/>
      <c r="W9545" s="17"/>
      <c r="X9545" s="10"/>
      <c r="Y9545" s="2"/>
      <c r="Z9545" s="2"/>
      <c r="AA9545" s="2"/>
      <c r="AB9545" s="23"/>
      <c r="AC9545" s="23"/>
      <c r="AD9545" s="17"/>
      <c r="AE9545" s="10"/>
      <c r="AF9545" s="6"/>
    </row>
    <row r="9546" spans="22:32" x14ac:dyDescent="0.25">
      <c r="V9546" s="10"/>
      <c r="W9546" s="17"/>
      <c r="X9546" s="10"/>
      <c r="Y9546" s="2"/>
      <c r="Z9546" s="2"/>
      <c r="AA9546" s="2"/>
      <c r="AB9546" s="23"/>
      <c r="AC9546" s="23"/>
      <c r="AD9546" s="17"/>
      <c r="AE9546" s="10"/>
      <c r="AF9546" s="6"/>
    </row>
    <row r="9547" spans="22:32" x14ac:dyDescent="0.25">
      <c r="V9547" s="10"/>
      <c r="W9547" s="17"/>
      <c r="X9547" s="10"/>
      <c r="Y9547" s="2"/>
      <c r="Z9547" s="2"/>
      <c r="AA9547" s="2"/>
      <c r="AB9547" s="23"/>
      <c r="AC9547" s="23"/>
      <c r="AD9547" s="17"/>
      <c r="AE9547" s="10"/>
      <c r="AF9547" s="6"/>
    </row>
    <row r="9548" spans="22:32" x14ac:dyDescent="0.25">
      <c r="V9548" s="10"/>
      <c r="W9548" s="17"/>
      <c r="X9548" s="10"/>
      <c r="Y9548" s="2"/>
      <c r="Z9548" s="2"/>
      <c r="AA9548" s="2"/>
      <c r="AB9548" s="23"/>
      <c r="AC9548" s="23"/>
      <c r="AD9548" s="17"/>
      <c r="AE9548" s="10"/>
      <c r="AF9548" s="6"/>
    </row>
    <row r="9549" spans="22:32" x14ac:dyDescent="0.25">
      <c r="V9549" s="10"/>
      <c r="W9549" s="17"/>
      <c r="X9549" s="10"/>
      <c r="Y9549" s="2"/>
      <c r="Z9549" s="2"/>
      <c r="AA9549" s="2"/>
      <c r="AB9549" s="23"/>
      <c r="AC9549" s="23"/>
      <c r="AD9549" s="17"/>
      <c r="AE9549" s="10"/>
      <c r="AF9549" s="6"/>
    </row>
    <row r="9550" spans="22:32" x14ac:dyDescent="0.25">
      <c r="V9550" s="10"/>
      <c r="W9550" s="17"/>
      <c r="X9550" s="10"/>
      <c r="Y9550" s="2"/>
      <c r="Z9550" s="2"/>
      <c r="AA9550" s="2"/>
      <c r="AB9550" s="23"/>
      <c r="AC9550" s="23"/>
      <c r="AD9550" s="17"/>
      <c r="AE9550" s="10"/>
      <c r="AF9550" s="6"/>
    </row>
    <row r="9551" spans="22:32" x14ac:dyDescent="0.25">
      <c r="V9551" s="10"/>
      <c r="W9551" s="17"/>
      <c r="X9551" s="10"/>
      <c r="Y9551" s="2"/>
      <c r="Z9551" s="2"/>
      <c r="AA9551" s="2"/>
      <c r="AB9551" s="23"/>
      <c r="AC9551" s="23"/>
      <c r="AD9551" s="17"/>
      <c r="AE9551" s="10"/>
      <c r="AF9551" s="6"/>
    </row>
    <row r="9552" spans="22:32" x14ac:dyDescent="0.25">
      <c r="V9552" s="10"/>
      <c r="W9552" s="17"/>
      <c r="X9552" s="10"/>
      <c r="Y9552" s="2"/>
      <c r="Z9552" s="2"/>
      <c r="AA9552" s="2"/>
      <c r="AB9552" s="23"/>
      <c r="AC9552" s="23"/>
      <c r="AD9552" s="17"/>
      <c r="AE9552" s="10"/>
      <c r="AF9552" s="6"/>
    </row>
    <row r="9553" spans="22:32" x14ac:dyDescent="0.25">
      <c r="V9553" s="10"/>
      <c r="W9553" s="17"/>
      <c r="X9553" s="10"/>
      <c r="Y9553" s="2"/>
      <c r="Z9553" s="2"/>
      <c r="AA9553" s="2"/>
      <c r="AB9553" s="23"/>
      <c r="AC9553" s="23"/>
      <c r="AD9553" s="17"/>
      <c r="AE9553" s="10"/>
      <c r="AF9553" s="6"/>
    </row>
    <row r="9554" spans="22:32" x14ac:dyDescent="0.25">
      <c r="V9554" s="10"/>
      <c r="W9554" s="17"/>
      <c r="X9554" s="10"/>
      <c r="Y9554" s="2"/>
      <c r="Z9554" s="2"/>
      <c r="AA9554" s="2"/>
      <c r="AB9554" s="23"/>
      <c r="AC9554" s="23"/>
      <c r="AD9554" s="17"/>
      <c r="AE9554" s="10"/>
      <c r="AF9554" s="6"/>
    </row>
    <row r="9555" spans="22:32" x14ac:dyDescent="0.25">
      <c r="V9555" s="10"/>
      <c r="W9555" s="17"/>
      <c r="X9555" s="10"/>
      <c r="Y9555" s="2"/>
      <c r="Z9555" s="2"/>
      <c r="AA9555" s="2"/>
      <c r="AB9555" s="23"/>
      <c r="AC9555" s="23"/>
      <c r="AD9555" s="17"/>
      <c r="AE9555" s="10"/>
      <c r="AF9555" s="6"/>
    </row>
    <row r="9556" spans="22:32" x14ac:dyDescent="0.25">
      <c r="V9556" s="10"/>
      <c r="W9556" s="17"/>
      <c r="X9556" s="10"/>
      <c r="Y9556" s="2"/>
      <c r="Z9556" s="2"/>
      <c r="AA9556" s="2"/>
      <c r="AB9556" s="23"/>
      <c r="AC9556" s="23"/>
      <c r="AD9556" s="17"/>
      <c r="AE9556" s="10"/>
      <c r="AF9556" s="6"/>
    </row>
    <row r="9557" spans="22:32" x14ac:dyDescent="0.25">
      <c r="V9557" s="10"/>
      <c r="W9557" s="17"/>
      <c r="X9557" s="10"/>
      <c r="Y9557" s="2"/>
      <c r="Z9557" s="2"/>
      <c r="AA9557" s="2"/>
      <c r="AB9557" s="23"/>
      <c r="AC9557" s="23"/>
      <c r="AD9557" s="17"/>
      <c r="AE9557" s="10"/>
      <c r="AF9557" s="6"/>
    </row>
    <row r="9558" spans="22:32" x14ac:dyDescent="0.25">
      <c r="V9558" s="10"/>
      <c r="W9558" s="17"/>
      <c r="X9558" s="10"/>
      <c r="Y9558" s="2"/>
      <c r="Z9558" s="2"/>
      <c r="AA9558" s="2"/>
      <c r="AB9558" s="23"/>
      <c r="AC9558" s="23"/>
      <c r="AD9558" s="17"/>
      <c r="AE9558" s="10"/>
      <c r="AF9558" s="6"/>
    </row>
    <row r="9559" spans="22:32" x14ac:dyDescent="0.25">
      <c r="V9559" s="10"/>
      <c r="W9559" s="17"/>
      <c r="X9559" s="10"/>
      <c r="Y9559" s="2"/>
      <c r="Z9559" s="2"/>
      <c r="AA9559" s="2"/>
      <c r="AB9559" s="23"/>
      <c r="AC9559" s="23"/>
      <c r="AD9559" s="17"/>
      <c r="AE9559" s="10"/>
      <c r="AF9559" s="6"/>
    </row>
    <row r="9560" spans="22:32" x14ac:dyDescent="0.25">
      <c r="V9560" s="10"/>
      <c r="W9560" s="17"/>
      <c r="X9560" s="10"/>
      <c r="Y9560" s="2"/>
      <c r="Z9560" s="2"/>
      <c r="AA9560" s="2"/>
      <c r="AB9560" s="23"/>
      <c r="AC9560" s="23"/>
      <c r="AD9560" s="17"/>
      <c r="AE9560" s="10"/>
      <c r="AF9560" s="6"/>
    </row>
    <row r="9561" spans="22:32" x14ac:dyDescent="0.25">
      <c r="V9561" s="10"/>
      <c r="W9561" s="17"/>
      <c r="X9561" s="10"/>
      <c r="Y9561" s="2"/>
      <c r="Z9561" s="2"/>
      <c r="AA9561" s="2"/>
      <c r="AB9561" s="23"/>
      <c r="AC9561" s="23"/>
      <c r="AD9561" s="17"/>
      <c r="AE9561" s="10"/>
      <c r="AF9561" s="6"/>
    </row>
    <row r="9562" spans="22:32" x14ac:dyDescent="0.25">
      <c r="V9562" s="10"/>
      <c r="W9562" s="17"/>
      <c r="X9562" s="10"/>
      <c r="Y9562" s="2"/>
      <c r="Z9562" s="2"/>
      <c r="AA9562" s="2"/>
      <c r="AB9562" s="23"/>
      <c r="AC9562" s="23"/>
      <c r="AD9562" s="17"/>
      <c r="AE9562" s="10"/>
      <c r="AF9562" s="6"/>
    </row>
    <row r="9563" spans="22:32" x14ac:dyDescent="0.25">
      <c r="V9563" s="10"/>
      <c r="W9563" s="17"/>
      <c r="X9563" s="10"/>
      <c r="Y9563" s="2"/>
      <c r="Z9563" s="2"/>
      <c r="AA9563" s="2"/>
      <c r="AB9563" s="23"/>
      <c r="AC9563" s="23"/>
      <c r="AD9563" s="17"/>
      <c r="AE9563" s="10"/>
      <c r="AF9563" s="6"/>
    </row>
    <row r="9564" spans="22:32" x14ac:dyDescent="0.25">
      <c r="V9564" s="10"/>
      <c r="W9564" s="17"/>
      <c r="X9564" s="10"/>
      <c r="Y9564" s="2"/>
      <c r="Z9564" s="2"/>
      <c r="AA9564" s="2"/>
      <c r="AB9564" s="23"/>
      <c r="AC9564" s="23"/>
      <c r="AD9564" s="17"/>
      <c r="AE9564" s="10"/>
      <c r="AF9564" s="6"/>
    </row>
    <row r="9565" spans="22:32" x14ac:dyDescent="0.25">
      <c r="V9565" s="10"/>
      <c r="W9565" s="17"/>
      <c r="X9565" s="10"/>
      <c r="Y9565" s="2"/>
      <c r="Z9565" s="2"/>
      <c r="AA9565" s="2"/>
      <c r="AB9565" s="23"/>
      <c r="AC9565" s="23"/>
      <c r="AD9565" s="17"/>
      <c r="AE9565" s="10"/>
      <c r="AF9565" s="6"/>
    </row>
    <row r="9566" spans="22:32" x14ac:dyDescent="0.25">
      <c r="V9566" s="10"/>
      <c r="W9566" s="17"/>
      <c r="X9566" s="10"/>
      <c r="Y9566" s="2"/>
      <c r="Z9566" s="2"/>
      <c r="AA9566" s="2"/>
      <c r="AB9566" s="23"/>
      <c r="AC9566" s="23"/>
      <c r="AD9566" s="17"/>
      <c r="AE9566" s="10"/>
      <c r="AF9566" s="6"/>
    </row>
    <row r="9567" spans="22:32" x14ac:dyDescent="0.25">
      <c r="V9567" s="10"/>
      <c r="W9567" s="17"/>
      <c r="X9567" s="10"/>
      <c r="Y9567" s="2"/>
      <c r="Z9567" s="2"/>
      <c r="AA9567" s="2"/>
      <c r="AB9567" s="23"/>
      <c r="AC9567" s="23"/>
      <c r="AD9567" s="17"/>
      <c r="AE9567" s="10"/>
      <c r="AF9567" s="6"/>
    </row>
    <row r="9568" spans="22:32" x14ac:dyDescent="0.25">
      <c r="V9568" s="10"/>
      <c r="W9568" s="17"/>
      <c r="X9568" s="10"/>
      <c r="Y9568" s="2"/>
      <c r="Z9568" s="2"/>
      <c r="AA9568" s="2"/>
      <c r="AB9568" s="23"/>
      <c r="AC9568" s="23"/>
      <c r="AD9568" s="17"/>
      <c r="AE9568" s="10"/>
      <c r="AF9568" s="6"/>
    </row>
    <row r="9569" spans="22:32" x14ac:dyDescent="0.25">
      <c r="V9569" s="10"/>
      <c r="W9569" s="17"/>
      <c r="X9569" s="10"/>
      <c r="Y9569" s="2"/>
      <c r="Z9569" s="2"/>
      <c r="AA9569" s="2"/>
      <c r="AB9569" s="23"/>
      <c r="AC9569" s="23"/>
      <c r="AD9569" s="17"/>
      <c r="AE9569" s="10"/>
      <c r="AF9569" s="6"/>
    </row>
    <row r="9570" spans="22:32" x14ac:dyDescent="0.25">
      <c r="V9570" s="10"/>
      <c r="W9570" s="17"/>
      <c r="X9570" s="10"/>
      <c r="Y9570" s="2"/>
      <c r="Z9570" s="2"/>
      <c r="AA9570" s="2"/>
      <c r="AB9570" s="23"/>
      <c r="AC9570" s="23"/>
      <c r="AD9570" s="17"/>
      <c r="AE9570" s="10"/>
      <c r="AF9570" s="6"/>
    </row>
    <row r="9571" spans="22:32" x14ac:dyDescent="0.25">
      <c r="V9571" s="10"/>
      <c r="W9571" s="17"/>
      <c r="X9571" s="10"/>
      <c r="Y9571" s="2"/>
      <c r="Z9571" s="2"/>
      <c r="AA9571" s="2"/>
      <c r="AB9571" s="23"/>
      <c r="AC9571" s="23"/>
      <c r="AD9571" s="17"/>
      <c r="AE9571" s="10"/>
      <c r="AF9571" s="6"/>
    </row>
    <row r="9572" spans="22:32" x14ac:dyDescent="0.25">
      <c r="V9572" s="10"/>
      <c r="W9572" s="17"/>
      <c r="X9572" s="10"/>
      <c r="Y9572" s="2"/>
      <c r="Z9572" s="2"/>
      <c r="AA9572" s="2"/>
      <c r="AB9572" s="23"/>
      <c r="AC9572" s="23"/>
      <c r="AD9572" s="17"/>
      <c r="AE9572" s="10"/>
      <c r="AF9572" s="6"/>
    </row>
    <row r="9573" spans="22:32" x14ac:dyDescent="0.25">
      <c r="V9573" s="10"/>
      <c r="W9573" s="17"/>
      <c r="X9573" s="10"/>
      <c r="Y9573" s="2"/>
      <c r="Z9573" s="2"/>
      <c r="AA9573" s="2"/>
      <c r="AB9573" s="23"/>
      <c r="AC9573" s="23"/>
      <c r="AD9573" s="17"/>
      <c r="AE9573" s="10"/>
      <c r="AF9573" s="6"/>
    </row>
    <row r="9574" spans="22:32" x14ac:dyDescent="0.25">
      <c r="V9574" s="10"/>
      <c r="W9574" s="17"/>
      <c r="X9574" s="10"/>
      <c r="Y9574" s="2"/>
      <c r="Z9574" s="2"/>
      <c r="AA9574" s="2"/>
      <c r="AB9574" s="23"/>
      <c r="AC9574" s="23"/>
      <c r="AD9574" s="17"/>
      <c r="AE9574" s="10"/>
      <c r="AF9574" s="6"/>
    </row>
    <row r="9575" spans="22:32" x14ac:dyDescent="0.25">
      <c r="V9575" s="10"/>
      <c r="W9575" s="17"/>
      <c r="X9575" s="10"/>
      <c r="Y9575" s="2"/>
      <c r="Z9575" s="2"/>
      <c r="AA9575" s="2"/>
      <c r="AB9575" s="23"/>
      <c r="AC9575" s="23"/>
      <c r="AD9575" s="17"/>
      <c r="AE9575" s="10"/>
      <c r="AF9575" s="6"/>
    </row>
    <row r="9576" spans="22:32" x14ac:dyDescent="0.25">
      <c r="V9576" s="10"/>
      <c r="W9576" s="17"/>
      <c r="X9576" s="10"/>
      <c r="Y9576" s="2"/>
      <c r="Z9576" s="2"/>
      <c r="AA9576" s="2"/>
      <c r="AB9576" s="23"/>
      <c r="AC9576" s="23"/>
      <c r="AD9576" s="17"/>
      <c r="AE9576" s="10"/>
      <c r="AF9576" s="6"/>
    </row>
    <row r="9577" spans="22:32" x14ac:dyDescent="0.25">
      <c r="V9577" s="10"/>
      <c r="W9577" s="17"/>
      <c r="X9577" s="10"/>
      <c r="Y9577" s="2"/>
      <c r="Z9577" s="2"/>
      <c r="AA9577" s="2"/>
      <c r="AB9577" s="23"/>
      <c r="AC9577" s="23"/>
      <c r="AD9577" s="17"/>
      <c r="AE9577" s="10"/>
      <c r="AF9577" s="6"/>
    </row>
    <row r="9578" spans="22:32" x14ac:dyDescent="0.25">
      <c r="V9578" s="10"/>
      <c r="W9578" s="17"/>
      <c r="X9578" s="10"/>
      <c r="Y9578" s="2"/>
      <c r="Z9578" s="2"/>
      <c r="AA9578" s="2"/>
      <c r="AB9578" s="23"/>
      <c r="AC9578" s="23"/>
      <c r="AD9578" s="17"/>
      <c r="AE9578" s="10"/>
      <c r="AF9578" s="6"/>
    </row>
    <row r="9579" spans="22:32" x14ac:dyDescent="0.25">
      <c r="V9579" s="10"/>
      <c r="W9579" s="17"/>
      <c r="X9579" s="10"/>
      <c r="Y9579" s="2"/>
      <c r="Z9579" s="2"/>
      <c r="AA9579" s="2"/>
      <c r="AB9579" s="23"/>
      <c r="AC9579" s="23"/>
      <c r="AD9579" s="17"/>
      <c r="AE9579" s="10"/>
      <c r="AF9579" s="6"/>
    </row>
    <row r="9580" spans="22:32" x14ac:dyDescent="0.25">
      <c r="V9580" s="10"/>
      <c r="W9580" s="17"/>
      <c r="X9580" s="10"/>
      <c r="Y9580" s="2"/>
      <c r="Z9580" s="2"/>
      <c r="AA9580" s="2"/>
      <c r="AB9580" s="23"/>
      <c r="AC9580" s="23"/>
      <c r="AD9580" s="17"/>
      <c r="AE9580" s="10"/>
      <c r="AF9580" s="6"/>
    </row>
    <row r="9581" spans="22:32" x14ac:dyDescent="0.25">
      <c r="V9581" s="10"/>
      <c r="W9581" s="17"/>
      <c r="X9581" s="10"/>
      <c r="Y9581" s="2"/>
      <c r="Z9581" s="2"/>
      <c r="AA9581" s="2"/>
      <c r="AB9581" s="23"/>
      <c r="AC9581" s="23"/>
      <c r="AD9581" s="17"/>
      <c r="AE9581" s="10"/>
      <c r="AF9581" s="6"/>
    </row>
    <row r="9582" spans="22:32" x14ac:dyDescent="0.25">
      <c r="V9582" s="10"/>
      <c r="W9582" s="17"/>
      <c r="X9582" s="10"/>
      <c r="Y9582" s="2"/>
      <c r="Z9582" s="2"/>
      <c r="AA9582" s="2"/>
      <c r="AB9582" s="23"/>
      <c r="AC9582" s="23"/>
      <c r="AD9582" s="17"/>
      <c r="AE9582" s="10"/>
      <c r="AF9582" s="6"/>
    </row>
    <row r="9583" spans="22:32" x14ac:dyDescent="0.25">
      <c r="V9583" s="10"/>
      <c r="W9583" s="17"/>
      <c r="X9583" s="10"/>
      <c r="Y9583" s="2"/>
      <c r="Z9583" s="2"/>
      <c r="AA9583" s="2"/>
      <c r="AB9583" s="23"/>
      <c r="AC9583" s="23"/>
      <c r="AD9583" s="17"/>
      <c r="AE9583" s="10"/>
      <c r="AF9583" s="6"/>
    </row>
    <row r="9584" spans="22:32" x14ac:dyDescent="0.25">
      <c r="V9584" s="10"/>
      <c r="W9584" s="17"/>
      <c r="X9584" s="10"/>
      <c r="Y9584" s="2"/>
      <c r="Z9584" s="2"/>
      <c r="AA9584" s="2"/>
      <c r="AB9584" s="23"/>
      <c r="AC9584" s="23"/>
      <c r="AD9584" s="17"/>
      <c r="AE9584" s="10"/>
      <c r="AF9584" s="6"/>
    </row>
    <row r="9585" spans="22:32" x14ac:dyDescent="0.25">
      <c r="V9585" s="10"/>
      <c r="W9585" s="17"/>
      <c r="X9585" s="10"/>
      <c r="Y9585" s="2"/>
      <c r="Z9585" s="2"/>
      <c r="AA9585" s="2"/>
      <c r="AB9585" s="23"/>
      <c r="AC9585" s="23"/>
      <c r="AD9585" s="17"/>
      <c r="AE9585" s="10"/>
      <c r="AF9585" s="6"/>
    </row>
    <row r="9586" spans="22:32" x14ac:dyDescent="0.25">
      <c r="V9586" s="10"/>
      <c r="W9586" s="17"/>
      <c r="X9586" s="10"/>
      <c r="Y9586" s="2"/>
      <c r="Z9586" s="2"/>
      <c r="AA9586" s="2"/>
      <c r="AB9586" s="23"/>
      <c r="AC9586" s="23"/>
      <c r="AD9586" s="17"/>
      <c r="AE9586" s="10"/>
      <c r="AF9586" s="6"/>
    </row>
    <row r="9587" spans="22:32" x14ac:dyDescent="0.25">
      <c r="V9587" s="10"/>
      <c r="W9587" s="17"/>
      <c r="X9587" s="10"/>
      <c r="Y9587" s="2"/>
      <c r="Z9587" s="2"/>
      <c r="AA9587" s="2"/>
      <c r="AB9587" s="23"/>
      <c r="AC9587" s="23"/>
      <c r="AD9587" s="17"/>
      <c r="AE9587" s="10"/>
      <c r="AF9587" s="6"/>
    </row>
    <row r="9588" spans="22:32" x14ac:dyDescent="0.25">
      <c r="V9588" s="10"/>
      <c r="W9588" s="17"/>
      <c r="X9588" s="10"/>
      <c r="Y9588" s="2"/>
      <c r="Z9588" s="2"/>
      <c r="AA9588" s="2"/>
      <c r="AB9588" s="23"/>
      <c r="AC9588" s="23"/>
      <c r="AD9588" s="17"/>
      <c r="AE9588" s="10"/>
      <c r="AF9588" s="6"/>
    </row>
    <row r="9589" spans="22:32" x14ac:dyDescent="0.25">
      <c r="V9589" s="10"/>
      <c r="W9589" s="17"/>
      <c r="X9589" s="10"/>
      <c r="Y9589" s="2"/>
      <c r="Z9589" s="2"/>
      <c r="AA9589" s="2"/>
      <c r="AB9589" s="23"/>
      <c r="AC9589" s="23"/>
      <c r="AD9589" s="17"/>
      <c r="AE9589" s="10"/>
      <c r="AF9589" s="6"/>
    </row>
    <row r="9590" spans="22:32" x14ac:dyDescent="0.25">
      <c r="V9590" s="10"/>
      <c r="W9590" s="17"/>
      <c r="X9590" s="10"/>
      <c r="Y9590" s="2"/>
      <c r="Z9590" s="2"/>
      <c r="AA9590" s="2"/>
      <c r="AB9590" s="23"/>
      <c r="AC9590" s="23"/>
      <c r="AD9590" s="17"/>
      <c r="AE9590" s="10"/>
      <c r="AF9590" s="6"/>
    </row>
    <row r="9591" spans="22:32" x14ac:dyDescent="0.25">
      <c r="V9591" s="10"/>
      <c r="W9591" s="17"/>
      <c r="X9591" s="10"/>
      <c r="Y9591" s="2"/>
      <c r="Z9591" s="2"/>
      <c r="AA9591" s="2"/>
      <c r="AB9591" s="23"/>
      <c r="AC9591" s="23"/>
      <c r="AD9591" s="17"/>
      <c r="AE9591" s="10"/>
      <c r="AF9591" s="6"/>
    </row>
    <row r="9592" spans="22:32" x14ac:dyDescent="0.25">
      <c r="V9592" s="10"/>
      <c r="W9592" s="17"/>
      <c r="X9592" s="10"/>
      <c r="Y9592" s="2"/>
      <c r="Z9592" s="2"/>
      <c r="AA9592" s="2"/>
      <c r="AB9592" s="23"/>
      <c r="AC9592" s="23"/>
      <c r="AD9592" s="17"/>
      <c r="AE9592" s="10"/>
      <c r="AF9592" s="6"/>
    </row>
    <row r="9593" spans="22:32" x14ac:dyDescent="0.25">
      <c r="V9593" s="10"/>
      <c r="W9593" s="17"/>
      <c r="X9593" s="10"/>
      <c r="Y9593" s="2"/>
      <c r="Z9593" s="2"/>
      <c r="AA9593" s="2"/>
      <c r="AB9593" s="23"/>
      <c r="AC9593" s="23"/>
      <c r="AD9593" s="17"/>
      <c r="AE9593" s="10"/>
      <c r="AF9593" s="6"/>
    </row>
    <row r="9594" spans="22:32" x14ac:dyDescent="0.25">
      <c r="V9594" s="10"/>
      <c r="W9594" s="17"/>
      <c r="X9594" s="10"/>
      <c r="Y9594" s="2"/>
      <c r="Z9594" s="2"/>
      <c r="AA9594" s="2"/>
      <c r="AB9594" s="23"/>
      <c r="AC9594" s="23"/>
      <c r="AD9594" s="17"/>
      <c r="AE9594" s="10"/>
      <c r="AF9594" s="6"/>
    </row>
    <row r="9595" spans="22:32" x14ac:dyDescent="0.25">
      <c r="V9595" s="10"/>
      <c r="W9595" s="17"/>
      <c r="X9595" s="10"/>
      <c r="Y9595" s="2"/>
      <c r="Z9595" s="2"/>
      <c r="AA9595" s="2"/>
      <c r="AB9595" s="23"/>
      <c r="AC9595" s="23"/>
      <c r="AD9595" s="17"/>
      <c r="AE9595" s="10"/>
      <c r="AF9595" s="6"/>
    </row>
    <row r="9596" spans="22:32" x14ac:dyDescent="0.25">
      <c r="V9596" s="10"/>
      <c r="W9596" s="17"/>
      <c r="X9596" s="10"/>
      <c r="Y9596" s="2"/>
      <c r="Z9596" s="2"/>
      <c r="AA9596" s="2"/>
      <c r="AB9596" s="23"/>
      <c r="AC9596" s="23"/>
      <c r="AD9596" s="17"/>
      <c r="AE9596" s="10"/>
      <c r="AF9596" s="6"/>
    </row>
    <row r="9597" spans="22:32" x14ac:dyDescent="0.25">
      <c r="V9597" s="10"/>
      <c r="W9597" s="17"/>
      <c r="X9597" s="10"/>
      <c r="Y9597" s="2"/>
      <c r="Z9597" s="2"/>
      <c r="AA9597" s="2"/>
      <c r="AB9597" s="23"/>
      <c r="AC9597" s="23"/>
      <c r="AD9597" s="17"/>
      <c r="AE9597" s="10"/>
      <c r="AF9597" s="6"/>
    </row>
    <row r="9598" spans="22:32" x14ac:dyDescent="0.25">
      <c r="V9598" s="10"/>
      <c r="W9598" s="17"/>
      <c r="X9598" s="10"/>
      <c r="Y9598" s="2"/>
      <c r="Z9598" s="2"/>
      <c r="AA9598" s="2"/>
      <c r="AB9598" s="23"/>
      <c r="AC9598" s="23"/>
      <c r="AD9598" s="17"/>
      <c r="AE9598" s="10"/>
      <c r="AF9598" s="6"/>
    </row>
    <row r="9599" spans="22:32" x14ac:dyDescent="0.25">
      <c r="V9599" s="10"/>
      <c r="W9599" s="17"/>
      <c r="X9599" s="10"/>
      <c r="Y9599" s="2"/>
      <c r="Z9599" s="2"/>
      <c r="AA9599" s="2"/>
      <c r="AB9599" s="23"/>
      <c r="AC9599" s="23"/>
      <c r="AD9599" s="17"/>
      <c r="AE9599" s="10"/>
      <c r="AF9599" s="6"/>
    </row>
    <row r="9600" spans="22:32" x14ac:dyDescent="0.25">
      <c r="V9600" s="10"/>
      <c r="W9600" s="17"/>
      <c r="X9600" s="10"/>
      <c r="Y9600" s="2"/>
      <c r="Z9600" s="2"/>
      <c r="AA9600" s="2"/>
      <c r="AB9600" s="23"/>
      <c r="AC9600" s="23"/>
      <c r="AD9600" s="17"/>
      <c r="AE9600" s="10"/>
      <c r="AF9600" s="6"/>
    </row>
    <row r="9601" spans="22:32" x14ac:dyDescent="0.25">
      <c r="V9601" s="10"/>
      <c r="W9601" s="17"/>
      <c r="X9601" s="10"/>
      <c r="Y9601" s="2"/>
      <c r="Z9601" s="2"/>
      <c r="AA9601" s="2"/>
      <c r="AB9601" s="23"/>
      <c r="AC9601" s="23"/>
      <c r="AD9601" s="17"/>
      <c r="AE9601" s="10"/>
      <c r="AF9601" s="6"/>
    </row>
    <row r="9602" spans="22:32" x14ac:dyDescent="0.25">
      <c r="V9602" s="10"/>
      <c r="W9602" s="17"/>
      <c r="X9602" s="10"/>
      <c r="Y9602" s="2"/>
      <c r="Z9602" s="2"/>
      <c r="AA9602" s="2"/>
      <c r="AB9602" s="23"/>
      <c r="AC9602" s="23"/>
      <c r="AD9602" s="17"/>
      <c r="AE9602" s="10"/>
      <c r="AF9602" s="6"/>
    </row>
    <row r="9603" spans="22:32" x14ac:dyDescent="0.25">
      <c r="V9603" s="10"/>
      <c r="W9603" s="17"/>
      <c r="X9603" s="10"/>
      <c r="Y9603" s="2"/>
      <c r="Z9603" s="2"/>
      <c r="AA9603" s="2"/>
      <c r="AB9603" s="23"/>
      <c r="AC9603" s="23"/>
      <c r="AD9603" s="17"/>
      <c r="AE9603" s="10"/>
      <c r="AF9603" s="6"/>
    </row>
    <row r="9604" spans="22:32" x14ac:dyDescent="0.25">
      <c r="V9604" s="10"/>
      <c r="W9604" s="17"/>
      <c r="X9604" s="10"/>
      <c r="Y9604" s="2"/>
      <c r="Z9604" s="2"/>
      <c r="AA9604" s="2"/>
      <c r="AB9604" s="23"/>
      <c r="AC9604" s="23"/>
      <c r="AD9604" s="17"/>
      <c r="AE9604" s="10"/>
      <c r="AF9604" s="6"/>
    </row>
    <row r="9605" spans="22:32" x14ac:dyDescent="0.25">
      <c r="V9605" s="10"/>
      <c r="W9605" s="17"/>
      <c r="X9605" s="10"/>
      <c r="Y9605" s="2"/>
      <c r="Z9605" s="2"/>
      <c r="AA9605" s="2"/>
      <c r="AB9605" s="23"/>
      <c r="AC9605" s="23"/>
      <c r="AD9605" s="17"/>
      <c r="AE9605" s="10"/>
      <c r="AF9605" s="6"/>
    </row>
    <row r="9606" spans="22:32" x14ac:dyDescent="0.25">
      <c r="V9606" s="10"/>
      <c r="W9606" s="17"/>
      <c r="X9606" s="10"/>
      <c r="Y9606" s="2"/>
      <c r="Z9606" s="2"/>
      <c r="AA9606" s="2"/>
      <c r="AB9606" s="23"/>
      <c r="AC9606" s="23"/>
      <c r="AD9606" s="17"/>
      <c r="AE9606" s="10"/>
      <c r="AF9606" s="6"/>
    </row>
    <row r="9607" spans="22:32" x14ac:dyDescent="0.25">
      <c r="V9607" s="10"/>
      <c r="W9607" s="17"/>
      <c r="X9607" s="10"/>
      <c r="Y9607" s="2"/>
      <c r="Z9607" s="2"/>
      <c r="AA9607" s="2"/>
      <c r="AB9607" s="23"/>
      <c r="AC9607" s="23"/>
      <c r="AD9607" s="17"/>
      <c r="AE9607" s="10"/>
      <c r="AF9607" s="6"/>
    </row>
    <row r="9608" spans="22:32" x14ac:dyDescent="0.25">
      <c r="V9608" s="10"/>
      <c r="W9608" s="17"/>
      <c r="X9608" s="10"/>
      <c r="Y9608" s="2"/>
      <c r="Z9608" s="2"/>
      <c r="AA9608" s="2"/>
      <c r="AB9608" s="23"/>
      <c r="AC9608" s="23"/>
      <c r="AD9608" s="17"/>
      <c r="AE9608" s="10"/>
      <c r="AF9608" s="6"/>
    </row>
    <row r="9609" spans="22:32" x14ac:dyDescent="0.25">
      <c r="V9609" s="10"/>
      <c r="W9609" s="17"/>
      <c r="X9609" s="10"/>
      <c r="Y9609" s="2"/>
      <c r="Z9609" s="2"/>
      <c r="AA9609" s="2"/>
      <c r="AB9609" s="23"/>
      <c r="AC9609" s="23"/>
      <c r="AD9609" s="17"/>
      <c r="AE9609" s="10"/>
      <c r="AF9609" s="6"/>
    </row>
    <row r="9610" spans="22:32" x14ac:dyDescent="0.25">
      <c r="V9610" s="10"/>
      <c r="W9610" s="17"/>
      <c r="X9610" s="10"/>
      <c r="Y9610" s="2"/>
      <c r="Z9610" s="2"/>
      <c r="AA9610" s="2"/>
      <c r="AB9610" s="23"/>
      <c r="AC9610" s="23"/>
      <c r="AD9610" s="17"/>
      <c r="AE9610" s="10"/>
      <c r="AF9610" s="6"/>
    </row>
    <row r="9611" spans="22:32" x14ac:dyDescent="0.25">
      <c r="V9611" s="10"/>
      <c r="W9611" s="17"/>
      <c r="X9611" s="10"/>
      <c r="Y9611" s="2"/>
      <c r="Z9611" s="2"/>
      <c r="AA9611" s="2"/>
      <c r="AB9611" s="23"/>
      <c r="AC9611" s="23"/>
      <c r="AD9611" s="17"/>
      <c r="AE9611" s="10"/>
      <c r="AF9611" s="6"/>
    </row>
    <row r="9612" spans="22:32" x14ac:dyDescent="0.25">
      <c r="V9612" s="10"/>
      <c r="W9612" s="17"/>
      <c r="X9612" s="10"/>
      <c r="Y9612" s="2"/>
      <c r="Z9612" s="2"/>
      <c r="AA9612" s="2"/>
      <c r="AB9612" s="23"/>
      <c r="AC9612" s="23"/>
      <c r="AD9612" s="17"/>
      <c r="AE9612" s="10"/>
      <c r="AF9612" s="6"/>
    </row>
    <row r="9613" spans="22:32" x14ac:dyDescent="0.25">
      <c r="V9613" s="10"/>
      <c r="W9613" s="17"/>
      <c r="X9613" s="10"/>
      <c r="Y9613" s="2"/>
      <c r="Z9613" s="2"/>
      <c r="AA9613" s="2"/>
      <c r="AB9613" s="23"/>
      <c r="AC9613" s="23"/>
      <c r="AD9613" s="17"/>
      <c r="AE9613" s="10"/>
      <c r="AF9613" s="6"/>
    </row>
    <row r="9614" spans="22:32" x14ac:dyDescent="0.25">
      <c r="V9614" s="10"/>
      <c r="W9614" s="17"/>
      <c r="X9614" s="10"/>
      <c r="Y9614" s="2"/>
      <c r="Z9614" s="2"/>
      <c r="AA9614" s="2"/>
      <c r="AB9614" s="23"/>
      <c r="AC9614" s="23"/>
      <c r="AD9614" s="17"/>
      <c r="AE9614" s="10"/>
      <c r="AF9614" s="6"/>
    </row>
    <row r="9615" spans="22:32" x14ac:dyDescent="0.25">
      <c r="V9615" s="10"/>
      <c r="W9615" s="17"/>
      <c r="X9615" s="10"/>
      <c r="Y9615" s="2"/>
      <c r="Z9615" s="2"/>
      <c r="AA9615" s="2"/>
      <c r="AB9615" s="23"/>
      <c r="AC9615" s="23"/>
      <c r="AD9615" s="17"/>
      <c r="AE9615" s="10"/>
      <c r="AF9615" s="6"/>
    </row>
    <row r="9616" spans="22:32" x14ac:dyDescent="0.25">
      <c r="V9616" s="10"/>
      <c r="W9616" s="17"/>
      <c r="X9616" s="10"/>
      <c r="Y9616" s="2"/>
      <c r="Z9616" s="2"/>
      <c r="AA9616" s="2"/>
      <c r="AB9616" s="23"/>
      <c r="AC9616" s="23"/>
      <c r="AD9616" s="17"/>
      <c r="AE9616" s="10"/>
      <c r="AF9616" s="6"/>
    </row>
    <row r="9617" spans="22:32" x14ac:dyDescent="0.25">
      <c r="V9617" s="10"/>
      <c r="W9617" s="17"/>
      <c r="X9617" s="10"/>
      <c r="Y9617" s="2"/>
      <c r="Z9617" s="2"/>
      <c r="AA9617" s="2"/>
      <c r="AB9617" s="23"/>
      <c r="AC9617" s="23"/>
      <c r="AD9617" s="17"/>
      <c r="AE9617" s="10"/>
      <c r="AF9617" s="6"/>
    </row>
    <row r="9618" spans="22:32" x14ac:dyDescent="0.25">
      <c r="V9618" s="10"/>
      <c r="W9618" s="17"/>
      <c r="X9618" s="10"/>
      <c r="Y9618" s="2"/>
      <c r="Z9618" s="2"/>
      <c r="AA9618" s="2"/>
      <c r="AB9618" s="23"/>
      <c r="AC9618" s="23"/>
      <c r="AD9618" s="17"/>
      <c r="AE9618" s="10"/>
      <c r="AF9618" s="6"/>
    </row>
    <row r="9619" spans="22:32" x14ac:dyDescent="0.25">
      <c r="V9619" s="10"/>
      <c r="W9619" s="17"/>
      <c r="X9619" s="10"/>
      <c r="Y9619" s="2"/>
      <c r="Z9619" s="2"/>
      <c r="AA9619" s="2"/>
      <c r="AB9619" s="23"/>
      <c r="AC9619" s="23"/>
      <c r="AD9619" s="17"/>
      <c r="AE9619" s="10"/>
      <c r="AF9619" s="6"/>
    </row>
    <row r="9620" spans="22:32" x14ac:dyDescent="0.25">
      <c r="V9620" s="10"/>
      <c r="W9620" s="17"/>
      <c r="X9620" s="10"/>
      <c r="Y9620" s="2"/>
      <c r="Z9620" s="2"/>
      <c r="AA9620" s="2"/>
      <c r="AB9620" s="23"/>
      <c r="AC9620" s="23"/>
      <c r="AD9620" s="17"/>
      <c r="AE9620" s="10"/>
      <c r="AF9620" s="6"/>
    </row>
    <row r="9621" spans="22:32" x14ac:dyDescent="0.25">
      <c r="V9621" s="10"/>
      <c r="W9621" s="17"/>
      <c r="X9621" s="10"/>
      <c r="Y9621" s="2"/>
      <c r="Z9621" s="2"/>
      <c r="AA9621" s="2"/>
      <c r="AB9621" s="23"/>
      <c r="AC9621" s="23"/>
      <c r="AD9621" s="17"/>
      <c r="AE9621" s="10"/>
      <c r="AF9621" s="6"/>
    </row>
    <row r="9622" spans="22:32" x14ac:dyDescent="0.25">
      <c r="V9622" s="10"/>
      <c r="W9622" s="17"/>
      <c r="X9622" s="10"/>
      <c r="Y9622" s="2"/>
      <c r="Z9622" s="2"/>
      <c r="AA9622" s="2"/>
      <c r="AB9622" s="23"/>
      <c r="AC9622" s="23"/>
      <c r="AD9622" s="17"/>
      <c r="AE9622" s="10"/>
      <c r="AF9622" s="6"/>
    </row>
    <row r="9623" spans="22:32" x14ac:dyDescent="0.25">
      <c r="V9623" s="10"/>
      <c r="W9623" s="17"/>
      <c r="X9623" s="10"/>
      <c r="Y9623" s="2"/>
      <c r="Z9623" s="2"/>
      <c r="AA9623" s="2"/>
      <c r="AB9623" s="23"/>
      <c r="AC9623" s="23"/>
      <c r="AD9623" s="17"/>
      <c r="AE9623" s="10"/>
      <c r="AF9623" s="6"/>
    </row>
    <row r="9624" spans="22:32" x14ac:dyDescent="0.25">
      <c r="V9624" s="10"/>
      <c r="W9624" s="17"/>
      <c r="X9624" s="10"/>
      <c r="Y9624" s="2"/>
      <c r="Z9624" s="2"/>
      <c r="AA9624" s="2"/>
      <c r="AB9624" s="23"/>
      <c r="AC9624" s="23"/>
      <c r="AD9624" s="17"/>
      <c r="AE9624" s="10"/>
      <c r="AF9624" s="6"/>
    </row>
    <row r="9625" spans="22:32" x14ac:dyDescent="0.25">
      <c r="V9625" s="10"/>
      <c r="W9625" s="17"/>
      <c r="X9625" s="10"/>
      <c r="Y9625" s="2"/>
      <c r="Z9625" s="2"/>
      <c r="AA9625" s="2"/>
      <c r="AB9625" s="23"/>
      <c r="AC9625" s="23"/>
      <c r="AD9625" s="17"/>
      <c r="AE9625" s="10"/>
      <c r="AF9625" s="6"/>
    </row>
    <row r="9626" spans="22:32" x14ac:dyDescent="0.25">
      <c r="V9626" s="10"/>
      <c r="W9626" s="17"/>
      <c r="X9626" s="10"/>
      <c r="Y9626" s="2"/>
      <c r="Z9626" s="2"/>
      <c r="AA9626" s="2"/>
      <c r="AB9626" s="23"/>
      <c r="AC9626" s="23"/>
      <c r="AD9626" s="17"/>
      <c r="AE9626" s="10"/>
      <c r="AF9626" s="6"/>
    </row>
    <row r="9627" spans="22:32" x14ac:dyDescent="0.25">
      <c r="V9627" s="10"/>
      <c r="W9627" s="17"/>
      <c r="X9627" s="10"/>
      <c r="Y9627" s="2"/>
      <c r="Z9627" s="2"/>
      <c r="AA9627" s="2"/>
      <c r="AB9627" s="23"/>
      <c r="AC9627" s="23"/>
      <c r="AD9627" s="17"/>
      <c r="AE9627" s="10"/>
      <c r="AF9627" s="6"/>
    </row>
    <row r="9628" spans="22:32" x14ac:dyDescent="0.25">
      <c r="V9628" s="10"/>
      <c r="W9628" s="17"/>
      <c r="X9628" s="10"/>
      <c r="Y9628" s="2"/>
      <c r="Z9628" s="2"/>
      <c r="AA9628" s="2"/>
      <c r="AB9628" s="23"/>
      <c r="AC9628" s="23"/>
      <c r="AD9628" s="17"/>
      <c r="AE9628" s="10"/>
      <c r="AF9628" s="6"/>
    </row>
    <row r="9629" spans="22:32" x14ac:dyDescent="0.25">
      <c r="V9629" s="10"/>
      <c r="W9629" s="17"/>
      <c r="X9629" s="10"/>
      <c r="Y9629" s="2"/>
      <c r="Z9629" s="2"/>
      <c r="AA9629" s="2"/>
      <c r="AB9629" s="23"/>
      <c r="AC9629" s="23"/>
      <c r="AD9629" s="17"/>
      <c r="AE9629" s="10"/>
      <c r="AF9629" s="6"/>
    </row>
    <row r="9630" spans="22:32" x14ac:dyDescent="0.25">
      <c r="V9630" s="10"/>
      <c r="W9630" s="17"/>
      <c r="X9630" s="10"/>
      <c r="Y9630" s="2"/>
      <c r="Z9630" s="2"/>
      <c r="AA9630" s="2"/>
      <c r="AB9630" s="23"/>
      <c r="AC9630" s="23"/>
      <c r="AD9630" s="17"/>
      <c r="AE9630" s="10"/>
      <c r="AF9630" s="6"/>
    </row>
    <row r="9631" spans="22:32" x14ac:dyDescent="0.25">
      <c r="V9631" s="10"/>
      <c r="W9631" s="17"/>
      <c r="X9631" s="10"/>
      <c r="Y9631" s="2"/>
      <c r="Z9631" s="2"/>
      <c r="AA9631" s="2"/>
      <c r="AB9631" s="23"/>
      <c r="AC9631" s="23"/>
      <c r="AD9631" s="17"/>
      <c r="AE9631" s="10"/>
      <c r="AF9631" s="6"/>
    </row>
    <row r="9632" spans="22:32" x14ac:dyDescent="0.25">
      <c r="V9632" s="10"/>
      <c r="W9632" s="17"/>
      <c r="X9632" s="10"/>
      <c r="Y9632" s="2"/>
      <c r="Z9632" s="2"/>
      <c r="AA9632" s="2"/>
      <c r="AB9632" s="23"/>
      <c r="AC9632" s="23"/>
      <c r="AD9632" s="17"/>
      <c r="AE9632" s="10"/>
      <c r="AF9632" s="6"/>
    </row>
    <row r="9633" spans="22:32" x14ac:dyDescent="0.25">
      <c r="V9633" s="10"/>
      <c r="W9633" s="17"/>
      <c r="X9633" s="10"/>
      <c r="Y9633" s="2"/>
      <c r="Z9633" s="2"/>
      <c r="AA9633" s="2"/>
      <c r="AB9633" s="23"/>
      <c r="AC9633" s="23"/>
      <c r="AD9633" s="17"/>
      <c r="AE9633" s="10"/>
      <c r="AF9633" s="6"/>
    </row>
    <row r="9634" spans="22:32" x14ac:dyDescent="0.25">
      <c r="V9634" s="10"/>
      <c r="W9634" s="17"/>
      <c r="X9634" s="10"/>
      <c r="Y9634" s="2"/>
      <c r="Z9634" s="2"/>
      <c r="AA9634" s="2"/>
      <c r="AB9634" s="23"/>
      <c r="AC9634" s="23"/>
      <c r="AD9634" s="17"/>
      <c r="AE9634" s="10"/>
      <c r="AF9634" s="6"/>
    </row>
    <row r="9635" spans="22:32" x14ac:dyDescent="0.25">
      <c r="V9635" s="10"/>
      <c r="W9635" s="17"/>
      <c r="X9635" s="10"/>
      <c r="Y9635" s="2"/>
      <c r="Z9635" s="2"/>
      <c r="AA9635" s="2"/>
      <c r="AB9635" s="23"/>
      <c r="AC9635" s="23"/>
      <c r="AD9635" s="17"/>
      <c r="AE9635" s="10"/>
      <c r="AF9635" s="6"/>
    </row>
    <row r="9636" spans="22:32" x14ac:dyDescent="0.25">
      <c r="V9636" s="10"/>
      <c r="W9636" s="17"/>
      <c r="X9636" s="10"/>
      <c r="Y9636" s="2"/>
      <c r="Z9636" s="2"/>
      <c r="AA9636" s="2"/>
      <c r="AB9636" s="23"/>
      <c r="AC9636" s="23"/>
      <c r="AD9636" s="17"/>
      <c r="AE9636" s="10"/>
      <c r="AF9636" s="6"/>
    </row>
    <row r="9637" spans="22:32" x14ac:dyDescent="0.25">
      <c r="V9637" s="10"/>
      <c r="W9637" s="17"/>
      <c r="X9637" s="10"/>
      <c r="Y9637" s="2"/>
      <c r="Z9637" s="2"/>
      <c r="AA9637" s="2"/>
      <c r="AB9637" s="23"/>
      <c r="AC9637" s="23"/>
      <c r="AD9637" s="17"/>
      <c r="AE9637" s="10"/>
      <c r="AF9637" s="6"/>
    </row>
    <row r="9638" spans="22:32" x14ac:dyDescent="0.25">
      <c r="V9638" s="10"/>
      <c r="W9638" s="17"/>
      <c r="X9638" s="10"/>
      <c r="Y9638" s="2"/>
      <c r="Z9638" s="2"/>
      <c r="AA9638" s="2"/>
      <c r="AB9638" s="23"/>
      <c r="AC9638" s="23"/>
      <c r="AD9638" s="17"/>
      <c r="AE9638" s="10"/>
      <c r="AF9638" s="6"/>
    </row>
    <row r="9639" spans="22:32" x14ac:dyDescent="0.25">
      <c r="V9639" s="10"/>
      <c r="W9639" s="17"/>
      <c r="X9639" s="10"/>
      <c r="Y9639" s="2"/>
      <c r="Z9639" s="2"/>
      <c r="AA9639" s="2"/>
      <c r="AB9639" s="23"/>
      <c r="AC9639" s="23"/>
      <c r="AD9639" s="17"/>
      <c r="AE9639" s="10"/>
      <c r="AF9639" s="6"/>
    </row>
    <row r="9640" spans="22:32" x14ac:dyDescent="0.25">
      <c r="V9640" s="10"/>
      <c r="W9640" s="17"/>
      <c r="X9640" s="10"/>
      <c r="Y9640" s="2"/>
      <c r="Z9640" s="2"/>
      <c r="AA9640" s="2"/>
      <c r="AB9640" s="23"/>
      <c r="AC9640" s="23"/>
      <c r="AD9640" s="17"/>
      <c r="AE9640" s="10"/>
      <c r="AF9640" s="6"/>
    </row>
    <row r="9641" spans="22:32" x14ac:dyDescent="0.25">
      <c r="V9641" s="10"/>
      <c r="W9641" s="17"/>
      <c r="X9641" s="10"/>
      <c r="Y9641" s="2"/>
      <c r="Z9641" s="2"/>
      <c r="AA9641" s="2"/>
      <c r="AB9641" s="23"/>
      <c r="AC9641" s="23"/>
      <c r="AD9641" s="17"/>
      <c r="AE9641" s="10"/>
      <c r="AF9641" s="6"/>
    </row>
    <row r="9642" spans="22:32" x14ac:dyDescent="0.25">
      <c r="V9642" s="10"/>
      <c r="W9642" s="17"/>
      <c r="X9642" s="10"/>
      <c r="Y9642" s="2"/>
      <c r="Z9642" s="2"/>
      <c r="AA9642" s="2"/>
      <c r="AB9642" s="23"/>
      <c r="AC9642" s="23"/>
      <c r="AD9642" s="17"/>
      <c r="AE9642" s="10"/>
      <c r="AF9642" s="6"/>
    </row>
    <row r="9643" spans="22:32" x14ac:dyDescent="0.25">
      <c r="V9643" s="10"/>
      <c r="W9643" s="17"/>
      <c r="X9643" s="10"/>
      <c r="Y9643" s="2"/>
      <c r="Z9643" s="2"/>
      <c r="AA9643" s="2"/>
      <c r="AB9643" s="23"/>
      <c r="AC9643" s="23"/>
      <c r="AD9643" s="17"/>
      <c r="AE9643" s="10"/>
      <c r="AF9643" s="6"/>
    </row>
    <row r="9644" spans="22:32" x14ac:dyDescent="0.25">
      <c r="V9644" s="10"/>
      <c r="W9644" s="17"/>
      <c r="X9644" s="10"/>
      <c r="Y9644" s="2"/>
      <c r="Z9644" s="2"/>
      <c r="AA9644" s="2"/>
      <c r="AB9644" s="23"/>
      <c r="AC9644" s="23"/>
      <c r="AD9644" s="17"/>
      <c r="AE9644" s="10"/>
      <c r="AF9644" s="6"/>
    </row>
    <row r="9645" spans="22:32" x14ac:dyDescent="0.25">
      <c r="V9645" s="10"/>
      <c r="W9645" s="17"/>
      <c r="X9645" s="10"/>
      <c r="Y9645" s="2"/>
      <c r="Z9645" s="2"/>
      <c r="AA9645" s="2"/>
      <c r="AB9645" s="23"/>
      <c r="AC9645" s="23"/>
      <c r="AD9645" s="17"/>
      <c r="AE9645" s="10"/>
      <c r="AF9645" s="6"/>
    </row>
    <row r="9646" spans="22:32" x14ac:dyDescent="0.25">
      <c r="V9646" s="10"/>
      <c r="W9646" s="17"/>
      <c r="X9646" s="10"/>
      <c r="Y9646" s="2"/>
      <c r="Z9646" s="2"/>
      <c r="AA9646" s="2"/>
      <c r="AB9646" s="23"/>
      <c r="AC9646" s="23"/>
      <c r="AD9646" s="17"/>
      <c r="AE9646" s="10"/>
      <c r="AF9646" s="6"/>
    </row>
    <row r="9647" spans="22:32" x14ac:dyDescent="0.25">
      <c r="V9647" s="10"/>
      <c r="W9647" s="17"/>
      <c r="X9647" s="10"/>
      <c r="Y9647" s="2"/>
      <c r="Z9647" s="2"/>
      <c r="AA9647" s="2"/>
      <c r="AB9647" s="23"/>
      <c r="AC9647" s="23"/>
      <c r="AD9647" s="17"/>
      <c r="AE9647" s="10"/>
      <c r="AF9647" s="6"/>
    </row>
    <row r="9648" spans="22:32" x14ac:dyDescent="0.25">
      <c r="V9648" s="10"/>
      <c r="W9648" s="17"/>
      <c r="X9648" s="10"/>
      <c r="Y9648" s="2"/>
      <c r="Z9648" s="2"/>
      <c r="AA9648" s="2"/>
      <c r="AB9648" s="23"/>
      <c r="AC9648" s="23"/>
      <c r="AD9648" s="17"/>
      <c r="AE9648" s="10"/>
      <c r="AF9648" s="6"/>
    </row>
    <row r="9649" spans="22:32" x14ac:dyDescent="0.25">
      <c r="V9649" s="10"/>
      <c r="W9649" s="17"/>
      <c r="X9649" s="10"/>
      <c r="Y9649" s="2"/>
      <c r="Z9649" s="2"/>
      <c r="AA9649" s="2"/>
      <c r="AB9649" s="23"/>
      <c r="AC9649" s="23"/>
      <c r="AD9649" s="17"/>
      <c r="AE9649" s="10"/>
      <c r="AF9649" s="6"/>
    </row>
    <row r="9650" spans="22:32" x14ac:dyDescent="0.25">
      <c r="V9650" s="10"/>
      <c r="W9650" s="17"/>
      <c r="X9650" s="10"/>
      <c r="Y9650" s="2"/>
      <c r="Z9650" s="2"/>
      <c r="AA9650" s="2"/>
      <c r="AB9650" s="23"/>
      <c r="AC9650" s="23"/>
      <c r="AD9650" s="17"/>
      <c r="AE9650" s="10"/>
      <c r="AF9650" s="6"/>
    </row>
    <row r="9651" spans="22:32" x14ac:dyDescent="0.25">
      <c r="V9651" s="10"/>
      <c r="W9651" s="17"/>
      <c r="X9651" s="10"/>
      <c r="Y9651" s="2"/>
      <c r="Z9651" s="2"/>
      <c r="AA9651" s="2"/>
      <c r="AB9651" s="23"/>
      <c r="AC9651" s="23"/>
      <c r="AD9651" s="17"/>
      <c r="AE9651" s="10"/>
      <c r="AF9651" s="6"/>
    </row>
    <row r="9652" spans="22:32" x14ac:dyDescent="0.25">
      <c r="V9652" s="10"/>
      <c r="W9652" s="17"/>
      <c r="X9652" s="10"/>
      <c r="Y9652" s="2"/>
      <c r="Z9652" s="2"/>
      <c r="AA9652" s="2"/>
      <c r="AB9652" s="23"/>
      <c r="AC9652" s="23"/>
      <c r="AD9652" s="17"/>
      <c r="AE9652" s="10"/>
      <c r="AF9652" s="6"/>
    </row>
    <row r="9653" spans="22:32" x14ac:dyDescent="0.25">
      <c r="V9653" s="10"/>
      <c r="W9653" s="17"/>
      <c r="X9653" s="10"/>
      <c r="Y9653" s="2"/>
      <c r="Z9653" s="2"/>
      <c r="AA9653" s="2"/>
      <c r="AB9653" s="23"/>
      <c r="AC9653" s="23"/>
      <c r="AD9653" s="17"/>
      <c r="AE9653" s="10"/>
      <c r="AF9653" s="6"/>
    </row>
    <row r="9654" spans="22:32" x14ac:dyDescent="0.25">
      <c r="V9654" s="10"/>
      <c r="W9654" s="17"/>
      <c r="X9654" s="10"/>
      <c r="Y9654" s="2"/>
      <c r="Z9654" s="2"/>
      <c r="AA9654" s="2"/>
      <c r="AB9654" s="23"/>
      <c r="AC9654" s="23"/>
      <c r="AD9654" s="17"/>
      <c r="AE9654" s="10"/>
      <c r="AF9654" s="6"/>
    </row>
    <row r="9655" spans="22:32" x14ac:dyDescent="0.25">
      <c r="V9655" s="10"/>
      <c r="W9655" s="17"/>
      <c r="X9655" s="10"/>
      <c r="Y9655" s="2"/>
      <c r="Z9655" s="2"/>
      <c r="AA9655" s="2"/>
      <c r="AB9655" s="23"/>
      <c r="AC9655" s="23"/>
      <c r="AD9655" s="17"/>
      <c r="AE9655" s="10"/>
      <c r="AF9655" s="6"/>
    </row>
    <row r="9656" spans="22:32" x14ac:dyDescent="0.25">
      <c r="V9656" s="10"/>
      <c r="W9656" s="17"/>
      <c r="X9656" s="10"/>
      <c r="Y9656" s="2"/>
      <c r="Z9656" s="2"/>
      <c r="AA9656" s="2"/>
      <c r="AB9656" s="23"/>
      <c r="AC9656" s="23"/>
      <c r="AD9656" s="17"/>
      <c r="AE9656" s="10"/>
      <c r="AF9656" s="6"/>
    </row>
    <row r="9657" spans="22:32" x14ac:dyDescent="0.25">
      <c r="V9657" s="10"/>
      <c r="W9657" s="17"/>
      <c r="X9657" s="10"/>
      <c r="Y9657" s="2"/>
      <c r="Z9657" s="2"/>
      <c r="AA9657" s="2"/>
      <c r="AB9657" s="23"/>
      <c r="AC9657" s="23"/>
      <c r="AD9657" s="17"/>
      <c r="AE9657" s="10"/>
      <c r="AF9657" s="6"/>
    </row>
    <row r="9658" spans="22:32" x14ac:dyDescent="0.25">
      <c r="V9658" s="10"/>
      <c r="W9658" s="17"/>
      <c r="X9658" s="10"/>
      <c r="Y9658" s="2"/>
      <c r="Z9658" s="2"/>
      <c r="AA9658" s="2"/>
      <c r="AB9658" s="23"/>
      <c r="AC9658" s="23"/>
      <c r="AD9658" s="17"/>
      <c r="AE9658" s="10"/>
      <c r="AF9658" s="6"/>
    </row>
    <row r="9659" spans="22:32" x14ac:dyDescent="0.25">
      <c r="V9659" s="10"/>
      <c r="W9659" s="17"/>
      <c r="X9659" s="10"/>
      <c r="Y9659" s="2"/>
      <c r="Z9659" s="2"/>
      <c r="AA9659" s="2"/>
      <c r="AB9659" s="23"/>
      <c r="AC9659" s="23"/>
      <c r="AD9659" s="17"/>
      <c r="AE9659" s="10"/>
      <c r="AF9659" s="6"/>
    </row>
    <row r="9660" spans="22:32" x14ac:dyDescent="0.25">
      <c r="V9660" s="10"/>
      <c r="W9660" s="17"/>
      <c r="X9660" s="10"/>
      <c r="Y9660" s="2"/>
      <c r="Z9660" s="2"/>
      <c r="AA9660" s="2"/>
      <c r="AB9660" s="23"/>
      <c r="AC9660" s="23"/>
      <c r="AD9660" s="17"/>
      <c r="AE9660" s="10"/>
      <c r="AF9660" s="6"/>
    </row>
    <row r="9661" spans="22:32" x14ac:dyDescent="0.25">
      <c r="V9661" s="10"/>
      <c r="W9661" s="17"/>
      <c r="X9661" s="10"/>
      <c r="Y9661" s="2"/>
      <c r="Z9661" s="2"/>
      <c r="AA9661" s="2"/>
      <c r="AB9661" s="23"/>
      <c r="AC9661" s="23"/>
      <c r="AD9661" s="17"/>
      <c r="AE9661" s="10"/>
      <c r="AF9661" s="6"/>
    </row>
    <row r="9662" spans="22:32" x14ac:dyDescent="0.25">
      <c r="V9662" s="10"/>
      <c r="W9662" s="17"/>
      <c r="X9662" s="10"/>
      <c r="Y9662" s="2"/>
      <c r="Z9662" s="2"/>
      <c r="AA9662" s="2"/>
      <c r="AB9662" s="23"/>
      <c r="AC9662" s="23"/>
      <c r="AD9662" s="17"/>
      <c r="AE9662" s="10"/>
      <c r="AF9662" s="6"/>
    </row>
    <row r="9663" spans="22:32" x14ac:dyDescent="0.25">
      <c r="V9663" s="10"/>
      <c r="W9663" s="17"/>
      <c r="X9663" s="10"/>
      <c r="Y9663" s="2"/>
      <c r="Z9663" s="2"/>
      <c r="AA9663" s="2"/>
      <c r="AB9663" s="23"/>
      <c r="AC9663" s="23"/>
      <c r="AD9663" s="17"/>
      <c r="AE9663" s="10"/>
      <c r="AF9663" s="6"/>
    </row>
    <row r="9664" spans="22:32" x14ac:dyDescent="0.25">
      <c r="V9664" s="10"/>
      <c r="W9664" s="17"/>
      <c r="X9664" s="10"/>
      <c r="Y9664" s="2"/>
      <c r="Z9664" s="2"/>
      <c r="AA9664" s="2"/>
      <c r="AB9664" s="23"/>
      <c r="AC9664" s="23"/>
      <c r="AD9664" s="17"/>
      <c r="AE9664" s="10"/>
      <c r="AF9664" s="6"/>
    </row>
    <row r="9665" spans="22:32" x14ac:dyDescent="0.25">
      <c r="V9665" s="10"/>
      <c r="W9665" s="17"/>
      <c r="X9665" s="10"/>
      <c r="Y9665" s="2"/>
      <c r="Z9665" s="2"/>
      <c r="AA9665" s="2"/>
      <c r="AB9665" s="23"/>
      <c r="AC9665" s="23"/>
      <c r="AD9665" s="17"/>
      <c r="AE9665" s="10"/>
      <c r="AF9665" s="6"/>
    </row>
    <row r="9666" spans="22:32" x14ac:dyDescent="0.25">
      <c r="V9666" s="10"/>
      <c r="W9666" s="17"/>
      <c r="X9666" s="10"/>
      <c r="Y9666" s="2"/>
      <c r="Z9666" s="2"/>
      <c r="AA9666" s="2"/>
      <c r="AB9666" s="23"/>
      <c r="AC9666" s="23"/>
      <c r="AD9666" s="17"/>
      <c r="AE9666" s="10"/>
      <c r="AF9666" s="6"/>
    </row>
    <row r="9667" spans="22:32" x14ac:dyDescent="0.25">
      <c r="V9667" s="10"/>
      <c r="W9667" s="17"/>
      <c r="X9667" s="10"/>
      <c r="Y9667" s="2"/>
      <c r="Z9667" s="2"/>
      <c r="AA9667" s="2"/>
      <c r="AB9667" s="23"/>
      <c r="AC9667" s="23"/>
      <c r="AD9667" s="17"/>
      <c r="AE9667" s="10"/>
      <c r="AF9667" s="6"/>
    </row>
    <row r="9668" spans="22:32" x14ac:dyDescent="0.25">
      <c r="V9668" s="10"/>
      <c r="W9668" s="17"/>
      <c r="X9668" s="10"/>
      <c r="Y9668" s="2"/>
      <c r="Z9668" s="2"/>
      <c r="AA9668" s="2"/>
      <c r="AB9668" s="23"/>
      <c r="AC9668" s="23"/>
      <c r="AD9668" s="17"/>
      <c r="AE9668" s="10"/>
      <c r="AF9668" s="6"/>
    </row>
    <row r="9669" spans="22:32" x14ac:dyDescent="0.25">
      <c r="V9669" s="10"/>
      <c r="W9669" s="17"/>
      <c r="X9669" s="10"/>
      <c r="Y9669" s="2"/>
      <c r="Z9669" s="2"/>
      <c r="AA9669" s="2"/>
      <c r="AB9669" s="23"/>
      <c r="AC9669" s="23"/>
      <c r="AD9669" s="17"/>
      <c r="AE9669" s="10"/>
      <c r="AF9669" s="6"/>
    </row>
    <row r="9670" spans="22:32" x14ac:dyDescent="0.25">
      <c r="V9670" s="10"/>
      <c r="W9670" s="17"/>
      <c r="X9670" s="10"/>
      <c r="Y9670" s="2"/>
      <c r="Z9670" s="2"/>
      <c r="AA9670" s="2"/>
      <c r="AB9670" s="23"/>
      <c r="AC9670" s="23"/>
      <c r="AD9670" s="17"/>
      <c r="AE9670" s="10"/>
      <c r="AF9670" s="6"/>
    </row>
    <row r="9671" spans="22:32" x14ac:dyDescent="0.25">
      <c r="V9671" s="10"/>
      <c r="W9671" s="17"/>
      <c r="X9671" s="10"/>
      <c r="Y9671" s="2"/>
      <c r="Z9671" s="2"/>
      <c r="AA9671" s="2"/>
      <c r="AB9671" s="23"/>
      <c r="AC9671" s="23"/>
      <c r="AD9671" s="17"/>
      <c r="AE9671" s="10"/>
      <c r="AF9671" s="6"/>
    </row>
    <row r="9672" spans="22:32" x14ac:dyDescent="0.25">
      <c r="V9672" s="10"/>
      <c r="W9672" s="17"/>
      <c r="X9672" s="10"/>
      <c r="Y9672" s="2"/>
      <c r="Z9672" s="2"/>
      <c r="AA9672" s="2"/>
      <c r="AB9672" s="23"/>
      <c r="AC9672" s="23"/>
      <c r="AD9672" s="17"/>
      <c r="AE9672" s="10"/>
      <c r="AF9672" s="6"/>
    </row>
    <row r="9673" spans="22:32" x14ac:dyDescent="0.25">
      <c r="V9673" s="10"/>
      <c r="W9673" s="17"/>
      <c r="X9673" s="10"/>
      <c r="Y9673" s="2"/>
      <c r="Z9673" s="2"/>
      <c r="AA9673" s="2"/>
      <c r="AB9673" s="23"/>
      <c r="AC9673" s="23"/>
      <c r="AD9673" s="17"/>
      <c r="AE9673" s="10"/>
      <c r="AF9673" s="6"/>
    </row>
    <row r="9674" spans="22:32" x14ac:dyDescent="0.25">
      <c r="V9674" s="10"/>
      <c r="W9674" s="17"/>
      <c r="X9674" s="10"/>
      <c r="Y9674" s="2"/>
      <c r="Z9674" s="2"/>
      <c r="AA9674" s="2"/>
      <c r="AB9674" s="23"/>
      <c r="AC9674" s="23"/>
      <c r="AD9674" s="17"/>
      <c r="AE9674" s="10"/>
      <c r="AF9674" s="6"/>
    </row>
    <row r="9675" spans="22:32" x14ac:dyDescent="0.25">
      <c r="V9675" s="10"/>
      <c r="W9675" s="17"/>
      <c r="X9675" s="10"/>
      <c r="Y9675" s="2"/>
      <c r="Z9675" s="2"/>
      <c r="AA9675" s="2"/>
      <c r="AB9675" s="23"/>
      <c r="AC9675" s="23"/>
      <c r="AD9675" s="17"/>
      <c r="AE9675" s="10"/>
      <c r="AF9675" s="6"/>
    </row>
    <row r="9676" spans="22:32" x14ac:dyDescent="0.25">
      <c r="V9676" s="10"/>
      <c r="W9676" s="17"/>
      <c r="X9676" s="10"/>
      <c r="Y9676" s="2"/>
      <c r="Z9676" s="2"/>
      <c r="AA9676" s="2"/>
      <c r="AB9676" s="23"/>
      <c r="AC9676" s="23"/>
      <c r="AD9676" s="17"/>
      <c r="AE9676" s="10"/>
      <c r="AF9676" s="6"/>
    </row>
    <row r="9677" spans="22:32" x14ac:dyDescent="0.25">
      <c r="V9677" s="10"/>
      <c r="W9677" s="17"/>
      <c r="X9677" s="10"/>
      <c r="Y9677" s="2"/>
      <c r="Z9677" s="2"/>
      <c r="AA9677" s="2"/>
      <c r="AB9677" s="23"/>
      <c r="AC9677" s="23"/>
      <c r="AD9677" s="17"/>
      <c r="AE9677" s="10"/>
      <c r="AF9677" s="6"/>
    </row>
    <row r="9678" spans="22:32" x14ac:dyDescent="0.25">
      <c r="V9678" s="10"/>
      <c r="W9678" s="17"/>
      <c r="X9678" s="10"/>
      <c r="Y9678" s="2"/>
      <c r="Z9678" s="2"/>
      <c r="AA9678" s="2"/>
      <c r="AB9678" s="23"/>
      <c r="AC9678" s="23"/>
      <c r="AD9678" s="17"/>
      <c r="AE9678" s="10"/>
      <c r="AF9678" s="6"/>
    </row>
    <row r="9679" spans="22:32" x14ac:dyDescent="0.25">
      <c r="V9679" s="10"/>
      <c r="W9679" s="17"/>
      <c r="X9679" s="10"/>
      <c r="Y9679" s="2"/>
      <c r="Z9679" s="2"/>
      <c r="AA9679" s="2"/>
      <c r="AB9679" s="23"/>
      <c r="AC9679" s="23"/>
      <c r="AD9679" s="17"/>
      <c r="AE9679" s="10"/>
      <c r="AF9679" s="6"/>
    </row>
    <row r="9680" spans="22:32" x14ac:dyDescent="0.25">
      <c r="V9680" s="10"/>
      <c r="W9680" s="17"/>
      <c r="X9680" s="10"/>
      <c r="Y9680" s="2"/>
      <c r="Z9680" s="2"/>
      <c r="AA9680" s="2"/>
      <c r="AB9680" s="23"/>
      <c r="AC9680" s="23"/>
      <c r="AD9680" s="17"/>
      <c r="AE9680" s="10"/>
      <c r="AF9680" s="6"/>
    </row>
    <row r="9681" spans="22:32" x14ac:dyDescent="0.25">
      <c r="V9681" s="10"/>
      <c r="W9681" s="17"/>
      <c r="X9681" s="10"/>
      <c r="Y9681" s="2"/>
      <c r="Z9681" s="2"/>
      <c r="AA9681" s="2"/>
      <c r="AB9681" s="23"/>
      <c r="AC9681" s="23"/>
      <c r="AD9681" s="17"/>
      <c r="AE9681" s="10"/>
      <c r="AF9681" s="6"/>
    </row>
    <row r="9682" spans="22:32" x14ac:dyDescent="0.25">
      <c r="V9682" s="10"/>
      <c r="W9682" s="17"/>
      <c r="X9682" s="10"/>
      <c r="Y9682" s="2"/>
      <c r="Z9682" s="2"/>
      <c r="AA9682" s="2"/>
      <c r="AB9682" s="23"/>
      <c r="AC9682" s="23"/>
      <c r="AD9682" s="17"/>
      <c r="AE9682" s="10"/>
      <c r="AF9682" s="6"/>
    </row>
    <row r="9683" spans="22:32" x14ac:dyDescent="0.25">
      <c r="V9683" s="10"/>
      <c r="W9683" s="17"/>
      <c r="X9683" s="10"/>
      <c r="Y9683" s="2"/>
      <c r="Z9683" s="2"/>
      <c r="AA9683" s="2"/>
      <c r="AB9683" s="23"/>
      <c r="AC9683" s="23"/>
      <c r="AD9683" s="17"/>
      <c r="AE9683" s="10"/>
      <c r="AF9683" s="6"/>
    </row>
    <row r="9684" spans="22:32" x14ac:dyDescent="0.25">
      <c r="V9684" s="10"/>
      <c r="W9684" s="17"/>
      <c r="X9684" s="10"/>
      <c r="Y9684" s="2"/>
      <c r="Z9684" s="2"/>
      <c r="AA9684" s="2"/>
      <c r="AB9684" s="23"/>
      <c r="AC9684" s="23"/>
      <c r="AD9684" s="17"/>
      <c r="AE9684" s="10"/>
      <c r="AF9684" s="6"/>
    </row>
    <row r="9685" spans="22:32" x14ac:dyDescent="0.25">
      <c r="V9685" s="10"/>
      <c r="W9685" s="17"/>
      <c r="X9685" s="10"/>
      <c r="Y9685" s="2"/>
      <c r="Z9685" s="2"/>
      <c r="AA9685" s="2"/>
      <c r="AB9685" s="23"/>
      <c r="AC9685" s="23"/>
      <c r="AD9685" s="17"/>
      <c r="AE9685" s="10"/>
      <c r="AF9685" s="6"/>
    </row>
    <row r="9686" spans="22:32" x14ac:dyDescent="0.25">
      <c r="V9686" s="10"/>
      <c r="W9686" s="17"/>
      <c r="X9686" s="10"/>
      <c r="Y9686" s="2"/>
      <c r="Z9686" s="2"/>
      <c r="AA9686" s="2"/>
      <c r="AB9686" s="23"/>
      <c r="AC9686" s="23"/>
      <c r="AD9686" s="17"/>
      <c r="AE9686" s="10"/>
      <c r="AF9686" s="6"/>
    </row>
    <row r="9687" spans="22:32" x14ac:dyDescent="0.25">
      <c r="V9687" s="10"/>
      <c r="W9687" s="17"/>
      <c r="X9687" s="10"/>
      <c r="Y9687" s="2"/>
      <c r="Z9687" s="2"/>
      <c r="AA9687" s="2"/>
      <c r="AB9687" s="23"/>
      <c r="AC9687" s="23"/>
      <c r="AD9687" s="17"/>
      <c r="AE9687" s="10"/>
      <c r="AF9687" s="6"/>
    </row>
    <row r="9688" spans="22:32" x14ac:dyDescent="0.25">
      <c r="V9688" s="10"/>
      <c r="W9688" s="17"/>
      <c r="X9688" s="10"/>
      <c r="Y9688" s="2"/>
      <c r="Z9688" s="2"/>
      <c r="AA9688" s="2"/>
      <c r="AB9688" s="23"/>
      <c r="AC9688" s="23"/>
      <c r="AD9688" s="17"/>
      <c r="AE9688" s="10"/>
      <c r="AF9688" s="6"/>
    </row>
    <row r="9689" spans="22:32" x14ac:dyDescent="0.25">
      <c r="V9689" s="10"/>
      <c r="W9689" s="17"/>
      <c r="X9689" s="10"/>
      <c r="Y9689" s="2"/>
      <c r="Z9689" s="2"/>
      <c r="AA9689" s="2"/>
      <c r="AB9689" s="23"/>
      <c r="AC9689" s="23"/>
      <c r="AD9689" s="17"/>
      <c r="AE9689" s="10"/>
      <c r="AF9689" s="6"/>
    </row>
    <row r="9690" spans="22:32" x14ac:dyDescent="0.25">
      <c r="V9690" s="10"/>
      <c r="W9690" s="17"/>
      <c r="X9690" s="10"/>
      <c r="Y9690" s="2"/>
      <c r="Z9690" s="2"/>
      <c r="AA9690" s="2"/>
      <c r="AB9690" s="23"/>
      <c r="AC9690" s="23"/>
      <c r="AD9690" s="17"/>
      <c r="AE9690" s="10"/>
      <c r="AF9690" s="6"/>
    </row>
    <row r="9691" spans="22:32" x14ac:dyDescent="0.25">
      <c r="V9691" s="10"/>
      <c r="W9691" s="17"/>
      <c r="X9691" s="10"/>
      <c r="Y9691" s="2"/>
      <c r="Z9691" s="2"/>
      <c r="AA9691" s="2"/>
      <c r="AB9691" s="23"/>
      <c r="AC9691" s="23"/>
      <c r="AD9691" s="17"/>
      <c r="AE9691" s="10"/>
      <c r="AF9691" s="6"/>
    </row>
    <row r="9692" spans="22:32" x14ac:dyDescent="0.25">
      <c r="V9692" s="10"/>
      <c r="W9692" s="17"/>
      <c r="X9692" s="10"/>
      <c r="Y9692" s="2"/>
      <c r="Z9692" s="2"/>
      <c r="AA9692" s="2"/>
      <c r="AB9692" s="23"/>
      <c r="AC9692" s="23"/>
      <c r="AD9692" s="17"/>
      <c r="AE9692" s="10"/>
      <c r="AF9692" s="6"/>
    </row>
    <row r="9693" spans="22:32" x14ac:dyDescent="0.25">
      <c r="V9693" s="10"/>
      <c r="W9693" s="17"/>
      <c r="X9693" s="10"/>
      <c r="Y9693" s="2"/>
      <c r="Z9693" s="2"/>
      <c r="AA9693" s="2"/>
      <c r="AB9693" s="23"/>
      <c r="AC9693" s="23"/>
      <c r="AD9693" s="17"/>
      <c r="AE9693" s="10"/>
      <c r="AF9693" s="6"/>
    </row>
    <row r="9694" spans="22:32" x14ac:dyDescent="0.25">
      <c r="V9694" s="10"/>
      <c r="W9694" s="17"/>
      <c r="X9694" s="10"/>
      <c r="Y9694" s="2"/>
      <c r="Z9694" s="2"/>
      <c r="AA9694" s="2"/>
      <c r="AB9694" s="23"/>
      <c r="AC9694" s="23"/>
      <c r="AD9694" s="17"/>
      <c r="AE9694" s="10"/>
      <c r="AF9694" s="6"/>
    </row>
    <row r="9695" spans="22:32" x14ac:dyDescent="0.25">
      <c r="V9695" s="10"/>
      <c r="W9695" s="17"/>
      <c r="X9695" s="10"/>
      <c r="Y9695" s="2"/>
      <c r="Z9695" s="2"/>
      <c r="AA9695" s="2"/>
      <c r="AB9695" s="23"/>
      <c r="AC9695" s="23"/>
      <c r="AD9695" s="17"/>
      <c r="AE9695" s="10"/>
      <c r="AF9695" s="6"/>
    </row>
    <row r="9696" spans="22:32" x14ac:dyDescent="0.25">
      <c r="V9696" s="10"/>
      <c r="W9696" s="17"/>
      <c r="X9696" s="10"/>
      <c r="Y9696" s="2"/>
      <c r="Z9696" s="2"/>
      <c r="AA9696" s="2"/>
      <c r="AB9696" s="23"/>
      <c r="AC9696" s="23"/>
      <c r="AD9696" s="17"/>
      <c r="AE9696" s="10"/>
      <c r="AF9696" s="6"/>
    </row>
    <row r="9697" spans="22:32" x14ac:dyDescent="0.25">
      <c r="V9697" s="10"/>
      <c r="W9697" s="17"/>
      <c r="X9697" s="10"/>
      <c r="Y9697" s="2"/>
      <c r="Z9697" s="2"/>
      <c r="AA9697" s="2"/>
      <c r="AB9697" s="23"/>
      <c r="AC9697" s="23"/>
      <c r="AD9697" s="17"/>
      <c r="AE9697" s="10"/>
      <c r="AF9697" s="6"/>
    </row>
    <row r="9698" spans="22:32" x14ac:dyDescent="0.25">
      <c r="V9698" s="10"/>
      <c r="W9698" s="17"/>
      <c r="X9698" s="10"/>
      <c r="Y9698" s="2"/>
      <c r="Z9698" s="2"/>
      <c r="AA9698" s="2"/>
      <c r="AB9698" s="23"/>
      <c r="AC9698" s="23"/>
      <c r="AD9698" s="17"/>
      <c r="AE9698" s="10"/>
      <c r="AF9698" s="6"/>
    </row>
    <row r="9699" spans="22:32" x14ac:dyDescent="0.25">
      <c r="V9699" s="10"/>
      <c r="W9699" s="17"/>
      <c r="X9699" s="10"/>
      <c r="Y9699" s="2"/>
      <c r="Z9699" s="2"/>
      <c r="AA9699" s="2"/>
      <c r="AB9699" s="23"/>
      <c r="AC9699" s="23"/>
      <c r="AD9699" s="17"/>
      <c r="AE9699" s="10"/>
      <c r="AF9699" s="6"/>
    </row>
    <row r="9700" spans="22:32" x14ac:dyDescent="0.25">
      <c r="V9700" s="10"/>
      <c r="W9700" s="17"/>
      <c r="X9700" s="10"/>
      <c r="Y9700" s="2"/>
      <c r="Z9700" s="2"/>
      <c r="AA9700" s="2"/>
      <c r="AB9700" s="23"/>
      <c r="AC9700" s="23"/>
      <c r="AD9700" s="17"/>
      <c r="AE9700" s="10"/>
      <c r="AF9700" s="6"/>
    </row>
    <row r="9701" spans="22:32" x14ac:dyDescent="0.25">
      <c r="V9701" s="10"/>
      <c r="W9701" s="17"/>
      <c r="X9701" s="10"/>
      <c r="Y9701" s="2"/>
      <c r="Z9701" s="2"/>
      <c r="AA9701" s="2"/>
      <c r="AB9701" s="23"/>
      <c r="AC9701" s="23"/>
      <c r="AD9701" s="17"/>
      <c r="AE9701" s="10"/>
      <c r="AF9701" s="6"/>
    </row>
    <row r="9702" spans="22:32" x14ac:dyDescent="0.25">
      <c r="V9702" s="10"/>
      <c r="W9702" s="17"/>
      <c r="X9702" s="10"/>
      <c r="Y9702" s="2"/>
      <c r="Z9702" s="2"/>
      <c r="AA9702" s="2"/>
      <c r="AB9702" s="23"/>
      <c r="AC9702" s="23"/>
      <c r="AD9702" s="17"/>
      <c r="AE9702" s="10"/>
      <c r="AF9702" s="6"/>
    </row>
    <row r="9703" spans="22:32" x14ac:dyDescent="0.25">
      <c r="V9703" s="10"/>
      <c r="W9703" s="17"/>
      <c r="X9703" s="10"/>
      <c r="Y9703" s="2"/>
      <c r="Z9703" s="2"/>
      <c r="AA9703" s="2"/>
      <c r="AB9703" s="23"/>
      <c r="AC9703" s="23"/>
      <c r="AD9703" s="17"/>
      <c r="AE9703" s="10"/>
      <c r="AF9703" s="6"/>
    </row>
    <row r="9704" spans="22:32" x14ac:dyDescent="0.25">
      <c r="V9704" s="10"/>
      <c r="W9704" s="17"/>
      <c r="X9704" s="10"/>
      <c r="Y9704" s="2"/>
      <c r="Z9704" s="2"/>
      <c r="AA9704" s="2"/>
      <c r="AB9704" s="23"/>
      <c r="AC9704" s="23"/>
      <c r="AD9704" s="17"/>
      <c r="AE9704" s="10"/>
      <c r="AF9704" s="6"/>
    </row>
    <row r="9705" spans="22:32" x14ac:dyDescent="0.25">
      <c r="V9705" s="10"/>
      <c r="W9705" s="17"/>
      <c r="X9705" s="10"/>
      <c r="Y9705" s="2"/>
      <c r="Z9705" s="2"/>
      <c r="AA9705" s="2"/>
      <c r="AB9705" s="23"/>
      <c r="AC9705" s="23"/>
      <c r="AD9705" s="17"/>
      <c r="AE9705" s="10"/>
      <c r="AF9705" s="6"/>
    </row>
    <row r="9706" spans="22:32" x14ac:dyDescent="0.25">
      <c r="V9706" s="10"/>
      <c r="W9706" s="17"/>
      <c r="X9706" s="10"/>
      <c r="Y9706" s="2"/>
      <c r="Z9706" s="2"/>
      <c r="AA9706" s="2"/>
      <c r="AB9706" s="23"/>
      <c r="AC9706" s="23"/>
      <c r="AD9706" s="17"/>
      <c r="AE9706" s="10"/>
      <c r="AF9706" s="6"/>
    </row>
    <row r="9707" spans="22:32" x14ac:dyDescent="0.25">
      <c r="V9707" s="10"/>
      <c r="W9707" s="17"/>
      <c r="X9707" s="10"/>
      <c r="Y9707" s="2"/>
      <c r="Z9707" s="2"/>
      <c r="AA9707" s="2"/>
      <c r="AB9707" s="23"/>
      <c r="AC9707" s="23"/>
      <c r="AD9707" s="17"/>
      <c r="AE9707" s="10"/>
      <c r="AF9707" s="6"/>
    </row>
    <row r="9708" spans="22:32" x14ac:dyDescent="0.25">
      <c r="V9708" s="10"/>
      <c r="W9708" s="17"/>
      <c r="X9708" s="10"/>
      <c r="Y9708" s="2"/>
      <c r="Z9708" s="2"/>
      <c r="AA9708" s="2"/>
      <c r="AB9708" s="23"/>
      <c r="AC9708" s="23"/>
      <c r="AD9708" s="17"/>
      <c r="AE9708" s="10"/>
      <c r="AF9708" s="6"/>
    </row>
    <row r="9709" spans="22:32" x14ac:dyDescent="0.25">
      <c r="V9709" s="10"/>
      <c r="W9709" s="17"/>
      <c r="X9709" s="10"/>
      <c r="Y9709" s="2"/>
      <c r="Z9709" s="2"/>
      <c r="AA9709" s="2"/>
      <c r="AB9709" s="23"/>
      <c r="AC9709" s="23"/>
      <c r="AD9709" s="17"/>
      <c r="AE9709" s="10"/>
      <c r="AF9709" s="6"/>
    </row>
    <row r="9710" spans="22:32" x14ac:dyDescent="0.25">
      <c r="V9710" s="10"/>
      <c r="W9710" s="17"/>
      <c r="X9710" s="10"/>
      <c r="Y9710" s="2"/>
      <c r="Z9710" s="2"/>
      <c r="AA9710" s="2"/>
      <c r="AB9710" s="23"/>
      <c r="AC9710" s="23"/>
      <c r="AD9710" s="17"/>
      <c r="AE9710" s="10"/>
      <c r="AF9710" s="6"/>
    </row>
    <row r="9711" spans="22:32" x14ac:dyDescent="0.25">
      <c r="V9711" s="10"/>
      <c r="W9711" s="17"/>
      <c r="X9711" s="10"/>
      <c r="Y9711" s="2"/>
      <c r="Z9711" s="2"/>
      <c r="AA9711" s="2"/>
      <c r="AB9711" s="23"/>
      <c r="AC9711" s="23"/>
      <c r="AD9711" s="17"/>
      <c r="AE9711" s="10"/>
      <c r="AF9711" s="6"/>
    </row>
    <row r="9712" spans="22:32" x14ac:dyDescent="0.25">
      <c r="V9712" s="10"/>
      <c r="W9712" s="17"/>
      <c r="X9712" s="10"/>
      <c r="Y9712" s="2"/>
      <c r="Z9712" s="2"/>
      <c r="AA9712" s="2"/>
      <c r="AB9712" s="23"/>
      <c r="AC9712" s="23"/>
      <c r="AD9712" s="17"/>
      <c r="AE9712" s="10"/>
      <c r="AF9712" s="6"/>
    </row>
    <row r="9713" spans="22:32" x14ac:dyDescent="0.25">
      <c r="V9713" s="10"/>
      <c r="W9713" s="17"/>
      <c r="X9713" s="10"/>
      <c r="Y9713" s="2"/>
      <c r="Z9713" s="2"/>
      <c r="AA9713" s="2"/>
      <c r="AB9713" s="23"/>
      <c r="AC9713" s="23"/>
      <c r="AD9713" s="17"/>
      <c r="AE9713" s="10"/>
      <c r="AF9713" s="6"/>
    </row>
    <row r="9714" spans="22:32" x14ac:dyDescent="0.25">
      <c r="V9714" s="10"/>
      <c r="W9714" s="17"/>
      <c r="X9714" s="10"/>
      <c r="Y9714" s="2"/>
      <c r="Z9714" s="2"/>
      <c r="AA9714" s="2"/>
      <c r="AB9714" s="23"/>
      <c r="AC9714" s="23"/>
      <c r="AD9714" s="17"/>
      <c r="AE9714" s="10"/>
      <c r="AF9714" s="6"/>
    </row>
    <row r="9715" spans="22:32" x14ac:dyDescent="0.25">
      <c r="V9715" s="10"/>
      <c r="W9715" s="17"/>
      <c r="X9715" s="10"/>
      <c r="Y9715" s="2"/>
      <c r="Z9715" s="2"/>
      <c r="AA9715" s="2"/>
      <c r="AB9715" s="23"/>
      <c r="AC9715" s="23"/>
      <c r="AD9715" s="17"/>
      <c r="AE9715" s="10"/>
      <c r="AF9715" s="6"/>
    </row>
    <row r="9716" spans="22:32" x14ac:dyDescent="0.25">
      <c r="V9716" s="10"/>
      <c r="W9716" s="17"/>
      <c r="X9716" s="10"/>
      <c r="Y9716" s="2"/>
      <c r="Z9716" s="2"/>
      <c r="AA9716" s="2"/>
      <c r="AB9716" s="23"/>
      <c r="AC9716" s="23"/>
      <c r="AD9716" s="17"/>
      <c r="AE9716" s="10"/>
      <c r="AF9716" s="6"/>
    </row>
    <row r="9717" spans="22:32" x14ac:dyDescent="0.25">
      <c r="V9717" s="10"/>
      <c r="W9717" s="17"/>
      <c r="X9717" s="10"/>
      <c r="Y9717" s="2"/>
      <c r="Z9717" s="2"/>
      <c r="AA9717" s="2"/>
      <c r="AB9717" s="23"/>
      <c r="AC9717" s="23"/>
      <c r="AD9717" s="17"/>
      <c r="AE9717" s="10"/>
      <c r="AF9717" s="6"/>
    </row>
    <row r="9718" spans="22:32" x14ac:dyDescent="0.25">
      <c r="V9718" s="10"/>
      <c r="W9718" s="17"/>
      <c r="X9718" s="10"/>
      <c r="Y9718" s="2"/>
      <c r="Z9718" s="2"/>
      <c r="AA9718" s="2"/>
      <c r="AB9718" s="23"/>
      <c r="AC9718" s="23"/>
      <c r="AD9718" s="17"/>
      <c r="AE9718" s="10"/>
      <c r="AF9718" s="6"/>
    </row>
    <row r="9719" spans="22:32" x14ac:dyDescent="0.25">
      <c r="V9719" s="10"/>
      <c r="W9719" s="17"/>
      <c r="X9719" s="10"/>
      <c r="Y9719" s="2"/>
      <c r="Z9719" s="2"/>
      <c r="AA9719" s="2"/>
      <c r="AB9719" s="23"/>
      <c r="AC9719" s="23"/>
      <c r="AD9719" s="17"/>
      <c r="AE9719" s="10"/>
      <c r="AF9719" s="6"/>
    </row>
    <row r="9720" spans="22:32" x14ac:dyDescent="0.25">
      <c r="V9720" s="10"/>
      <c r="W9720" s="17"/>
      <c r="X9720" s="10"/>
      <c r="Y9720" s="2"/>
      <c r="Z9720" s="2"/>
      <c r="AA9720" s="2"/>
      <c r="AB9720" s="23"/>
      <c r="AC9720" s="23"/>
      <c r="AD9720" s="17"/>
      <c r="AE9720" s="10"/>
      <c r="AF9720" s="6"/>
    </row>
    <row r="9721" spans="22:32" x14ac:dyDescent="0.25">
      <c r="V9721" s="10"/>
      <c r="W9721" s="17"/>
      <c r="X9721" s="10"/>
      <c r="Y9721" s="2"/>
      <c r="Z9721" s="2"/>
      <c r="AA9721" s="2"/>
      <c r="AB9721" s="23"/>
      <c r="AC9721" s="23"/>
      <c r="AD9721" s="17"/>
      <c r="AE9721" s="10"/>
      <c r="AF9721" s="6"/>
    </row>
    <row r="9722" spans="22:32" x14ac:dyDescent="0.25">
      <c r="V9722" s="10"/>
      <c r="W9722" s="17"/>
      <c r="X9722" s="10"/>
      <c r="Y9722" s="2"/>
      <c r="Z9722" s="2"/>
      <c r="AA9722" s="2"/>
      <c r="AB9722" s="23"/>
      <c r="AC9722" s="23"/>
      <c r="AD9722" s="17"/>
      <c r="AE9722" s="10"/>
      <c r="AF9722" s="6"/>
    </row>
    <row r="9723" spans="22:32" x14ac:dyDescent="0.25">
      <c r="V9723" s="10"/>
      <c r="W9723" s="17"/>
      <c r="X9723" s="10"/>
      <c r="Y9723" s="2"/>
      <c r="Z9723" s="2"/>
      <c r="AA9723" s="2"/>
      <c r="AB9723" s="23"/>
      <c r="AC9723" s="23"/>
      <c r="AD9723" s="17"/>
      <c r="AE9723" s="10"/>
      <c r="AF9723" s="6"/>
    </row>
    <row r="9724" spans="22:32" x14ac:dyDescent="0.25">
      <c r="V9724" s="10"/>
      <c r="W9724" s="17"/>
      <c r="X9724" s="10"/>
      <c r="Y9724" s="2"/>
      <c r="Z9724" s="2"/>
      <c r="AA9724" s="2"/>
      <c r="AB9724" s="23"/>
      <c r="AC9724" s="23"/>
      <c r="AD9724" s="17"/>
      <c r="AE9724" s="10"/>
      <c r="AF9724" s="6"/>
    </row>
    <row r="9725" spans="22:32" x14ac:dyDescent="0.25">
      <c r="V9725" s="10"/>
      <c r="W9725" s="17"/>
      <c r="X9725" s="10"/>
      <c r="Y9725" s="2"/>
      <c r="Z9725" s="2"/>
      <c r="AA9725" s="2"/>
      <c r="AB9725" s="23"/>
      <c r="AC9725" s="23"/>
      <c r="AD9725" s="17"/>
      <c r="AE9725" s="10"/>
      <c r="AF9725" s="6"/>
    </row>
    <row r="9726" spans="22:32" x14ac:dyDescent="0.25">
      <c r="V9726" s="10"/>
      <c r="W9726" s="17"/>
      <c r="X9726" s="10"/>
      <c r="Y9726" s="2"/>
      <c r="Z9726" s="2"/>
      <c r="AA9726" s="2"/>
      <c r="AB9726" s="23"/>
      <c r="AC9726" s="23"/>
      <c r="AD9726" s="17"/>
      <c r="AE9726" s="10"/>
      <c r="AF9726" s="6"/>
    </row>
    <row r="9727" spans="22:32" x14ac:dyDescent="0.25">
      <c r="V9727" s="10"/>
      <c r="W9727" s="17"/>
      <c r="X9727" s="10"/>
      <c r="Y9727" s="2"/>
      <c r="Z9727" s="2"/>
      <c r="AA9727" s="2"/>
      <c r="AB9727" s="23"/>
      <c r="AC9727" s="23"/>
      <c r="AD9727" s="17"/>
      <c r="AE9727" s="10"/>
      <c r="AF9727" s="6"/>
    </row>
    <row r="9728" spans="22:32" x14ac:dyDescent="0.25">
      <c r="V9728" s="10"/>
      <c r="W9728" s="17"/>
      <c r="X9728" s="10"/>
      <c r="Y9728" s="2"/>
      <c r="Z9728" s="2"/>
      <c r="AA9728" s="2"/>
      <c r="AB9728" s="23"/>
      <c r="AC9728" s="23"/>
      <c r="AD9728" s="17"/>
      <c r="AE9728" s="10"/>
      <c r="AF9728" s="6"/>
    </row>
    <row r="9729" spans="22:32" x14ac:dyDescent="0.25">
      <c r="V9729" s="10"/>
      <c r="W9729" s="17"/>
      <c r="X9729" s="10"/>
      <c r="Y9729" s="2"/>
      <c r="Z9729" s="2"/>
      <c r="AA9729" s="2"/>
      <c r="AB9729" s="23"/>
      <c r="AC9729" s="23"/>
      <c r="AD9729" s="17"/>
      <c r="AE9729" s="10"/>
      <c r="AF9729" s="6"/>
    </row>
    <row r="9730" spans="22:32" x14ac:dyDescent="0.25">
      <c r="V9730" s="10"/>
      <c r="W9730" s="17"/>
      <c r="X9730" s="10"/>
      <c r="Y9730" s="2"/>
      <c r="Z9730" s="2"/>
      <c r="AA9730" s="2"/>
      <c r="AB9730" s="23"/>
      <c r="AC9730" s="23"/>
      <c r="AD9730" s="17"/>
      <c r="AE9730" s="10"/>
      <c r="AF9730" s="6"/>
    </row>
    <row r="9731" spans="22:32" x14ac:dyDescent="0.25">
      <c r="V9731" s="10"/>
      <c r="W9731" s="17"/>
      <c r="X9731" s="10"/>
      <c r="Y9731" s="2"/>
      <c r="Z9731" s="2"/>
      <c r="AA9731" s="2"/>
      <c r="AB9731" s="23"/>
      <c r="AC9731" s="23"/>
      <c r="AD9731" s="17"/>
      <c r="AE9731" s="10"/>
      <c r="AF9731" s="6"/>
    </row>
    <row r="9732" spans="22:32" x14ac:dyDescent="0.25">
      <c r="V9732" s="10"/>
      <c r="W9732" s="17"/>
      <c r="X9732" s="10"/>
      <c r="Y9732" s="2"/>
      <c r="Z9732" s="2"/>
      <c r="AA9732" s="2"/>
      <c r="AB9732" s="23"/>
      <c r="AC9732" s="23"/>
      <c r="AD9732" s="17"/>
      <c r="AE9732" s="10"/>
      <c r="AF9732" s="6"/>
    </row>
    <row r="9733" spans="22:32" x14ac:dyDescent="0.25">
      <c r="V9733" s="10"/>
      <c r="W9733" s="17"/>
      <c r="X9733" s="10"/>
      <c r="Y9733" s="2"/>
      <c r="Z9733" s="2"/>
      <c r="AA9733" s="2"/>
      <c r="AB9733" s="23"/>
      <c r="AC9733" s="23"/>
      <c r="AD9733" s="17"/>
      <c r="AE9733" s="10"/>
      <c r="AF9733" s="6"/>
    </row>
    <row r="9734" spans="22:32" x14ac:dyDescent="0.25">
      <c r="V9734" s="10"/>
      <c r="W9734" s="17"/>
      <c r="X9734" s="10"/>
      <c r="Y9734" s="2"/>
      <c r="Z9734" s="2"/>
      <c r="AA9734" s="2"/>
      <c r="AB9734" s="23"/>
      <c r="AC9734" s="23"/>
      <c r="AD9734" s="17"/>
      <c r="AE9734" s="10"/>
      <c r="AF9734" s="6"/>
    </row>
    <row r="9735" spans="22:32" x14ac:dyDescent="0.25">
      <c r="V9735" s="10"/>
      <c r="W9735" s="17"/>
      <c r="X9735" s="10"/>
      <c r="Y9735" s="2"/>
      <c r="Z9735" s="2"/>
      <c r="AA9735" s="2"/>
      <c r="AB9735" s="23"/>
      <c r="AC9735" s="23"/>
      <c r="AD9735" s="17"/>
      <c r="AE9735" s="10"/>
      <c r="AF9735" s="6"/>
    </row>
    <row r="9736" spans="22:32" x14ac:dyDescent="0.25">
      <c r="V9736" s="10"/>
      <c r="W9736" s="17"/>
      <c r="X9736" s="10"/>
      <c r="Y9736" s="2"/>
      <c r="Z9736" s="2"/>
      <c r="AA9736" s="2"/>
      <c r="AB9736" s="23"/>
      <c r="AC9736" s="23"/>
      <c r="AD9736" s="17"/>
      <c r="AE9736" s="10"/>
      <c r="AF9736" s="6"/>
    </row>
    <row r="9737" spans="22:32" x14ac:dyDescent="0.25">
      <c r="V9737" s="10"/>
      <c r="W9737" s="17"/>
      <c r="X9737" s="10"/>
      <c r="Y9737" s="2"/>
      <c r="Z9737" s="2"/>
      <c r="AA9737" s="2"/>
      <c r="AB9737" s="23"/>
      <c r="AC9737" s="23"/>
      <c r="AD9737" s="17"/>
      <c r="AE9737" s="10"/>
      <c r="AF9737" s="6"/>
    </row>
    <row r="9738" spans="22:32" x14ac:dyDescent="0.25">
      <c r="V9738" s="10"/>
      <c r="W9738" s="17"/>
      <c r="X9738" s="10"/>
      <c r="Y9738" s="2"/>
      <c r="Z9738" s="2"/>
      <c r="AA9738" s="2"/>
      <c r="AB9738" s="23"/>
      <c r="AC9738" s="23"/>
      <c r="AD9738" s="17"/>
      <c r="AE9738" s="10"/>
      <c r="AF9738" s="6"/>
    </row>
    <row r="9739" spans="22:32" x14ac:dyDescent="0.25">
      <c r="V9739" s="10"/>
      <c r="W9739" s="17"/>
      <c r="X9739" s="10"/>
      <c r="Y9739" s="2"/>
      <c r="Z9739" s="2"/>
      <c r="AA9739" s="2"/>
      <c r="AB9739" s="23"/>
      <c r="AC9739" s="23"/>
      <c r="AD9739" s="17"/>
      <c r="AE9739" s="10"/>
      <c r="AF9739" s="6"/>
    </row>
    <row r="9740" spans="22:32" x14ac:dyDescent="0.25">
      <c r="V9740" s="10"/>
      <c r="W9740" s="17"/>
      <c r="X9740" s="10"/>
      <c r="Y9740" s="2"/>
      <c r="Z9740" s="2"/>
      <c r="AA9740" s="2"/>
      <c r="AB9740" s="23"/>
      <c r="AC9740" s="23"/>
      <c r="AD9740" s="17"/>
      <c r="AE9740" s="10"/>
      <c r="AF9740" s="6"/>
    </row>
    <row r="9741" spans="22:32" x14ac:dyDescent="0.25">
      <c r="V9741" s="10"/>
      <c r="W9741" s="17"/>
      <c r="X9741" s="10"/>
      <c r="Y9741" s="2"/>
      <c r="Z9741" s="2"/>
      <c r="AA9741" s="2"/>
      <c r="AB9741" s="23"/>
      <c r="AC9741" s="23"/>
      <c r="AD9741" s="17"/>
      <c r="AE9741" s="10"/>
      <c r="AF9741" s="6"/>
    </row>
    <row r="9742" spans="22:32" x14ac:dyDescent="0.25">
      <c r="V9742" s="10"/>
      <c r="W9742" s="17"/>
      <c r="X9742" s="10"/>
      <c r="Y9742" s="2"/>
      <c r="Z9742" s="2"/>
      <c r="AA9742" s="2"/>
      <c r="AB9742" s="23"/>
      <c r="AC9742" s="23"/>
      <c r="AD9742" s="17"/>
      <c r="AE9742" s="10"/>
      <c r="AF9742" s="6"/>
    </row>
    <row r="9743" spans="22:32" x14ac:dyDescent="0.25">
      <c r="V9743" s="10"/>
      <c r="W9743" s="17"/>
      <c r="X9743" s="10"/>
      <c r="Y9743" s="2"/>
      <c r="Z9743" s="2"/>
      <c r="AA9743" s="2"/>
      <c r="AB9743" s="23"/>
      <c r="AC9743" s="23"/>
      <c r="AD9743" s="17"/>
      <c r="AE9743" s="10"/>
      <c r="AF9743" s="6"/>
    </row>
    <row r="9744" spans="22:32" x14ac:dyDescent="0.25">
      <c r="V9744" s="10"/>
      <c r="W9744" s="17"/>
      <c r="X9744" s="10"/>
      <c r="Y9744" s="2"/>
      <c r="Z9744" s="2"/>
      <c r="AA9744" s="2"/>
      <c r="AB9744" s="23"/>
      <c r="AC9744" s="23"/>
      <c r="AD9744" s="17"/>
      <c r="AE9744" s="10"/>
      <c r="AF9744" s="6"/>
    </row>
    <row r="9745" spans="22:32" x14ac:dyDescent="0.25">
      <c r="V9745" s="10"/>
      <c r="W9745" s="17"/>
      <c r="X9745" s="10"/>
      <c r="Y9745" s="2"/>
      <c r="Z9745" s="2"/>
      <c r="AA9745" s="2"/>
      <c r="AB9745" s="23"/>
      <c r="AC9745" s="23"/>
      <c r="AD9745" s="17"/>
      <c r="AE9745" s="10"/>
      <c r="AF9745" s="6"/>
    </row>
    <row r="9746" spans="22:32" x14ac:dyDescent="0.25">
      <c r="V9746" s="10"/>
      <c r="W9746" s="17"/>
      <c r="X9746" s="10"/>
      <c r="Y9746" s="2"/>
      <c r="Z9746" s="2"/>
      <c r="AA9746" s="2"/>
      <c r="AB9746" s="23"/>
      <c r="AC9746" s="23"/>
      <c r="AD9746" s="17"/>
      <c r="AE9746" s="10"/>
      <c r="AF9746" s="6"/>
    </row>
    <row r="9747" spans="22:32" x14ac:dyDescent="0.25">
      <c r="V9747" s="10"/>
      <c r="W9747" s="17"/>
      <c r="X9747" s="10"/>
      <c r="Y9747" s="2"/>
      <c r="Z9747" s="2"/>
      <c r="AA9747" s="2"/>
      <c r="AB9747" s="23"/>
      <c r="AC9747" s="23"/>
      <c r="AD9747" s="17"/>
      <c r="AE9747" s="10"/>
      <c r="AF9747" s="6"/>
    </row>
    <row r="9748" spans="22:32" x14ac:dyDescent="0.25">
      <c r="V9748" s="10"/>
      <c r="W9748" s="17"/>
      <c r="X9748" s="10"/>
      <c r="Y9748" s="2"/>
      <c r="Z9748" s="2"/>
      <c r="AA9748" s="2"/>
      <c r="AB9748" s="23"/>
      <c r="AC9748" s="23"/>
      <c r="AD9748" s="17"/>
      <c r="AE9748" s="10"/>
      <c r="AF9748" s="6"/>
    </row>
    <row r="9749" spans="22:32" x14ac:dyDescent="0.25">
      <c r="V9749" s="10"/>
      <c r="W9749" s="17"/>
      <c r="X9749" s="10"/>
      <c r="Y9749" s="2"/>
      <c r="Z9749" s="2"/>
      <c r="AA9749" s="2"/>
      <c r="AB9749" s="23"/>
      <c r="AC9749" s="23"/>
      <c r="AD9749" s="17"/>
      <c r="AE9749" s="10"/>
      <c r="AF9749" s="6"/>
    </row>
    <row r="9750" spans="22:32" x14ac:dyDescent="0.25">
      <c r="V9750" s="10"/>
      <c r="W9750" s="17"/>
      <c r="X9750" s="10"/>
      <c r="Y9750" s="2"/>
      <c r="Z9750" s="2"/>
      <c r="AA9750" s="2"/>
      <c r="AB9750" s="23"/>
      <c r="AC9750" s="23"/>
      <c r="AD9750" s="17"/>
      <c r="AE9750" s="10"/>
      <c r="AF9750" s="6"/>
    </row>
    <row r="9751" spans="22:32" x14ac:dyDescent="0.25">
      <c r="V9751" s="10"/>
      <c r="W9751" s="17"/>
      <c r="X9751" s="10"/>
      <c r="Y9751" s="2"/>
      <c r="Z9751" s="2"/>
      <c r="AA9751" s="2"/>
      <c r="AB9751" s="23"/>
      <c r="AC9751" s="23"/>
      <c r="AD9751" s="17"/>
      <c r="AE9751" s="10"/>
      <c r="AF9751" s="6"/>
    </row>
    <row r="9752" spans="22:32" x14ac:dyDescent="0.25">
      <c r="V9752" s="10"/>
      <c r="W9752" s="17"/>
      <c r="X9752" s="10"/>
      <c r="Y9752" s="2"/>
      <c r="Z9752" s="2"/>
      <c r="AA9752" s="2"/>
      <c r="AB9752" s="23"/>
      <c r="AC9752" s="23"/>
      <c r="AD9752" s="17"/>
      <c r="AE9752" s="10"/>
      <c r="AF9752" s="6"/>
    </row>
    <row r="9753" spans="22:32" x14ac:dyDescent="0.25">
      <c r="V9753" s="10"/>
      <c r="W9753" s="17"/>
      <c r="X9753" s="10"/>
      <c r="Y9753" s="2"/>
      <c r="Z9753" s="2"/>
      <c r="AA9753" s="2"/>
      <c r="AB9753" s="23"/>
      <c r="AC9753" s="23"/>
      <c r="AD9753" s="17"/>
      <c r="AE9753" s="10"/>
      <c r="AF9753" s="6"/>
    </row>
    <row r="9754" spans="22:32" x14ac:dyDescent="0.25">
      <c r="V9754" s="10"/>
      <c r="W9754" s="17"/>
      <c r="X9754" s="10"/>
      <c r="Y9754" s="2"/>
      <c r="Z9754" s="2"/>
      <c r="AA9754" s="2"/>
      <c r="AB9754" s="23"/>
      <c r="AC9754" s="23"/>
      <c r="AD9754" s="17"/>
      <c r="AE9754" s="10"/>
      <c r="AF9754" s="6"/>
    </row>
    <row r="9755" spans="22:32" x14ac:dyDescent="0.25">
      <c r="V9755" s="10"/>
      <c r="W9755" s="17"/>
      <c r="X9755" s="10"/>
      <c r="Y9755" s="2"/>
      <c r="Z9755" s="2"/>
      <c r="AA9755" s="2"/>
      <c r="AB9755" s="23"/>
      <c r="AC9755" s="23"/>
      <c r="AD9755" s="17"/>
      <c r="AE9755" s="10"/>
      <c r="AF9755" s="6"/>
    </row>
    <row r="9756" spans="22:32" x14ac:dyDescent="0.25">
      <c r="V9756" s="10"/>
      <c r="W9756" s="17"/>
      <c r="X9756" s="10"/>
      <c r="Y9756" s="2"/>
      <c r="Z9756" s="2"/>
      <c r="AA9756" s="2"/>
      <c r="AB9756" s="23"/>
      <c r="AC9756" s="23"/>
      <c r="AD9756" s="17"/>
      <c r="AE9756" s="10"/>
      <c r="AF9756" s="6"/>
    </row>
    <row r="9757" spans="22:32" x14ac:dyDescent="0.25">
      <c r="V9757" s="10"/>
      <c r="W9757" s="17"/>
      <c r="X9757" s="10"/>
      <c r="Y9757" s="2"/>
      <c r="Z9757" s="2"/>
      <c r="AA9757" s="2"/>
      <c r="AB9757" s="23"/>
      <c r="AC9757" s="23"/>
      <c r="AD9757" s="17"/>
      <c r="AE9757" s="10"/>
      <c r="AF9757" s="6"/>
    </row>
    <row r="9758" spans="22:32" x14ac:dyDescent="0.25">
      <c r="V9758" s="10"/>
      <c r="W9758" s="17"/>
      <c r="X9758" s="10"/>
      <c r="Y9758" s="2"/>
      <c r="Z9758" s="2"/>
      <c r="AA9758" s="2"/>
      <c r="AB9758" s="23"/>
      <c r="AC9758" s="23"/>
      <c r="AD9758" s="17"/>
      <c r="AE9758" s="10"/>
      <c r="AF9758" s="6"/>
    </row>
    <row r="9759" spans="22:32" x14ac:dyDescent="0.25">
      <c r="V9759" s="10"/>
      <c r="W9759" s="17"/>
      <c r="X9759" s="10"/>
      <c r="Y9759" s="2"/>
      <c r="Z9759" s="2"/>
      <c r="AA9759" s="2"/>
      <c r="AB9759" s="23"/>
      <c r="AC9759" s="23"/>
      <c r="AD9759" s="17"/>
      <c r="AE9759" s="10"/>
      <c r="AF9759" s="6"/>
    </row>
    <row r="9760" spans="22:32" x14ac:dyDescent="0.25">
      <c r="V9760" s="10"/>
      <c r="W9760" s="17"/>
      <c r="X9760" s="10"/>
      <c r="Y9760" s="2"/>
      <c r="Z9760" s="2"/>
      <c r="AA9760" s="2"/>
      <c r="AB9760" s="23"/>
      <c r="AC9760" s="23"/>
      <c r="AD9760" s="17"/>
      <c r="AE9760" s="10"/>
      <c r="AF9760" s="6"/>
    </row>
    <row r="9761" spans="22:32" x14ac:dyDescent="0.25">
      <c r="V9761" s="10"/>
      <c r="W9761" s="17"/>
      <c r="X9761" s="10"/>
      <c r="Y9761" s="2"/>
      <c r="Z9761" s="2"/>
      <c r="AA9761" s="2"/>
      <c r="AB9761" s="23"/>
      <c r="AC9761" s="23"/>
      <c r="AD9761" s="17"/>
      <c r="AE9761" s="10"/>
      <c r="AF9761" s="6"/>
    </row>
    <row r="9762" spans="22:32" x14ac:dyDescent="0.25">
      <c r="V9762" s="10"/>
      <c r="W9762" s="17"/>
      <c r="X9762" s="10"/>
      <c r="Y9762" s="2"/>
      <c r="Z9762" s="2"/>
      <c r="AA9762" s="2"/>
      <c r="AB9762" s="23"/>
      <c r="AC9762" s="23"/>
      <c r="AD9762" s="17"/>
      <c r="AE9762" s="10"/>
      <c r="AF9762" s="6"/>
    </row>
    <row r="9763" spans="22:32" x14ac:dyDescent="0.25">
      <c r="V9763" s="10"/>
      <c r="W9763" s="17"/>
      <c r="X9763" s="10"/>
      <c r="Y9763" s="2"/>
      <c r="Z9763" s="2"/>
      <c r="AA9763" s="2"/>
      <c r="AB9763" s="23"/>
      <c r="AC9763" s="23"/>
      <c r="AD9763" s="17"/>
      <c r="AE9763" s="10"/>
      <c r="AF9763" s="6"/>
    </row>
    <row r="9764" spans="22:32" x14ac:dyDescent="0.25">
      <c r="V9764" s="10"/>
      <c r="W9764" s="17"/>
      <c r="X9764" s="10"/>
      <c r="Y9764" s="2"/>
      <c r="Z9764" s="2"/>
      <c r="AA9764" s="2"/>
      <c r="AB9764" s="23"/>
      <c r="AC9764" s="23"/>
      <c r="AD9764" s="17"/>
      <c r="AE9764" s="10"/>
      <c r="AF9764" s="6"/>
    </row>
    <row r="9765" spans="22:32" x14ac:dyDescent="0.25">
      <c r="V9765" s="10"/>
      <c r="W9765" s="17"/>
      <c r="X9765" s="10"/>
      <c r="Y9765" s="2"/>
      <c r="Z9765" s="2"/>
      <c r="AA9765" s="2"/>
      <c r="AB9765" s="23"/>
      <c r="AC9765" s="23"/>
      <c r="AD9765" s="17"/>
      <c r="AE9765" s="10"/>
      <c r="AF9765" s="6"/>
    </row>
    <row r="9766" spans="22:32" x14ac:dyDescent="0.25">
      <c r="V9766" s="10"/>
      <c r="W9766" s="17"/>
      <c r="X9766" s="10"/>
      <c r="Y9766" s="2"/>
      <c r="Z9766" s="2"/>
      <c r="AA9766" s="2"/>
      <c r="AB9766" s="23"/>
      <c r="AC9766" s="23"/>
      <c r="AD9766" s="17"/>
      <c r="AE9766" s="10"/>
      <c r="AF9766" s="6"/>
    </row>
    <row r="9767" spans="22:32" x14ac:dyDescent="0.25">
      <c r="V9767" s="10"/>
      <c r="W9767" s="17"/>
      <c r="X9767" s="10"/>
      <c r="Y9767" s="2"/>
      <c r="Z9767" s="2"/>
      <c r="AA9767" s="2"/>
      <c r="AB9767" s="23"/>
      <c r="AC9767" s="23"/>
      <c r="AD9767" s="17"/>
      <c r="AE9767" s="10"/>
      <c r="AF9767" s="6"/>
    </row>
    <row r="9768" spans="22:32" x14ac:dyDescent="0.25">
      <c r="V9768" s="10"/>
      <c r="W9768" s="17"/>
      <c r="X9768" s="10"/>
      <c r="Y9768" s="2"/>
      <c r="Z9768" s="2"/>
      <c r="AA9768" s="2"/>
      <c r="AB9768" s="23"/>
      <c r="AC9768" s="23"/>
      <c r="AD9768" s="17"/>
      <c r="AE9768" s="10"/>
      <c r="AF9768" s="6"/>
    </row>
    <row r="9769" spans="22:32" x14ac:dyDescent="0.25">
      <c r="V9769" s="10"/>
      <c r="W9769" s="17"/>
      <c r="X9769" s="10"/>
      <c r="Y9769" s="2"/>
      <c r="Z9769" s="2"/>
      <c r="AA9769" s="2"/>
      <c r="AB9769" s="23"/>
      <c r="AC9769" s="23"/>
      <c r="AD9769" s="17"/>
      <c r="AE9769" s="10"/>
      <c r="AF9769" s="6"/>
    </row>
    <row r="9770" spans="22:32" x14ac:dyDescent="0.25">
      <c r="V9770" s="10"/>
      <c r="W9770" s="17"/>
      <c r="X9770" s="10"/>
      <c r="Y9770" s="2"/>
      <c r="Z9770" s="2"/>
      <c r="AA9770" s="2"/>
      <c r="AB9770" s="23"/>
      <c r="AC9770" s="23"/>
      <c r="AD9770" s="17"/>
      <c r="AE9770" s="10"/>
      <c r="AF9770" s="6"/>
    </row>
    <row r="9771" spans="22:32" x14ac:dyDescent="0.25">
      <c r="V9771" s="10"/>
      <c r="W9771" s="17"/>
      <c r="X9771" s="10"/>
      <c r="Y9771" s="2"/>
      <c r="Z9771" s="2"/>
      <c r="AA9771" s="2"/>
      <c r="AB9771" s="23"/>
      <c r="AC9771" s="23"/>
      <c r="AD9771" s="17"/>
      <c r="AE9771" s="10"/>
      <c r="AF9771" s="6"/>
    </row>
    <row r="9772" spans="22:32" x14ac:dyDescent="0.25">
      <c r="V9772" s="10"/>
      <c r="W9772" s="17"/>
      <c r="X9772" s="10"/>
      <c r="Y9772" s="2"/>
      <c r="Z9772" s="2"/>
      <c r="AA9772" s="2"/>
      <c r="AB9772" s="23"/>
      <c r="AC9772" s="23"/>
      <c r="AD9772" s="17"/>
      <c r="AE9772" s="10"/>
      <c r="AF9772" s="6"/>
    </row>
    <row r="9773" spans="22:32" x14ac:dyDescent="0.25">
      <c r="V9773" s="10"/>
      <c r="W9773" s="17"/>
      <c r="X9773" s="10"/>
      <c r="Y9773" s="2"/>
      <c r="Z9773" s="2"/>
      <c r="AA9773" s="2"/>
      <c r="AB9773" s="23"/>
      <c r="AC9773" s="23"/>
      <c r="AD9773" s="17"/>
      <c r="AE9773" s="10"/>
      <c r="AF9773" s="6"/>
    </row>
    <row r="9774" spans="22:32" x14ac:dyDescent="0.25">
      <c r="V9774" s="10"/>
      <c r="W9774" s="17"/>
      <c r="X9774" s="10"/>
      <c r="Y9774" s="2"/>
      <c r="Z9774" s="2"/>
      <c r="AA9774" s="2"/>
      <c r="AB9774" s="23"/>
      <c r="AC9774" s="23"/>
      <c r="AD9774" s="17"/>
      <c r="AE9774" s="10"/>
      <c r="AF9774" s="6"/>
    </row>
    <row r="9775" spans="22:32" x14ac:dyDescent="0.25">
      <c r="V9775" s="10"/>
      <c r="W9775" s="17"/>
      <c r="X9775" s="10"/>
      <c r="Y9775" s="2"/>
      <c r="Z9775" s="2"/>
      <c r="AA9775" s="2"/>
      <c r="AB9775" s="23"/>
      <c r="AC9775" s="23"/>
      <c r="AD9775" s="17"/>
      <c r="AE9775" s="10"/>
      <c r="AF9775" s="6"/>
    </row>
    <row r="9776" spans="22:32" x14ac:dyDescent="0.25">
      <c r="V9776" s="10"/>
      <c r="W9776" s="17"/>
      <c r="X9776" s="10"/>
      <c r="Y9776" s="2"/>
      <c r="Z9776" s="2"/>
      <c r="AA9776" s="2"/>
      <c r="AB9776" s="23"/>
      <c r="AC9776" s="23"/>
      <c r="AD9776" s="17"/>
      <c r="AE9776" s="10"/>
      <c r="AF9776" s="6"/>
    </row>
    <row r="9777" spans="22:32" x14ac:dyDescent="0.25">
      <c r="V9777" s="10"/>
      <c r="W9777" s="17"/>
      <c r="X9777" s="10"/>
      <c r="Y9777" s="2"/>
      <c r="Z9777" s="2"/>
      <c r="AA9777" s="2"/>
      <c r="AB9777" s="23"/>
      <c r="AC9777" s="23"/>
      <c r="AD9777" s="17"/>
      <c r="AE9777" s="10"/>
      <c r="AF9777" s="6"/>
    </row>
    <row r="9778" spans="22:32" x14ac:dyDescent="0.25">
      <c r="V9778" s="10"/>
      <c r="W9778" s="17"/>
      <c r="X9778" s="10"/>
      <c r="Y9778" s="2"/>
      <c r="Z9778" s="2"/>
      <c r="AA9778" s="2"/>
      <c r="AB9778" s="23"/>
      <c r="AC9778" s="23"/>
      <c r="AD9778" s="17"/>
      <c r="AE9778" s="10"/>
      <c r="AF9778" s="6"/>
    </row>
    <row r="9779" spans="22:32" x14ac:dyDescent="0.25">
      <c r="V9779" s="10"/>
      <c r="W9779" s="17"/>
      <c r="X9779" s="10"/>
      <c r="Y9779" s="2"/>
      <c r="Z9779" s="2"/>
      <c r="AA9779" s="2"/>
      <c r="AB9779" s="23"/>
      <c r="AC9779" s="23"/>
      <c r="AD9779" s="17"/>
      <c r="AE9779" s="10"/>
      <c r="AF9779" s="6"/>
    </row>
    <row r="9780" spans="22:32" x14ac:dyDescent="0.25">
      <c r="V9780" s="10"/>
      <c r="W9780" s="17"/>
      <c r="X9780" s="10"/>
      <c r="Y9780" s="2"/>
      <c r="Z9780" s="2"/>
      <c r="AA9780" s="2"/>
      <c r="AB9780" s="23"/>
      <c r="AC9780" s="23"/>
      <c r="AD9780" s="17"/>
      <c r="AE9780" s="10"/>
      <c r="AF9780" s="6"/>
    </row>
    <row r="9781" spans="22:32" x14ac:dyDescent="0.25">
      <c r="V9781" s="10"/>
      <c r="W9781" s="17"/>
      <c r="X9781" s="10"/>
      <c r="Y9781" s="2"/>
      <c r="Z9781" s="2"/>
      <c r="AA9781" s="2"/>
      <c r="AB9781" s="23"/>
      <c r="AC9781" s="23"/>
      <c r="AD9781" s="17"/>
      <c r="AE9781" s="10"/>
      <c r="AF9781" s="6"/>
    </row>
    <row r="9782" spans="22:32" x14ac:dyDescent="0.25">
      <c r="V9782" s="10"/>
      <c r="W9782" s="17"/>
      <c r="X9782" s="10"/>
      <c r="Y9782" s="2"/>
      <c r="Z9782" s="2"/>
      <c r="AA9782" s="2"/>
      <c r="AB9782" s="23"/>
      <c r="AC9782" s="23"/>
      <c r="AD9782" s="17"/>
      <c r="AE9782" s="10"/>
      <c r="AF9782" s="6"/>
    </row>
    <row r="9783" spans="22:32" x14ac:dyDescent="0.25">
      <c r="V9783" s="10"/>
      <c r="W9783" s="17"/>
      <c r="X9783" s="10"/>
      <c r="Y9783" s="2"/>
      <c r="Z9783" s="2"/>
      <c r="AA9783" s="2"/>
      <c r="AB9783" s="23"/>
      <c r="AC9783" s="23"/>
      <c r="AD9783" s="17"/>
      <c r="AE9783" s="10"/>
      <c r="AF9783" s="6"/>
    </row>
    <row r="9784" spans="22:32" x14ac:dyDescent="0.25">
      <c r="V9784" s="10"/>
      <c r="W9784" s="17"/>
      <c r="X9784" s="10"/>
      <c r="Y9784" s="2"/>
      <c r="Z9784" s="2"/>
      <c r="AA9784" s="2"/>
      <c r="AB9784" s="23"/>
      <c r="AC9784" s="23"/>
      <c r="AD9784" s="17"/>
      <c r="AE9784" s="10"/>
      <c r="AF9784" s="6"/>
    </row>
    <row r="9785" spans="22:32" x14ac:dyDescent="0.25">
      <c r="V9785" s="10"/>
      <c r="W9785" s="17"/>
      <c r="X9785" s="10"/>
      <c r="Y9785" s="2"/>
      <c r="Z9785" s="2"/>
      <c r="AA9785" s="2"/>
      <c r="AB9785" s="23"/>
      <c r="AC9785" s="23"/>
      <c r="AD9785" s="17"/>
      <c r="AE9785" s="10"/>
      <c r="AF9785" s="6"/>
    </row>
    <row r="9786" spans="22:32" x14ac:dyDescent="0.25">
      <c r="V9786" s="10"/>
      <c r="W9786" s="17"/>
      <c r="X9786" s="10"/>
      <c r="Y9786" s="2"/>
      <c r="Z9786" s="2"/>
      <c r="AA9786" s="2"/>
      <c r="AB9786" s="23"/>
      <c r="AC9786" s="23"/>
      <c r="AD9786" s="17"/>
      <c r="AE9786" s="10"/>
      <c r="AF9786" s="6"/>
    </row>
    <row r="9787" spans="22:32" x14ac:dyDescent="0.25">
      <c r="V9787" s="10"/>
      <c r="W9787" s="17"/>
      <c r="X9787" s="10"/>
      <c r="Y9787" s="2"/>
      <c r="Z9787" s="2"/>
      <c r="AA9787" s="2"/>
      <c r="AB9787" s="23"/>
      <c r="AC9787" s="23"/>
      <c r="AD9787" s="17"/>
      <c r="AE9787" s="10"/>
      <c r="AF9787" s="6"/>
    </row>
    <row r="9788" spans="22:32" x14ac:dyDescent="0.25">
      <c r="V9788" s="10"/>
      <c r="W9788" s="17"/>
      <c r="X9788" s="10"/>
      <c r="Y9788" s="2"/>
      <c r="Z9788" s="2"/>
      <c r="AA9788" s="2"/>
      <c r="AB9788" s="23"/>
      <c r="AC9788" s="23"/>
      <c r="AD9788" s="17"/>
      <c r="AE9788" s="10"/>
      <c r="AF9788" s="6"/>
    </row>
    <row r="9789" spans="22:32" x14ac:dyDescent="0.25">
      <c r="V9789" s="10"/>
      <c r="W9789" s="17"/>
      <c r="X9789" s="10"/>
      <c r="Y9789" s="2"/>
      <c r="Z9789" s="2"/>
      <c r="AA9789" s="2"/>
      <c r="AB9789" s="23"/>
      <c r="AC9789" s="23"/>
      <c r="AD9789" s="17"/>
      <c r="AE9789" s="10"/>
      <c r="AF9789" s="6"/>
    </row>
    <row r="9790" spans="22:32" x14ac:dyDescent="0.25">
      <c r="V9790" s="10"/>
      <c r="W9790" s="17"/>
      <c r="X9790" s="10"/>
      <c r="Y9790" s="2"/>
      <c r="Z9790" s="2"/>
      <c r="AA9790" s="2"/>
      <c r="AB9790" s="23"/>
      <c r="AC9790" s="23"/>
      <c r="AD9790" s="17"/>
      <c r="AE9790" s="10"/>
      <c r="AF9790" s="6"/>
    </row>
    <row r="9791" spans="22:32" x14ac:dyDescent="0.25">
      <c r="V9791" s="10"/>
      <c r="W9791" s="17"/>
      <c r="X9791" s="10"/>
      <c r="Y9791" s="2"/>
      <c r="Z9791" s="2"/>
      <c r="AA9791" s="2"/>
      <c r="AB9791" s="23"/>
      <c r="AC9791" s="23"/>
      <c r="AD9791" s="17"/>
      <c r="AE9791" s="10"/>
      <c r="AF9791" s="6"/>
    </row>
    <row r="9792" spans="22:32" x14ac:dyDescent="0.25">
      <c r="V9792" s="10"/>
      <c r="W9792" s="17"/>
      <c r="X9792" s="10"/>
      <c r="Y9792" s="2"/>
      <c r="Z9792" s="2"/>
      <c r="AA9792" s="2"/>
      <c r="AB9792" s="23"/>
      <c r="AC9792" s="23"/>
      <c r="AD9792" s="17"/>
      <c r="AE9792" s="10"/>
      <c r="AF9792" s="6"/>
    </row>
    <row r="9793" spans="22:32" x14ac:dyDescent="0.25">
      <c r="V9793" s="10"/>
      <c r="W9793" s="17"/>
      <c r="X9793" s="10"/>
      <c r="Y9793" s="2"/>
      <c r="Z9793" s="2"/>
      <c r="AA9793" s="2"/>
      <c r="AB9793" s="23"/>
      <c r="AC9793" s="23"/>
      <c r="AD9793" s="17"/>
      <c r="AE9793" s="10"/>
      <c r="AF9793" s="6"/>
    </row>
    <row r="9794" spans="22:32" x14ac:dyDescent="0.25">
      <c r="V9794" s="10"/>
      <c r="W9794" s="17"/>
      <c r="X9794" s="10"/>
      <c r="Y9794" s="2"/>
      <c r="Z9794" s="2"/>
      <c r="AA9794" s="2"/>
      <c r="AB9794" s="23"/>
      <c r="AC9794" s="23"/>
      <c r="AD9794" s="17"/>
      <c r="AE9794" s="10"/>
      <c r="AF9794" s="6"/>
    </row>
    <row r="9795" spans="22:32" x14ac:dyDescent="0.25">
      <c r="V9795" s="10"/>
      <c r="W9795" s="17"/>
      <c r="X9795" s="10"/>
      <c r="Y9795" s="2"/>
      <c r="Z9795" s="2"/>
      <c r="AA9795" s="2"/>
      <c r="AB9795" s="23"/>
      <c r="AC9795" s="23"/>
      <c r="AD9795" s="17"/>
      <c r="AE9795" s="10"/>
      <c r="AF9795" s="6"/>
    </row>
    <row r="9796" spans="22:32" x14ac:dyDescent="0.25">
      <c r="V9796" s="10"/>
      <c r="W9796" s="17"/>
      <c r="X9796" s="10"/>
      <c r="Y9796" s="2"/>
      <c r="Z9796" s="2"/>
      <c r="AA9796" s="2"/>
      <c r="AB9796" s="23"/>
      <c r="AC9796" s="23"/>
      <c r="AD9796" s="17"/>
      <c r="AE9796" s="10"/>
      <c r="AF9796" s="6"/>
    </row>
    <row r="9797" spans="22:32" x14ac:dyDescent="0.25">
      <c r="V9797" s="10"/>
      <c r="W9797" s="17"/>
      <c r="X9797" s="10"/>
      <c r="Y9797" s="2"/>
      <c r="Z9797" s="2"/>
      <c r="AA9797" s="2"/>
      <c r="AB9797" s="23"/>
      <c r="AC9797" s="23"/>
      <c r="AD9797" s="17"/>
      <c r="AE9797" s="10"/>
      <c r="AF9797" s="6"/>
    </row>
    <row r="9798" spans="22:32" x14ac:dyDescent="0.25">
      <c r="V9798" s="10"/>
      <c r="W9798" s="17"/>
      <c r="X9798" s="10"/>
      <c r="Y9798" s="2"/>
      <c r="Z9798" s="2"/>
      <c r="AA9798" s="2"/>
      <c r="AB9798" s="23"/>
      <c r="AC9798" s="23"/>
      <c r="AD9798" s="17"/>
      <c r="AE9798" s="10"/>
      <c r="AF9798" s="6"/>
    </row>
    <row r="9799" spans="22:32" x14ac:dyDescent="0.25">
      <c r="V9799" s="10"/>
      <c r="W9799" s="17"/>
      <c r="X9799" s="10"/>
      <c r="Y9799" s="2"/>
      <c r="Z9799" s="2"/>
      <c r="AA9799" s="2"/>
      <c r="AB9799" s="23"/>
      <c r="AC9799" s="23"/>
      <c r="AD9799" s="17"/>
      <c r="AE9799" s="10"/>
      <c r="AF9799" s="6"/>
    </row>
    <row r="9800" spans="22:32" x14ac:dyDescent="0.25">
      <c r="V9800" s="10"/>
      <c r="W9800" s="17"/>
      <c r="X9800" s="10"/>
      <c r="Y9800" s="2"/>
      <c r="Z9800" s="2"/>
      <c r="AA9800" s="2"/>
      <c r="AB9800" s="23"/>
      <c r="AC9800" s="23"/>
      <c r="AD9800" s="17"/>
      <c r="AE9800" s="10"/>
      <c r="AF9800" s="6"/>
    </row>
    <row r="9801" spans="22:32" x14ac:dyDescent="0.25">
      <c r="V9801" s="10"/>
      <c r="W9801" s="17"/>
      <c r="X9801" s="10"/>
      <c r="Y9801" s="2"/>
      <c r="Z9801" s="2"/>
      <c r="AA9801" s="2"/>
      <c r="AB9801" s="23"/>
      <c r="AC9801" s="23"/>
      <c r="AD9801" s="17"/>
      <c r="AE9801" s="10"/>
      <c r="AF9801" s="6"/>
    </row>
    <row r="9802" spans="22:32" x14ac:dyDescent="0.25">
      <c r="V9802" s="10"/>
      <c r="W9802" s="17"/>
      <c r="X9802" s="10"/>
      <c r="Y9802" s="2"/>
      <c r="Z9802" s="2"/>
      <c r="AA9802" s="2"/>
      <c r="AB9802" s="23"/>
      <c r="AC9802" s="23"/>
      <c r="AD9802" s="17"/>
      <c r="AE9802" s="10"/>
      <c r="AF9802" s="6"/>
    </row>
    <row r="9803" spans="22:32" x14ac:dyDescent="0.25">
      <c r="V9803" s="10"/>
      <c r="W9803" s="17"/>
      <c r="X9803" s="10"/>
      <c r="Y9803" s="2"/>
      <c r="Z9803" s="2"/>
      <c r="AA9803" s="2"/>
      <c r="AB9803" s="23"/>
      <c r="AC9803" s="23"/>
      <c r="AD9803" s="17"/>
      <c r="AE9803" s="10"/>
      <c r="AF9803" s="6"/>
    </row>
    <row r="9804" spans="22:32" x14ac:dyDescent="0.25">
      <c r="V9804" s="10"/>
      <c r="W9804" s="17"/>
      <c r="X9804" s="10"/>
      <c r="Y9804" s="2"/>
      <c r="Z9804" s="2"/>
      <c r="AA9804" s="2"/>
      <c r="AB9804" s="23"/>
      <c r="AC9804" s="23"/>
      <c r="AD9804" s="17"/>
      <c r="AE9804" s="10"/>
      <c r="AF9804" s="6"/>
    </row>
    <row r="9805" spans="22:32" x14ac:dyDescent="0.25">
      <c r="V9805" s="10"/>
      <c r="W9805" s="17"/>
      <c r="X9805" s="10"/>
      <c r="Y9805" s="2"/>
      <c r="Z9805" s="2"/>
      <c r="AA9805" s="2"/>
      <c r="AB9805" s="23"/>
      <c r="AC9805" s="23"/>
      <c r="AD9805" s="17"/>
      <c r="AE9805" s="10"/>
      <c r="AF9805" s="6"/>
    </row>
    <row r="9806" spans="22:32" x14ac:dyDescent="0.25">
      <c r="V9806" s="10"/>
      <c r="W9806" s="17"/>
      <c r="X9806" s="10"/>
      <c r="Y9806" s="2"/>
      <c r="Z9806" s="2"/>
      <c r="AA9806" s="2"/>
      <c r="AB9806" s="23"/>
      <c r="AC9806" s="23"/>
      <c r="AD9806" s="17"/>
      <c r="AE9806" s="10"/>
      <c r="AF9806" s="6"/>
    </row>
    <row r="9807" spans="22:32" x14ac:dyDescent="0.25">
      <c r="V9807" s="10"/>
      <c r="W9807" s="17"/>
      <c r="X9807" s="10"/>
      <c r="Y9807" s="2"/>
      <c r="Z9807" s="2"/>
      <c r="AA9807" s="2"/>
      <c r="AB9807" s="23"/>
      <c r="AC9807" s="23"/>
      <c r="AD9807" s="17"/>
      <c r="AE9807" s="10"/>
      <c r="AF9807" s="6"/>
    </row>
    <row r="9808" spans="22:32" x14ac:dyDescent="0.25">
      <c r="V9808" s="10"/>
      <c r="W9808" s="17"/>
      <c r="X9808" s="10"/>
      <c r="Y9808" s="2"/>
      <c r="Z9808" s="2"/>
      <c r="AA9808" s="2"/>
      <c r="AB9808" s="23"/>
      <c r="AC9808" s="23"/>
      <c r="AD9808" s="17"/>
      <c r="AE9808" s="10"/>
      <c r="AF9808" s="6"/>
    </row>
    <row r="9809" spans="22:32" x14ac:dyDescent="0.25">
      <c r="V9809" s="10"/>
      <c r="W9809" s="17"/>
      <c r="X9809" s="10"/>
      <c r="Y9809" s="2"/>
      <c r="Z9809" s="2"/>
      <c r="AA9809" s="2"/>
      <c r="AB9809" s="23"/>
      <c r="AC9809" s="23"/>
      <c r="AD9809" s="17"/>
      <c r="AE9809" s="10"/>
      <c r="AF9809" s="6"/>
    </row>
    <row r="9810" spans="22:32" x14ac:dyDescent="0.25">
      <c r="V9810" s="10"/>
      <c r="W9810" s="17"/>
      <c r="X9810" s="10"/>
      <c r="Y9810" s="2"/>
      <c r="Z9810" s="2"/>
      <c r="AA9810" s="2"/>
      <c r="AB9810" s="23"/>
      <c r="AC9810" s="23"/>
      <c r="AD9810" s="17"/>
      <c r="AE9810" s="10"/>
      <c r="AF9810" s="6"/>
    </row>
    <row r="9811" spans="22:32" x14ac:dyDescent="0.25">
      <c r="V9811" s="10"/>
      <c r="W9811" s="17"/>
      <c r="X9811" s="10"/>
      <c r="Y9811" s="2"/>
      <c r="Z9811" s="2"/>
      <c r="AA9811" s="2"/>
      <c r="AB9811" s="23"/>
      <c r="AC9811" s="23"/>
      <c r="AD9811" s="17"/>
      <c r="AE9811" s="10"/>
      <c r="AF9811" s="6"/>
    </row>
    <row r="9812" spans="22:32" x14ac:dyDescent="0.25">
      <c r="V9812" s="10"/>
      <c r="W9812" s="17"/>
      <c r="X9812" s="10"/>
      <c r="Y9812" s="2"/>
      <c r="Z9812" s="2"/>
      <c r="AA9812" s="2"/>
      <c r="AB9812" s="23"/>
      <c r="AC9812" s="23"/>
      <c r="AD9812" s="17"/>
      <c r="AE9812" s="10"/>
      <c r="AF9812" s="6"/>
    </row>
    <row r="9813" spans="22:32" x14ac:dyDescent="0.25">
      <c r="V9813" s="10"/>
      <c r="W9813" s="17"/>
      <c r="X9813" s="10"/>
      <c r="Y9813" s="2"/>
      <c r="Z9813" s="2"/>
      <c r="AA9813" s="2"/>
      <c r="AB9813" s="23"/>
      <c r="AC9813" s="23"/>
      <c r="AD9813" s="17"/>
      <c r="AE9813" s="10"/>
      <c r="AF9813" s="6"/>
    </row>
    <row r="9814" spans="22:32" x14ac:dyDescent="0.25">
      <c r="V9814" s="10"/>
      <c r="W9814" s="17"/>
      <c r="X9814" s="10"/>
      <c r="Y9814" s="2"/>
      <c r="Z9814" s="2"/>
      <c r="AA9814" s="2"/>
      <c r="AB9814" s="23"/>
      <c r="AC9814" s="23"/>
      <c r="AD9814" s="17"/>
      <c r="AE9814" s="10"/>
      <c r="AF9814" s="6"/>
    </row>
    <row r="9815" spans="22:32" x14ac:dyDescent="0.25">
      <c r="V9815" s="10"/>
      <c r="W9815" s="17"/>
      <c r="X9815" s="10"/>
      <c r="Y9815" s="2"/>
      <c r="Z9815" s="2"/>
      <c r="AA9815" s="2"/>
      <c r="AB9815" s="23"/>
      <c r="AC9815" s="23"/>
      <c r="AD9815" s="17"/>
      <c r="AE9815" s="10"/>
      <c r="AF9815" s="6"/>
    </row>
    <row r="9816" spans="22:32" x14ac:dyDescent="0.25">
      <c r="V9816" s="10"/>
      <c r="W9816" s="17"/>
      <c r="X9816" s="10"/>
      <c r="Y9816" s="2"/>
      <c r="Z9816" s="2"/>
      <c r="AA9816" s="2"/>
      <c r="AB9816" s="23"/>
      <c r="AC9816" s="23"/>
      <c r="AD9816" s="17"/>
      <c r="AE9816" s="10"/>
      <c r="AF9816" s="6"/>
    </row>
    <row r="9817" spans="22:32" x14ac:dyDescent="0.25">
      <c r="V9817" s="10"/>
      <c r="W9817" s="17"/>
      <c r="X9817" s="10"/>
      <c r="Y9817" s="2"/>
      <c r="Z9817" s="2"/>
      <c r="AA9817" s="2"/>
      <c r="AB9817" s="23"/>
      <c r="AC9817" s="23"/>
      <c r="AD9817" s="17"/>
      <c r="AE9817" s="10"/>
      <c r="AF9817" s="6"/>
    </row>
    <row r="9818" spans="22:32" x14ac:dyDescent="0.25">
      <c r="V9818" s="10"/>
      <c r="W9818" s="17"/>
      <c r="X9818" s="10"/>
      <c r="Y9818" s="2"/>
      <c r="Z9818" s="2"/>
      <c r="AA9818" s="2"/>
      <c r="AB9818" s="23"/>
      <c r="AC9818" s="23"/>
      <c r="AD9818" s="17"/>
      <c r="AE9818" s="10"/>
      <c r="AF9818" s="6"/>
    </row>
    <row r="9819" spans="22:32" x14ac:dyDescent="0.25">
      <c r="V9819" s="10"/>
      <c r="W9819" s="17"/>
      <c r="X9819" s="10"/>
      <c r="Y9819" s="2"/>
      <c r="Z9819" s="2"/>
      <c r="AA9819" s="2"/>
      <c r="AB9819" s="23"/>
      <c r="AC9819" s="23"/>
      <c r="AD9819" s="17"/>
      <c r="AE9819" s="10"/>
      <c r="AF9819" s="6"/>
    </row>
    <row r="9820" spans="22:32" x14ac:dyDescent="0.25">
      <c r="V9820" s="10"/>
      <c r="W9820" s="17"/>
      <c r="X9820" s="10"/>
      <c r="Y9820" s="2"/>
      <c r="Z9820" s="2"/>
      <c r="AA9820" s="2"/>
      <c r="AB9820" s="23"/>
      <c r="AC9820" s="23"/>
      <c r="AD9820" s="17"/>
      <c r="AE9820" s="10"/>
      <c r="AF9820" s="6"/>
    </row>
    <row r="9821" spans="22:32" x14ac:dyDescent="0.25">
      <c r="V9821" s="10"/>
      <c r="W9821" s="17"/>
      <c r="X9821" s="10"/>
      <c r="Y9821" s="2"/>
      <c r="Z9821" s="2"/>
      <c r="AA9821" s="2"/>
      <c r="AB9821" s="23"/>
      <c r="AC9821" s="23"/>
      <c r="AD9821" s="17"/>
      <c r="AE9821" s="10"/>
      <c r="AF9821" s="6"/>
    </row>
    <row r="9822" spans="22:32" x14ac:dyDescent="0.25">
      <c r="V9822" s="10"/>
      <c r="W9822" s="17"/>
      <c r="X9822" s="10"/>
      <c r="Y9822" s="2"/>
      <c r="Z9822" s="2"/>
      <c r="AA9822" s="2"/>
      <c r="AB9822" s="23"/>
      <c r="AC9822" s="23"/>
      <c r="AD9822" s="17"/>
      <c r="AE9822" s="10"/>
      <c r="AF9822" s="6"/>
    </row>
    <row r="9823" spans="22:32" x14ac:dyDescent="0.25">
      <c r="V9823" s="10"/>
      <c r="W9823" s="17"/>
      <c r="X9823" s="10"/>
      <c r="Y9823" s="2"/>
      <c r="Z9823" s="2"/>
      <c r="AA9823" s="2"/>
      <c r="AB9823" s="23"/>
      <c r="AC9823" s="23"/>
      <c r="AD9823" s="17"/>
      <c r="AE9823" s="10"/>
      <c r="AF9823" s="6"/>
    </row>
    <row r="9824" spans="22:32" x14ac:dyDescent="0.25">
      <c r="V9824" s="10"/>
      <c r="W9824" s="17"/>
      <c r="X9824" s="10"/>
      <c r="Y9824" s="2"/>
      <c r="Z9824" s="2"/>
      <c r="AA9824" s="2"/>
      <c r="AB9824" s="23"/>
      <c r="AC9824" s="23"/>
      <c r="AD9824" s="17"/>
      <c r="AE9824" s="10"/>
      <c r="AF9824" s="6"/>
    </row>
    <row r="9825" spans="22:32" x14ac:dyDescent="0.25">
      <c r="V9825" s="10"/>
      <c r="W9825" s="17"/>
      <c r="X9825" s="10"/>
      <c r="Y9825" s="2"/>
      <c r="Z9825" s="2"/>
      <c r="AA9825" s="2"/>
      <c r="AB9825" s="23"/>
      <c r="AC9825" s="23"/>
      <c r="AD9825" s="17"/>
      <c r="AE9825" s="10"/>
      <c r="AF9825" s="6"/>
    </row>
    <row r="9826" spans="22:32" x14ac:dyDescent="0.25">
      <c r="V9826" s="10"/>
      <c r="W9826" s="17"/>
      <c r="X9826" s="10"/>
      <c r="Y9826" s="2"/>
      <c r="Z9826" s="2"/>
      <c r="AA9826" s="2"/>
      <c r="AB9826" s="23"/>
      <c r="AC9826" s="23"/>
      <c r="AD9826" s="17"/>
      <c r="AE9826" s="10"/>
      <c r="AF9826" s="6"/>
    </row>
    <row r="9827" spans="22:32" x14ac:dyDescent="0.25">
      <c r="V9827" s="10"/>
      <c r="W9827" s="17"/>
      <c r="X9827" s="10"/>
      <c r="Y9827" s="2"/>
      <c r="Z9827" s="2"/>
      <c r="AA9827" s="2"/>
      <c r="AB9827" s="23"/>
      <c r="AC9827" s="23"/>
      <c r="AD9827" s="17"/>
      <c r="AE9827" s="10"/>
      <c r="AF9827" s="6"/>
    </row>
    <row r="9828" spans="22:32" x14ac:dyDescent="0.25">
      <c r="V9828" s="10"/>
      <c r="W9828" s="17"/>
      <c r="X9828" s="10"/>
      <c r="Y9828" s="2"/>
      <c r="Z9828" s="2"/>
      <c r="AA9828" s="2"/>
      <c r="AB9828" s="23"/>
      <c r="AC9828" s="23"/>
      <c r="AD9828" s="17"/>
      <c r="AE9828" s="10"/>
      <c r="AF9828" s="6"/>
    </row>
    <row r="9829" spans="22:32" x14ac:dyDescent="0.25">
      <c r="V9829" s="10"/>
      <c r="W9829" s="17"/>
      <c r="X9829" s="10"/>
      <c r="Y9829" s="2"/>
      <c r="Z9829" s="2"/>
      <c r="AA9829" s="2"/>
      <c r="AB9829" s="23"/>
      <c r="AC9829" s="23"/>
      <c r="AD9829" s="17"/>
      <c r="AE9829" s="10"/>
      <c r="AF9829" s="6"/>
    </row>
    <row r="9830" spans="22:32" x14ac:dyDescent="0.25">
      <c r="V9830" s="10"/>
      <c r="W9830" s="17"/>
      <c r="X9830" s="10"/>
      <c r="Y9830" s="2"/>
      <c r="Z9830" s="2"/>
      <c r="AA9830" s="2"/>
      <c r="AB9830" s="23"/>
      <c r="AC9830" s="23"/>
      <c r="AD9830" s="17"/>
      <c r="AE9830" s="10"/>
      <c r="AF9830" s="6"/>
    </row>
    <row r="9831" spans="22:32" x14ac:dyDescent="0.25">
      <c r="V9831" s="10"/>
      <c r="W9831" s="17"/>
      <c r="X9831" s="10"/>
      <c r="Y9831" s="2"/>
      <c r="Z9831" s="2"/>
      <c r="AA9831" s="2"/>
      <c r="AB9831" s="23"/>
      <c r="AC9831" s="23"/>
      <c r="AD9831" s="17"/>
      <c r="AE9831" s="10"/>
      <c r="AF9831" s="6"/>
    </row>
    <row r="9832" spans="22:32" x14ac:dyDescent="0.25">
      <c r="V9832" s="10"/>
      <c r="W9832" s="17"/>
      <c r="X9832" s="10"/>
      <c r="Y9832" s="2"/>
      <c r="Z9832" s="2"/>
      <c r="AA9832" s="2"/>
      <c r="AB9832" s="23"/>
      <c r="AC9832" s="23"/>
      <c r="AD9832" s="17"/>
      <c r="AE9832" s="10"/>
      <c r="AF9832" s="6"/>
    </row>
    <row r="9833" spans="22:32" x14ac:dyDescent="0.25">
      <c r="V9833" s="10"/>
      <c r="W9833" s="17"/>
      <c r="X9833" s="10"/>
      <c r="Y9833" s="2"/>
      <c r="Z9833" s="2"/>
      <c r="AA9833" s="2"/>
      <c r="AB9833" s="23"/>
      <c r="AC9833" s="23"/>
      <c r="AD9833" s="17"/>
      <c r="AE9833" s="10"/>
      <c r="AF9833" s="6"/>
    </row>
    <row r="9834" spans="22:32" x14ac:dyDescent="0.25">
      <c r="V9834" s="10"/>
      <c r="W9834" s="17"/>
      <c r="X9834" s="10"/>
      <c r="Y9834" s="2"/>
      <c r="Z9834" s="2"/>
      <c r="AA9834" s="2"/>
      <c r="AB9834" s="23"/>
      <c r="AC9834" s="23"/>
      <c r="AD9834" s="17"/>
      <c r="AE9834" s="10"/>
      <c r="AF9834" s="6"/>
    </row>
    <row r="9835" spans="22:32" x14ac:dyDescent="0.25">
      <c r="V9835" s="10"/>
      <c r="W9835" s="17"/>
      <c r="X9835" s="10"/>
      <c r="Y9835" s="2"/>
      <c r="Z9835" s="2"/>
      <c r="AA9835" s="2"/>
      <c r="AB9835" s="23"/>
      <c r="AC9835" s="23"/>
      <c r="AD9835" s="17"/>
      <c r="AE9835" s="10"/>
      <c r="AF9835" s="6"/>
    </row>
    <row r="9836" spans="22:32" x14ac:dyDescent="0.25">
      <c r="V9836" s="10"/>
      <c r="W9836" s="17"/>
      <c r="X9836" s="10"/>
      <c r="Y9836" s="2"/>
      <c r="Z9836" s="2"/>
      <c r="AA9836" s="2"/>
      <c r="AB9836" s="23"/>
      <c r="AC9836" s="23"/>
      <c r="AD9836" s="17"/>
      <c r="AE9836" s="10"/>
      <c r="AF9836" s="6"/>
    </row>
    <row r="9837" spans="22:32" x14ac:dyDescent="0.25">
      <c r="V9837" s="10"/>
      <c r="W9837" s="17"/>
      <c r="X9837" s="10"/>
      <c r="Y9837" s="2"/>
      <c r="Z9837" s="2"/>
      <c r="AA9837" s="2"/>
      <c r="AB9837" s="23"/>
      <c r="AC9837" s="23"/>
      <c r="AD9837" s="17"/>
      <c r="AE9837" s="10"/>
      <c r="AF9837" s="6"/>
    </row>
    <row r="9838" spans="22:32" x14ac:dyDescent="0.25">
      <c r="V9838" s="10"/>
      <c r="W9838" s="17"/>
      <c r="X9838" s="10"/>
      <c r="Y9838" s="2"/>
      <c r="Z9838" s="2"/>
      <c r="AA9838" s="2"/>
      <c r="AB9838" s="23"/>
      <c r="AC9838" s="23"/>
      <c r="AD9838" s="17"/>
      <c r="AE9838" s="10"/>
      <c r="AF9838" s="6"/>
    </row>
    <row r="9839" spans="22:32" x14ac:dyDescent="0.25">
      <c r="V9839" s="10"/>
      <c r="W9839" s="17"/>
      <c r="X9839" s="10"/>
      <c r="Y9839" s="2"/>
      <c r="Z9839" s="2"/>
      <c r="AA9839" s="2"/>
      <c r="AB9839" s="23"/>
      <c r="AC9839" s="23"/>
      <c r="AD9839" s="17"/>
      <c r="AE9839" s="10"/>
      <c r="AF9839" s="6"/>
    </row>
    <row r="9840" spans="22:32" x14ac:dyDescent="0.25">
      <c r="V9840" s="10"/>
      <c r="W9840" s="17"/>
      <c r="X9840" s="10"/>
      <c r="Y9840" s="2"/>
      <c r="Z9840" s="2"/>
      <c r="AA9840" s="2"/>
      <c r="AB9840" s="23"/>
      <c r="AC9840" s="23"/>
      <c r="AD9840" s="17"/>
      <c r="AE9840" s="10"/>
      <c r="AF9840" s="6"/>
    </row>
    <row r="9841" spans="22:32" x14ac:dyDescent="0.25">
      <c r="V9841" s="10"/>
      <c r="W9841" s="17"/>
      <c r="X9841" s="10"/>
      <c r="Y9841" s="2"/>
      <c r="Z9841" s="2"/>
      <c r="AA9841" s="2"/>
      <c r="AB9841" s="23"/>
      <c r="AC9841" s="23"/>
      <c r="AD9841" s="17"/>
      <c r="AE9841" s="10"/>
      <c r="AF9841" s="6"/>
    </row>
    <row r="9842" spans="22:32" x14ac:dyDescent="0.25">
      <c r="V9842" s="10"/>
      <c r="W9842" s="17"/>
      <c r="X9842" s="10"/>
      <c r="Y9842" s="2"/>
      <c r="Z9842" s="2"/>
      <c r="AA9842" s="2"/>
      <c r="AB9842" s="23"/>
      <c r="AC9842" s="23"/>
      <c r="AD9842" s="17"/>
      <c r="AE9842" s="10"/>
      <c r="AF9842" s="6"/>
    </row>
    <row r="9843" spans="22:32" x14ac:dyDescent="0.25">
      <c r="V9843" s="10"/>
      <c r="W9843" s="17"/>
      <c r="X9843" s="10"/>
      <c r="Y9843" s="2"/>
      <c r="Z9843" s="2"/>
      <c r="AA9843" s="2"/>
      <c r="AB9843" s="23"/>
      <c r="AC9843" s="23"/>
      <c r="AD9843" s="17"/>
      <c r="AE9843" s="10"/>
      <c r="AF9843" s="6"/>
    </row>
    <row r="9844" spans="22:32" x14ac:dyDescent="0.25">
      <c r="V9844" s="10"/>
      <c r="W9844" s="17"/>
      <c r="X9844" s="10"/>
      <c r="Y9844" s="2"/>
      <c r="Z9844" s="2"/>
      <c r="AA9844" s="2"/>
      <c r="AB9844" s="23"/>
      <c r="AC9844" s="23"/>
      <c r="AD9844" s="17"/>
      <c r="AE9844" s="10"/>
      <c r="AF9844" s="6"/>
    </row>
    <row r="9845" spans="22:32" x14ac:dyDescent="0.25">
      <c r="V9845" s="10"/>
      <c r="W9845" s="17"/>
      <c r="X9845" s="10"/>
      <c r="Y9845" s="2"/>
      <c r="Z9845" s="2"/>
      <c r="AA9845" s="2"/>
      <c r="AB9845" s="23"/>
      <c r="AC9845" s="23"/>
      <c r="AD9845" s="17"/>
      <c r="AE9845" s="10"/>
      <c r="AF9845" s="6"/>
    </row>
    <row r="9846" spans="22:32" x14ac:dyDescent="0.25">
      <c r="V9846" s="10"/>
      <c r="W9846" s="17"/>
      <c r="X9846" s="10"/>
      <c r="Y9846" s="2"/>
      <c r="Z9846" s="2"/>
      <c r="AA9846" s="2"/>
      <c r="AB9846" s="23"/>
      <c r="AC9846" s="23"/>
      <c r="AD9846" s="17"/>
      <c r="AE9846" s="10"/>
      <c r="AF9846" s="6"/>
    </row>
    <row r="9847" spans="22:32" x14ac:dyDescent="0.25">
      <c r="V9847" s="10"/>
      <c r="W9847" s="17"/>
      <c r="X9847" s="10"/>
      <c r="Y9847" s="2"/>
      <c r="Z9847" s="2"/>
      <c r="AA9847" s="2"/>
      <c r="AB9847" s="23"/>
      <c r="AC9847" s="23"/>
      <c r="AD9847" s="17"/>
      <c r="AE9847" s="10"/>
      <c r="AF9847" s="6"/>
    </row>
    <row r="9848" spans="22:32" x14ac:dyDescent="0.25">
      <c r="V9848" s="10"/>
      <c r="W9848" s="17"/>
      <c r="X9848" s="10"/>
      <c r="Y9848" s="2"/>
      <c r="Z9848" s="2"/>
      <c r="AA9848" s="2"/>
      <c r="AB9848" s="23"/>
      <c r="AC9848" s="23"/>
      <c r="AD9848" s="17"/>
      <c r="AE9848" s="10"/>
      <c r="AF9848" s="6"/>
    </row>
    <row r="9849" spans="22:32" x14ac:dyDescent="0.25">
      <c r="V9849" s="10"/>
      <c r="W9849" s="17"/>
      <c r="X9849" s="10"/>
      <c r="Y9849" s="2"/>
      <c r="Z9849" s="2"/>
      <c r="AA9849" s="2"/>
      <c r="AB9849" s="23"/>
      <c r="AC9849" s="23"/>
      <c r="AD9849" s="17"/>
      <c r="AE9849" s="10"/>
      <c r="AF9849" s="6"/>
    </row>
    <row r="9850" spans="22:32" x14ac:dyDescent="0.25">
      <c r="V9850" s="10"/>
      <c r="W9850" s="17"/>
      <c r="X9850" s="10"/>
      <c r="Y9850" s="2"/>
      <c r="Z9850" s="2"/>
      <c r="AA9850" s="2"/>
      <c r="AB9850" s="23"/>
      <c r="AC9850" s="23"/>
      <c r="AD9850" s="17"/>
      <c r="AE9850" s="10"/>
      <c r="AF9850" s="6"/>
    </row>
    <row r="9851" spans="22:32" x14ac:dyDescent="0.25">
      <c r="V9851" s="10"/>
      <c r="W9851" s="17"/>
      <c r="X9851" s="10"/>
      <c r="Y9851" s="2"/>
      <c r="Z9851" s="2"/>
      <c r="AA9851" s="2"/>
      <c r="AB9851" s="23"/>
      <c r="AC9851" s="23"/>
      <c r="AD9851" s="17"/>
      <c r="AE9851" s="10"/>
      <c r="AF9851" s="6"/>
    </row>
    <row r="9852" spans="22:32" x14ac:dyDescent="0.25">
      <c r="V9852" s="10"/>
      <c r="W9852" s="17"/>
      <c r="X9852" s="10"/>
      <c r="Y9852" s="2"/>
      <c r="Z9852" s="2"/>
      <c r="AA9852" s="2"/>
      <c r="AB9852" s="23"/>
      <c r="AC9852" s="23"/>
      <c r="AD9852" s="17"/>
      <c r="AE9852" s="10"/>
      <c r="AF9852" s="6"/>
    </row>
    <row r="9853" spans="22:32" x14ac:dyDescent="0.25">
      <c r="V9853" s="10"/>
      <c r="W9853" s="17"/>
      <c r="X9853" s="10"/>
      <c r="Y9853" s="2"/>
      <c r="Z9853" s="2"/>
      <c r="AA9853" s="2"/>
      <c r="AB9853" s="23"/>
      <c r="AC9853" s="23"/>
      <c r="AD9853" s="17"/>
      <c r="AE9853" s="10"/>
      <c r="AF9853" s="6"/>
    </row>
    <row r="9854" spans="22:32" x14ac:dyDescent="0.25">
      <c r="V9854" s="10"/>
      <c r="W9854" s="17"/>
      <c r="X9854" s="10"/>
      <c r="Y9854" s="2"/>
      <c r="Z9854" s="2"/>
      <c r="AA9854" s="2"/>
      <c r="AB9854" s="23"/>
      <c r="AC9854" s="23"/>
      <c r="AD9854" s="17"/>
      <c r="AE9854" s="10"/>
      <c r="AF9854" s="6"/>
    </row>
    <row r="9855" spans="22:32" x14ac:dyDescent="0.25">
      <c r="V9855" s="10"/>
      <c r="W9855" s="17"/>
      <c r="X9855" s="10"/>
      <c r="Y9855" s="2"/>
      <c r="Z9855" s="2"/>
      <c r="AA9855" s="2"/>
      <c r="AB9855" s="23"/>
      <c r="AC9855" s="23"/>
      <c r="AD9855" s="17"/>
      <c r="AE9855" s="10"/>
      <c r="AF9855" s="6"/>
    </row>
    <row r="9856" spans="22:32" x14ac:dyDescent="0.25">
      <c r="V9856" s="10"/>
      <c r="W9856" s="17"/>
      <c r="X9856" s="10"/>
      <c r="Y9856" s="2"/>
      <c r="Z9856" s="2"/>
      <c r="AA9856" s="2"/>
      <c r="AB9856" s="23"/>
      <c r="AC9856" s="23"/>
      <c r="AD9856" s="17"/>
      <c r="AE9856" s="10"/>
      <c r="AF9856" s="6"/>
    </row>
    <row r="9857" spans="22:32" x14ac:dyDescent="0.25">
      <c r="V9857" s="10"/>
      <c r="W9857" s="17"/>
      <c r="X9857" s="10"/>
      <c r="Y9857" s="2"/>
      <c r="Z9857" s="2"/>
      <c r="AA9857" s="2"/>
      <c r="AB9857" s="23"/>
      <c r="AC9857" s="23"/>
      <c r="AD9857" s="17"/>
      <c r="AE9857" s="10"/>
      <c r="AF9857" s="6"/>
    </row>
    <row r="9858" spans="22:32" x14ac:dyDescent="0.25">
      <c r="V9858" s="10"/>
      <c r="W9858" s="17"/>
      <c r="X9858" s="10"/>
      <c r="Y9858" s="2"/>
      <c r="Z9858" s="2"/>
      <c r="AA9858" s="2"/>
      <c r="AB9858" s="23"/>
      <c r="AC9858" s="23"/>
      <c r="AD9858" s="17"/>
      <c r="AE9858" s="10"/>
      <c r="AF9858" s="6"/>
    </row>
    <row r="9859" spans="22:32" x14ac:dyDescent="0.25">
      <c r="V9859" s="10"/>
      <c r="W9859" s="17"/>
      <c r="X9859" s="10"/>
      <c r="Y9859" s="2"/>
      <c r="Z9859" s="2"/>
      <c r="AA9859" s="2"/>
      <c r="AB9859" s="23"/>
      <c r="AC9859" s="23"/>
      <c r="AD9859" s="17"/>
      <c r="AE9859" s="10"/>
      <c r="AF9859" s="6"/>
    </row>
    <row r="9860" spans="22:32" x14ac:dyDescent="0.25">
      <c r="V9860" s="10"/>
      <c r="W9860" s="17"/>
      <c r="X9860" s="10"/>
      <c r="Y9860" s="2"/>
      <c r="Z9860" s="2"/>
      <c r="AA9860" s="2"/>
      <c r="AB9860" s="23"/>
      <c r="AC9860" s="23"/>
      <c r="AD9860" s="17"/>
      <c r="AE9860" s="10"/>
      <c r="AF9860" s="6"/>
    </row>
    <row r="9861" spans="22:32" x14ac:dyDescent="0.25">
      <c r="V9861" s="10"/>
      <c r="W9861" s="17"/>
      <c r="X9861" s="10"/>
      <c r="Y9861" s="2"/>
      <c r="Z9861" s="2"/>
      <c r="AA9861" s="2"/>
      <c r="AB9861" s="23"/>
      <c r="AC9861" s="23"/>
      <c r="AD9861" s="17"/>
      <c r="AE9861" s="10"/>
      <c r="AF9861" s="6"/>
    </row>
    <row r="9862" spans="22:32" x14ac:dyDescent="0.25">
      <c r="V9862" s="10"/>
      <c r="W9862" s="17"/>
      <c r="X9862" s="10"/>
      <c r="Y9862" s="2"/>
      <c r="Z9862" s="2"/>
      <c r="AA9862" s="2"/>
      <c r="AB9862" s="23"/>
      <c r="AC9862" s="23"/>
      <c r="AD9862" s="17"/>
      <c r="AE9862" s="10"/>
      <c r="AF9862" s="6"/>
    </row>
    <row r="9863" spans="22:32" x14ac:dyDescent="0.25">
      <c r="V9863" s="10"/>
      <c r="W9863" s="17"/>
      <c r="X9863" s="10"/>
      <c r="Y9863" s="2"/>
      <c r="Z9863" s="2"/>
      <c r="AA9863" s="2"/>
      <c r="AB9863" s="23"/>
      <c r="AC9863" s="23"/>
      <c r="AD9863" s="17"/>
      <c r="AE9863" s="10"/>
      <c r="AF9863" s="6"/>
    </row>
    <row r="9864" spans="22:32" x14ac:dyDescent="0.25">
      <c r="V9864" s="10"/>
      <c r="W9864" s="17"/>
      <c r="X9864" s="10"/>
      <c r="Y9864" s="2"/>
      <c r="Z9864" s="2"/>
      <c r="AA9864" s="2"/>
      <c r="AB9864" s="23"/>
      <c r="AC9864" s="23"/>
      <c r="AD9864" s="17"/>
      <c r="AE9864" s="10"/>
      <c r="AF9864" s="6"/>
    </row>
    <row r="9865" spans="22:32" x14ac:dyDescent="0.25">
      <c r="V9865" s="10"/>
      <c r="W9865" s="17"/>
      <c r="X9865" s="10"/>
      <c r="Y9865" s="2"/>
      <c r="Z9865" s="2"/>
      <c r="AA9865" s="2"/>
      <c r="AB9865" s="23"/>
      <c r="AC9865" s="23"/>
      <c r="AD9865" s="17"/>
      <c r="AE9865" s="10"/>
      <c r="AF9865" s="6"/>
    </row>
    <row r="9866" spans="22:32" x14ac:dyDescent="0.25">
      <c r="V9866" s="10"/>
      <c r="W9866" s="17"/>
      <c r="X9866" s="10"/>
      <c r="Y9866" s="2"/>
      <c r="Z9866" s="2"/>
      <c r="AA9866" s="2"/>
      <c r="AB9866" s="23"/>
      <c r="AC9866" s="23"/>
      <c r="AD9866" s="17"/>
      <c r="AE9866" s="10"/>
      <c r="AF9866" s="6"/>
    </row>
    <row r="9867" spans="22:32" x14ac:dyDescent="0.25">
      <c r="V9867" s="10"/>
      <c r="W9867" s="17"/>
      <c r="X9867" s="10"/>
      <c r="Y9867" s="2"/>
      <c r="Z9867" s="2"/>
      <c r="AA9867" s="2"/>
      <c r="AB9867" s="23"/>
      <c r="AC9867" s="23"/>
      <c r="AD9867" s="17"/>
      <c r="AE9867" s="10"/>
      <c r="AF9867" s="6"/>
    </row>
    <row r="9868" spans="22:32" x14ac:dyDescent="0.25">
      <c r="V9868" s="10"/>
      <c r="W9868" s="17"/>
      <c r="X9868" s="10"/>
      <c r="Y9868" s="2"/>
      <c r="Z9868" s="2"/>
      <c r="AA9868" s="2"/>
      <c r="AB9868" s="23"/>
      <c r="AC9868" s="23"/>
      <c r="AD9868" s="17"/>
      <c r="AE9868" s="10"/>
      <c r="AF9868" s="6"/>
    </row>
    <row r="9869" spans="22:32" x14ac:dyDescent="0.25">
      <c r="V9869" s="10"/>
      <c r="W9869" s="17"/>
      <c r="X9869" s="10"/>
      <c r="Y9869" s="2"/>
      <c r="Z9869" s="2"/>
      <c r="AA9869" s="2"/>
      <c r="AB9869" s="23"/>
      <c r="AC9869" s="23"/>
      <c r="AD9869" s="17"/>
      <c r="AE9869" s="10"/>
      <c r="AF9869" s="6"/>
    </row>
    <row r="9870" spans="22:32" x14ac:dyDescent="0.25">
      <c r="V9870" s="10"/>
      <c r="W9870" s="17"/>
      <c r="X9870" s="10"/>
      <c r="Y9870" s="2"/>
      <c r="Z9870" s="2"/>
      <c r="AA9870" s="2"/>
      <c r="AB9870" s="23"/>
      <c r="AC9870" s="23"/>
      <c r="AD9870" s="17"/>
      <c r="AE9870" s="10"/>
      <c r="AF9870" s="6"/>
    </row>
    <row r="9871" spans="22:32" x14ac:dyDescent="0.25">
      <c r="V9871" s="10"/>
      <c r="W9871" s="17"/>
      <c r="X9871" s="10"/>
      <c r="Y9871" s="2"/>
      <c r="Z9871" s="2"/>
      <c r="AA9871" s="2"/>
      <c r="AB9871" s="23"/>
      <c r="AC9871" s="23"/>
      <c r="AD9871" s="17"/>
      <c r="AE9871" s="10"/>
      <c r="AF9871" s="6"/>
    </row>
    <row r="9872" spans="22:32" x14ac:dyDescent="0.25">
      <c r="V9872" s="10"/>
      <c r="W9872" s="17"/>
      <c r="X9872" s="10"/>
      <c r="Y9872" s="2"/>
      <c r="Z9872" s="2"/>
      <c r="AA9872" s="2"/>
      <c r="AB9872" s="23"/>
      <c r="AC9872" s="23"/>
      <c r="AD9872" s="17"/>
      <c r="AE9872" s="10"/>
      <c r="AF9872" s="6"/>
    </row>
    <row r="9873" spans="22:32" x14ac:dyDescent="0.25">
      <c r="V9873" s="10"/>
      <c r="W9873" s="17"/>
      <c r="X9873" s="10"/>
      <c r="Y9873" s="2"/>
      <c r="Z9873" s="2"/>
      <c r="AA9873" s="2"/>
      <c r="AB9873" s="23"/>
      <c r="AC9873" s="23"/>
      <c r="AD9873" s="17"/>
      <c r="AE9873" s="10"/>
      <c r="AF9873" s="6"/>
    </row>
    <row r="9874" spans="22:32" x14ac:dyDescent="0.25">
      <c r="V9874" s="10"/>
      <c r="W9874" s="17"/>
      <c r="X9874" s="10"/>
      <c r="Y9874" s="2"/>
      <c r="Z9874" s="2"/>
      <c r="AA9874" s="2"/>
      <c r="AB9874" s="23"/>
      <c r="AC9874" s="23"/>
      <c r="AD9874" s="17"/>
      <c r="AE9874" s="10"/>
      <c r="AF9874" s="6"/>
    </row>
    <row r="9875" spans="22:32" x14ac:dyDescent="0.25">
      <c r="V9875" s="10"/>
      <c r="W9875" s="17"/>
      <c r="X9875" s="10"/>
      <c r="Y9875" s="2"/>
      <c r="Z9875" s="2"/>
      <c r="AA9875" s="2"/>
      <c r="AB9875" s="23"/>
      <c r="AC9875" s="23"/>
      <c r="AD9875" s="17"/>
      <c r="AE9875" s="10"/>
      <c r="AF9875" s="6"/>
    </row>
    <row r="9876" spans="22:32" x14ac:dyDescent="0.25">
      <c r="V9876" s="10"/>
      <c r="W9876" s="17"/>
      <c r="X9876" s="10"/>
      <c r="Y9876" s="2"/>
      <c r="Z9876" s="2"/>
      <c r="AA9876" s="2"/>
      <c r="AB9876" s="23"/>
      <c r="AC9876" s="23"/>
      <c r="AD9876" s="17"/>
      <c r="AE9876" s="10"/>
      <c r="AF9876" s="6"/>
    </row>
    <row r="9877" spans="22:32" x14ac:dyDescent="0.25">
      <c r="V9877" s="10"/>
      <c r="W9877" s="17"/>
      <c r="X9877" s="10"/>
      <c r="Y9877" s="2"/>
      <c r="Z9877" s="2"/>
      <c r="AA9877" s="2"/>
      <c r="AB9877" s="23"/>
      <c r="AC9877" s="23"/>
      <c r="AD9877" s="17"/>
      <c r="AE9877" s="10"/>
      <c r="AF9877" s="6"/>
    </row>
    <row r="9878" spans="22:32" x14ac:dyDescent="0.25">
      <c r="V9878" s="10"/>
      <c r="W9878" s="17"/>
      <c r="X9878" s="10"/>
      <c r="Y9878" s="2"/>
      <c r="Z9878" s="2"/>
      <c r="AA9878" s="2"/>
      <c r="AB9878" s="23"/>
      <c r="AC9878" s="23"/>
      <c r="AD9878" s="17"/>
      <c r="AE9878" s="10"/>
      <c r="AF9878" s="6"/>
    </row>
    <row r="9879" spans="22:32" x14ac:dyDescent="0.25">
      <c r="V9879" s="10"/>
      <c r="W9879" s="17"/>
      <c r="X9879" s="10"/>
      <c r="Y9879" s="2"/>
      <c r="Z9879" s="2"/>
      <c r="AA9879" s="2"/>
      <c r="AB9879" s="23"/>
      <c r="AC9879" s="23"/>
      <c r="AD9879" s="17"/>
      <c r="AE9879" s="10"/>
      <c r="AF9879" s="6"/>
    </row>
    <row r="9880" spans="22:32" x14ac:dyDescent="0.25">
      <c r="V9880" s="10"/>
      <c r="W9880" s="17"/>
      <c r="X9880" s="10"/>
      <c r="Y9880" s="2"/>
      <c r="Z9880" s="2"/>
      <c r="AA9880" s="2"/>
      <c r="AB9880" s="23"/>
      <c r="AC9880" s="23"/>
      <c r="AD9880" s="17"/>
      <c r="AE9880" s="10"/>
      <c r="AF9880" s="6"/>
    </row>
    <row r="9881" spans="22:32" x14ac:dyDescent="0.25">
      <c r="V9881" s="10"/>
      <c r="W9881" s="17"/>
      <c r="X9881" s="10"/>
      <c r="Y9881" s="2"/>
      <c r="Z9881" s="2"/>
      <c r="AA9881" s="2"/>
      <c r="AB9881" s="23"/>
      <c r="AC9881" s="23"/>
      <c r="AD9881" s="17"/>
      <c r="AE9881" s="10"/>
      <c r="AF9881" s="6"/>
    </row>
    <row r="9882" spans="22:32" x14ac:dyDescent="0.25">
      <c r="V9882" s="10"/>
      <c r="W9882" s="17"/>
      <c r="X9882" s="10"/>
      <c r="Y9882" s="2"/>
      <c r="Z9882" s="2"/>
      <c r="AA9882" s="2"/>
      <c r="AB9882" s="23"/>
      <c r="AC9882" s="23"/>
      <c r="AD9882" s="17"/>
      <c r="AE9882" s="10"/>
      <c r="AF9882" s="6"/>
    </row>
    <row r="9883" spans="22:32" x14ac:dyDescent="0.25">
      <c r="V9883" s="10"/>
      <c r="W9883" s="17"/>
      <c r="X9883" s="10"/>
      <c r="Y9883" s="2"/>
      <c r="Z9883" s="2"/>
      <c r="AA9883" s="2"/>
      <c r="AB9883" s="23"/>
      <c r="AC9883" s="23"/>
      <c r="AD9883" s="17"/>
      <c r="AE9883" s="10"/>
      <c r="AF9883" s="6"/>
    </row>
    <row r="9884" spans="22:32" x14ac:dyDescent="0.25">
      <c r="V9884" s="10"/>
      <c r="W9884" s="17"/>
      <c r="X9884" s="10"/>
      <c r="Y9884" s="2"/>
      <c r="Z9884" s="2"/>
      <c r="AA9884" s="2"/>
      <c r="AB9884" s="23"/>
      <c r="AC9884" s="23"/>
      <c r="AD9884" s="17"/>
      <c r="AE9884" s="10"/>
      <c r="AF9884" s="6"/>
    </row>
    <row r="9885" spans="22:32" x14ac:dyDescent="0.25">
      <c r="V9885" s="10"/>
      <c r="W9885" s="17"/>
      <c r="X9885" s="10"/>
      <c r="Y9885" s="2"/>
      <c r="Z9885" s="2"/>
      <c r="AA9885" s="2"/>
      <c r="AB9885" s="23"/>
      <c r="AC9885" s="23"/>
      <c r="AD9885" s="17"/>
      <c r="AE9885" s="10"/>
      <c r="AF9885" s="6"/>
    </row>
    <row r="9886" spans="22:32" x14ac:dyDescent="0.25">
      <c r="V9886" s="10"/>
      <c r="W9886" s="17"/>
      <c r="X9886" s="10"/>
      <c r="Y9886" s="2"/>
      <c r="Z9886" s="2"/>
      <c r="AA9886" s="2"/>
      <c r="AB9886" s="23"/>
      <c r="AC9886" s="23"/>
      <c r="AD9886" s="17"/>
      <c r="AE9886" s="10"/>
      <c r="AF9886" s="6"/>
    </row>
    <row r="9887" spans="22:32" x14ac:dyDescent="0.25">
      <c r="V9887" s="10"/>
      <c r="W9887" s="17"/>
      <c r="X9887" s="10"/>
      <c r="Y9887" s="2"/>
      <c r="Z9887" s="2"/>
      <c r="AA9887" s="2"/>
      <c r="AB9887" s="23"/>
      <c r="AC9887" s="23"/>
      <c r="AD9887" s="17"/>
      <c r="AE9887" s="10"/>
      <c r="AF9887" s="6"/>
    </row>
    <row r="9888" spans="22:32" x14ac:dyDescent="0.25">
      <c r="V9888" s="10"/>
      <c r="W9888" s="17"/>
      <c r="X9888" s="10"/>
      <c r="Y9888" s="2"/>
      <c r="Z9888" s="2"/>
      <c r="AA9888" s="2"/>
      <c r="AB9888" s="23"/>
      <c r="AC9888" s="23"/>
      <c r="AD9888" s="17"/>
      <c r="AE9888" s="10"/>
      <c r="AF9888" s="6"/>
    </row>
    <row r="9889" spans="22:32" x14ac:dyDescent="0.25">
      <c r="V9889" s="10"/>
      <c r="W9889" s="17"/>
      <c r="X9889" s="10"/>
      <c r="Y9889" s="2"/>
      <c r="Z9889" s="2"/>
      <c r="AA9889" s="2"/>
      <c r="AB9889" s="23"/>
      <c r="AC9889" s="23"/>
      <c r="AD9889" s="17"/>
      <c r="AE9889" s="10"/>
      <c r="AF9889" s="6"/>
    </row>
    <row r="9890" spans="22:32" x14ac:dyDescent="0.25">
      <c r="V9890" s="10"/>
      <c r="W9890" s="17"/>
      <c r="X9890" s="10"/>
      <c r="Y9890" s="2"/>
      <c r="Z9890" s="2"/>
      <c r="AA9890" s="2"/>
      <c r="AB9890" s="23"/>
      <c r="AC9890" s="23"/>
      <c r="AD9890" s="17"/>
      <c r="AE9890" s="10"/>
      <c r="AF9890" s="6"/>
    </row>
    <row r="9891" spans="22:32" x14ac:dyDescent="0.25">
      <c r="V9891" s="10"/>
      <c r="W9891" s="17"/>
      <c r="X9891" s="10"/>
      <c r="Y9891" s="2"/>
      <c r="Z9891" s="2"/>
      <c r="AA9891" s="2"/>
      <c r="AB9891" s="23"/>
      <c r="AC9891" s="23"/>
      <c r="AD9891" s="17"/>
      <c r="AE9891" s="10"/>
      <c r="AF9891" s="6"/>
    </row>
    <row r="9892" spans="22:32" x14ac:dyDescent="0.25">
      <c r="V9892" s="10"/>
      <c r="W9892" s="17"/>
      <c r="X9892" s="10"/>
      <c r="Y9892" s="2"/>
      <c r="Z9892" s="2"/>
      <c r="AA9892" s="2"/>
      <c r="AB9892" s="23"/>
      <c r="AC9892" s="23"/>
      <c r="AD9892" s="17"/>
      <c r="AE9892" s="10"/>
      <c r="AF9892" s="6"/>
    </row>
    <row r="9893" spans="22:32" x14ac:dyDescent="0.25">
      <c r="V9893" s="10"/>
      <c r="W9893" s="17"/>
      <c r="X9893" s="10"/>
      <c r="Y9893" s="2"/>
      <c r="Z9893" s="2"/>
      <c r="AA9893" s="2"/>
      <c r="AB9893" s="23"/>
      <c r="AC9893" s="23"/>
      <c r="AD9893" s="17"/>
      <c r="AE9893" s="10"/>
      <c r="AF9893" s="6"/>
    </row>
    <row r="9894" spans="22:32" x14ac:dyDescent="0.25">
      <c r="V9894" s="10"/>
      <c r="W9894" s="17"/>
      <c r="X9894" s="10"/>
      <c r="Y9894" s="2"/>
      <c r="Z9894" s="2"/>
      <c r="AA9894" s="2"/>
      <c r="AB9894" s="23"/>
      <c r="AC9894" s="23"/>
      <c r="AD9894" s="17"/>
      <c r="AE9894" s="10"/>
      <c r="AF9894" s="6"/>
    </row>
    <row r="9895" spans="22:32" x14ac:dyDescent="0.25">
      <c r="V9895" s="10"/>
      <c r="W9895" s="17"/>
      <c r="X9895" s="10"/>
      <c r="Y9895" s="2"/>
      <c r="Z9895" s="2"/>
      <c r="AA9895" s="2"/>
      <c r="AB9895" s="23"/>
      <c r="AC9895" s="23"/>
      <c r="AD9895" s="17"/>
      <c r="AE9895" s="10"/>
      <c r="AF9895" s="6"/>
    </row>
    <row r="9896" spans="22:32" x14ac:dyDescent="0.25">
      <c r="V9896" s="10"/>
      <c r="W9896" s="17"/>
      <c r="X9896" s="10"/>
      <c r="Y9896" s="2"/>
      <c r="Z9896" s="2"/>
      <c r="AA9896" s="2"/>
      <c r="AB9896" s="23"/>
      <c r="AC9896" s="23"/>
      <c r="AD9896" s="17"/>
      <c r="AE9896" s="10"/>
      <c r="AF9896" s="6"/>
    </row>
    <row r="9897" spans="22:32" x14ac:dyDescent="0.25">
      <c r="V9897" s="10"/>
      <c r="W9897" s="17"/>
      <c r="X9897" s="10"/>
      <c r="Y9897" s="2"/>
      <c r="Z9897" s="2"/>
      <c r="AA9897" s="2"/>
      <c r="AB9897" s="23"/>
      <c r="AC9897" s="23"/>
      <c r="AD9897" s="17"/>
      <c r="AE9897" s="10"/>
      <c r="AF9897" s="6"/>
    </row>
    <row r="9898" spans="22:32" x14ac:dyDescent="0.25">
      <c r="V9898" s="10"/>
      <c r="W9898" s="17"/>
      <c r="X9898" s="10"/>
      <c r="Y9898" s="2"/>
      <c r="Z9898" s="2"/>
      <c r="AA9898" s="2"/>
      <c r="AB9898" s="23"/>
      <c r="AC9898" s="23"/>
      <c r="AD9898" s="17"/>
      <c r="AE9898" s="10"/>
      <c r="AF9898" s="6"/>
    </row>
    <row r="9899" spans="22:32" x14ac:dyDescent="0.25">
      <c r="V9899" s="10"/>
      <c r="W9899" s="17"/>
      <c r="X9899" s="10"/>
      <c r="Y9899" s="2"/>
      <c r="Z9899" s="2"/>
      <c r="AA9899" s="2"/>
      <c r="AB9899" s="23"/>
      <c r="AC9899" s="23"/>
      <c r="AD9899" s="17"/>
      <c r="AE9899" s="10"/>
      <c r="AF9899" s="6"/>
    </row>
    <row r="9900" spans="22:32" x14ac:dyDescent="0.25">
      <c r="V9900" s="10"/>
      <c r="W9900" s="17"/>
      <c r="X9900" s="10"/>
      <c r="Y9900" s="2"/>
      <c r="Z9900" s="2"/>
      <c r="AA9900" s="2"/>
      <c r="AB9900" s="23"/>
      <c r="AC9900" s="23"/>
      <c r="AD9900" s="17"/>
      <c r="AE9900" s="10"/>
      <c r="AF9900" s="6"/>
    </row>
    <row r="9901" spans="22:32" x14ac:dyDescent="0.25">
      <c r="V9901" s="10"/>
      <c r="W9901" s="17"/>
      <c r="X9901" s="10"/>
      <c r="Y9901" s="2"/>
      <c r="Z9901" s="2"/>
      <c r="AA9901" s="2"/>
      <c r="AB9901" s="23"/>
      <c r="AC9901" s="23"/>
      <c r="AD9901" s="17"/>
      <c r="AE9901" s="10"/>
      <c r="AF9901" s="6"/>
    </row>
    <row r="9902" spans="22:32" x14ac:dyDescent="0.25">
      <c r="V9902" s="10"/>
      <c r="W9902" s="17"/>
      <c r="X9902" s="10"/>
      <c r="Y9902" s="2"/>
      <c r="Z9902" s="2"/>
      <c r="AA9902" s="2"/>
      <c r="AB9902" s="23"/>
      <c r="AC9902" s="23"/>
      <c r="AD9902" s="17"/>
      <c r="AE9902" s="10"/>
      <c r="AF9902" s="6"/>
    </row>
    <row r="9903" spans="22:32" x14ac:dyDescent="0.25">
      <c r="V9903" s="10"/>
      <c r="W9903" s="17"/>
      <c r="X9903" s="10"/>
      <c r="Y9903" s="2"/>
      <c r="Z9903" s="2"/>
      <c r="AA9903" s="2"/>
      <c r="AB9903" s="23"/>
      <c r="AC9903" s="23"/>
      <c r="AD9903" s="17"/>
      <c r="AE9903" s="10"/>
      <c r="AF9903" s="6"/>
    </row>
    <row r="9904" spans="22:32" x14ac:dyDescent="0.25">
      <c r="V9904" s="10"/>
      <c r="W9904" s="17"/>
      <c r="X9904" s="10"/>
      <c r="Y9904" s="2"/>
      <c r="Z9904" s="2"/>
      <c r="AA9904" s="2"/>
      <c r="AB9904" s="23"/>
      <c r="AC9904" s="23"/>
      <c r="AD9904" s="17"/>
      <c r="AE9904" s="10"/>
      <c r="AF9904" s="6"/>
    </row>
    <row r="9905" spans="22:32" x14ac:dyDescent="0.25">
      <c r="V9905" s="10"/>
      <c r="W9905" s="17"/>
      <c r="X9905" s="10"/>
      <c r="Y9905" s="2"/>
      <c r="Z9905" s="2"/>
      <c r="AA9905" s="2"/>
      <c r="AB9905" s="23"/>
      <c r="AC9905" s="23"/>
      <c r="AD9905" s="17"/>
      <c r="AE9905" s="10"/>
      <c r="AF9905" s="6"/>
    </row>
    <row r="9906" spans="22:32" x14ac:dyDescent="0.25">
      <c r="V9906" s="10"/>
      <c r="W9906" s="17"/>
      <c r="X9906" s="10"/>
      <c r="Y9906" s="2"/>
      <c r="Z9906" s="2"/>
      <c r="AA9906" s="2"/>
      <c r="AB9906" s="23"/>
      <c r="AC9906" s="23"/>
      <c r="AD9906" s="17"/>
      <c r="AE9906" s="10"/>
      <c r="AF9906" s="6"/>
    </row>
    <row r="9907" spans="22:32" x14ac:dyDescent="0.25">
      <c r="V9907" s="10"/>
      <c r="W9907" s="17"/>
      <c r="X9907" s="10"/>
      <c r="Y9907" s="2"/>
      <c r="Z9907" s="2"/>
      <c r="AA9907" s="2"/>
      <c r="AB9907" s="23"/>
      <c r="AC9907" s="23"/>
      <c r="AD9907" s="17"/>
      <c r="AE9907" s="10"/>
      <c r="AF9907" s="6"/>
    </row>
    <row r="9908" spans="22:32" x14ac:dyDescent="0.25">
      <c r="V9908" s="10"/>
      <c r="W9908" s="17"/>
      <c r="X9908" s="10"/>
      <c r="Y9908" s="2"/>
      <c r="Z9908" s="2"/>
      <c r="AA9908" s="2"/>
      <c r="AB9908" s="23"/>
      <c r="AC9908" s="23"/>
      <c r="AD9908" s="17"/>
      <c r="AE9908" s="10"/>
      <c r="AF9908" s="6"/>
    </row>
    <row r="9909" spans="22:32" x14ac:dyDescent="0.25">
      <c r="V9909" s="10"/>
      <c r="W9909" s="17"/>
      <c r="X9909" s="10"/>
      <c r="Y9909" s="2"/>
      <c r="Z9909" s="2"/>
      <c r="AA9909" s="2"/>
      <c r="AB9909" s="23"/>
      <c r="AC9909" s="23"/>
      <c r="AD9909" s="17"/>
      <c r="AE9909" s="10"/>
      <c r="AF9909" s="6"/>
    </row>
    <row r="9910" spans="22:32" x14ac:dyDescent="0.25">
      <c r="V9910" s="10"/>
      <c r="W9910" s="17"/>
      <c r="X9910" s="10"/>
      <c r="Y9910" s="2"/>
      <c r="Z9910" s="2"/>
      <c r="AA9910" s="2"/>
      <c r="AB9910" s="23"/>
      <c r="AC9910" s="23"/>
      <c r="AD9910" s="17"/>
      <c r="AE9910" s="10"/>
      <c r="AF9910" s="6"/>
    </row>
    <row r="9911" spans="22:32" x14ac:dyDescent="0.25">
      <c r="V9911" s="10"/>
      <c r="W9911" s="17"/>
      <c r="X9911" s="10"/>
      <c r="Y9911" s="2"/>
      <c r="Z9911" s="2"/>
      <c r="AA9911" s="2"/>
      <c r="AB9911" s="23"/>
      <c r="AC9911" s="23"/>
      <c r="AD9911" s="17"/>
      <c r="AE9911" s="10"/>
      <c r="AF9911" s="6"/>
    </row>
    <row r="9912" spans="22:32" x14ac:dyDescent="0.25">
      <c r="V9912" s="10"/>
      <c r="W9912" s="17"/>
      <c r="X9912" s="10"/>
      <c r="Y9912" s="2"/>
      <c r="Z9912" s="2"/>
      <c r="AA9912" s="2"/>
      <c r="AB9912" s="23"/>
      <c r="AC9912" s="23"/>
      <c r="AD9912" s="17"/>
      <c r="AE9912" s="10"/>
      <c r="AF9912" s="6"/>
    </row>
    <row r="9913" spans="22:32" x14ac:dyDescent="0.25">
      <c r="V9913" s="10"/>
      <c r="W9913" s="17"/>
      <c r="X9913" s="10"/>
      <c r="Y9913" s="2"/>
      <c r="Z9913" s="2"/>
      <c r="AA9913" s="2"/>
      <c r="AB9913" s="23"/>
      <c r="AC9913" s="23"/>
      <c r="AD9913" s="17"/>
      <c r="AE9913" s="10"/>
      <c r="AF9913" s="6"/>
    </row>
    <row r="9914" spans="22:32" x14ac:dyDescent="0.25">
      <c r="V9914" s="10"/>
      <c r="W9914" s="17"/>
      <c r="X9914" s="10"/>
      <c r="Y9914" s="2"/>
      <c r="Z9914" s="2"/>
      <c r="AA9914" s="2"/>
      <c r="AB9914" s="23"/>
      <c r="AC9914" s="23"/>
      <c r="AD9914" s="17"/>
      <c r="AE9914" s="10"/>
      <c r="AF9914" s="6"/>
    </row>
    <row r="9915" spans="22:32" x14ac:dyDescent="0.25">
      <c r="V9915" s="10"/>
      <c r="W9915" s="17"/>
      <c r="X9915" s="10"/>
      <c r="Y9915" s="2"/>
      <c r="Z9915" s="2"/>
      <c r="AA9915" s="2"/>
      <c r="AB9915" s="23"/>
      <c r="AC9915" s="23"/>
      <c r="AD9915" s="17"/>
      <c r="AE9915" s="10"/>
      <c r="AF9915" s="6"/>
    </row>
    <row r="9916" spans="22:32" x14ac:dyDescent="0.25">
      <c r="V9916" s="10"/>
      <c r="W9916" s="17"/>
      <c r="X9916" s="10"/>
      <c r="Y9916" s="2"/>
      <c r="Z9916" s="2"/>
      <c r="AA9916" s="2"/>
      <c r="AB9916" s="23"/>
      <c r="AC9916" s="23"/>
      <c r="AD9916" s="17"/>
      <c r="AE9916" s="10"/>
      <c r="AF9916" s="6"/>
    </row>
    <row r="9917" spans="22:32" x14ac:dyDescent="0.25">
      <c r="V9917" s="10"/>
      <c r="W9917" s="17"/>
      <c r="X9917" s="10"/>
      <c r="Y9917" s="2"/>
      <c r="Z9917" s="2"/>
      <c r="AA9917" s="2"/>
      <c r="AB9917" s="23"/>
      <c r="AC9917" s="23"/>
      <c r="AD9917" s="17"/>
      <c r="AE9917" s="10"/>
      <c r="AF9917" s="6"/>
    </row>
    <row r="9918" spans="22:32" x14ac:dyDescent="0.25">
      <c r="V9918" s="10"/>
      <c r="W9918" s="17"/>
      <c r="X9918" s="10"/>
      <c r="Y9918" s="2"/>
      <c r="Z9918" s="2"/>
      <c r="AA9918" s="2"/>
      <c r="AB9918" s="23"/>
      <c r="AC9918" s="23"/>
      <c r="AD9918" s="17"/>
      <c r="AE9918" s="10"/>
      <c r="AF9918" s="6"/>
    </row>
    <row r="9919" spans="22:32" x14ac:dyDescent="0.25">
      <c r="V9919" s="10"/>
      <c r="W9919" s="17"/>
      <c r="X9919" s="10"/>
      <c r="Y9919" s="2"/>
      <c r="Z9919" s="2"/>
      <c r="AA9919" s="2"/>
      <c r="AB9919" s="23"/>
      <c r="AC9919" s="23"/>
      <c r="AD9919" s="17"/>
      <c r="AE9919" s="10"/>
      <c r="AF9919" s="6"/>
    </row>
    <row r="9920" spans="22:32" x14ac:dyDescent="0.25">
      <c r="V9920" s="10"/>
      <c r="W9920" s="17"/>
      <c r="X9920" s="10"/>
      <c r="Y9920" s="2"/>
      <c r="Z9920" s="2"/>
      <c r="AA9920" s="2"/>
      <c r="AB9920" s="23"/>
      <c r="AC9920" s="23"/>
      <c r="AD9920" s="17"/>
      <c r="AE9920" s="10"/>
      <c r="AF9920" s="6"/>
    </row>
    <row r="9921" spans="22:32" x14ac:dyDescent="0.25">
      <c r="V9921" s="10"/>
      <c r="W9921" s="17"/>
      <c r="X9921" s="10"/>
      <c r="Y9921" s="2"/>
      <c r="Z9921" s="2"/>
      <c r="AA9921" s="2"/>
      <c r="AB9921" s="23"/>
      <c r="AC9921" s="23"/>
      <c r="AD9921" s="17"/>
      <c r="AE9921" s="10"/>
      <c r="AF9921" s="6"/>
    </row>
    <row r="9922" spans="22:32" x14ac:dyDescent="0.25">
      <c r="V9922" s="10"/>
      <c r="W9922" s="17"/>
      <c r="X9922" s="10"/>
      <c r="Y9922" s="2"/>
      <c r="Z9922" s="2"/>
      <c r="AA9922" s="2"/>
      <c r="AB9922" s="23"/>
      <c r="AC9922" s="23"/>
      <c r="AD9922" s="17"/>
      <c r="AE9922" s="10"/>
      <c r="AF9922" s="6"/>
    </row>
    <row r="9923" spans="22:32" x14ac:dyDescent="0.25">
      <c r="V9923" s="10"/>
      <c r="W9923" s="17"/>
      <c r="X9923" s="10"/>
      <c r="Y9923" s="2"/>
      <c r="Z9923" s="2"/>
      <c r="AA9923" s="2"/>
      <c r="AB9923" s="23"/>
      <c r="AC9923" s="23"/>
      <c r="AD9923" s="17"/>
      <c r="AE9923" s="10"/>
      <c r="AF9923" s="6"/>
    </row>
    <row r="9924" spans="22:32" x14ac:dyDescent="0.25">
      <c r="V9924" s="10"/>
      <c r="W9924" s="17"/>
      <c r="X9924" s="10"/>
      <c r="Y9924" s="2"/>
      <c r="Z9924" s="2"/>
      <c r="AA9924" s="2"/>
      <c r="AB9924" s="23"/>
      <c r="AC9924" s="23"/>
      <c r="AD9924" s="17"/>
      <c r="AE9924" s="10"/>
      <c r="AF9924" s="6"/>
    </row>
    <row r="9925" spans="22:32" x14ac:dyDescent="0.25">
      <c r="V9925" s="10"/>
      <c r="W9925" s="17"/>
      <c r="X9925" s="10"/>
      <c r="Y9925" s="2"/>
      <c r="Z9925" s="2"/>
      <c r="AA9925" s="2"/>
      <c r="AB9925" s="23"/>
      <c r="AC9925" s="23"/>
      <c r="AD9925" s="17"/>
      <c r="AE9925" s="10"/>
      <c r="AF9925" s="6"/>
    </row>
    <row r="9926" spans="22:32" x14ac:dyDescent="0.25">
      <c r="V9926" s="10"/>
      <c r="W9926" s="17"/>
      <c r="X9926" s="10"/>
      <c r="Y9926" s="2"/>
      <c r="Z9926" s="2"/>
      <c r="AA9926" s="2"/>
      <c r="AB9926" s="23"/>
      <c r="AC9926" s="23"/>
      <c r="AD9926" s="17"/>
      <c r="AE9926" s="10"/>
      <c r="AF9926" s="6"/>
    </row>
    <row r="9927" spans="22:32" x14ac:dyDescent="0.25">
      <c r="V9927" s="10"/>
      <c r="W9927" s="17"/>
      <c r="X9927" s="10"/>
      <c r="Y9927" s="2"/>
      <c r="Z9927" s="2"/>
      <c r="AA9927" s="2"/>
      <c r="AB9927" s="23"/>
      <c r="AC9927" s="23"/>
      <c r="AD9927" s="17"/>
      <c r="AE9927" s="10"/>
      <c r="AF9927" s="6"/>
    </row>
    <row r="9928" spans="22:32" x14ac:dyDescent="0.25">
      <c r="V9928" s="10"/>
      <c r="W9928" s="17"/>
      <c r="X9928" s="10"/>
      <c r="Y9928" s="2"/>
      <c r="Z9928" s="2"/>
      <c r="AA9928" s="2"/>
      <c r="AB9928" s="23"/>
      <c r="AC9928" s="23"/>
      <c r="AD9928" s="17"/>
      <c r="AE9928" s="10"/>
      <c r="AF9928" s="6"/>
    </row>
    <row r="9929" spans="22:32" x14ac:dyDescent="0.25">
      <c r="V9929" s="10"/>
      <c r="W9929" s="17"/>
      <c r="X9929" s="10"/>
      <c r="Y9929" s="2"/>
      <c r="Z9929" s="2"/>
      <c r="AA9929" s="2"/>
      <c r="AB9929" s="23"/>
      <c r="AC9929" s="23"/>
      <c r="AD9929" s="17"/>
      <c r="AE9929" s="10"/>
      <c r="AF9929" s="6"/>
    </row>
    <row r="9930" spans="22:32" x14ac:dyDescent="0.25">
      <c r="V9930" s="10"/>
      <c r="W9930" s="17"/>
      <c r="X9930" s="10"/>
      <c r="Y9930" s="2"/>
      <c r="Z9930" s="2"/>
      <c r="AA9930" s="2"/>
      <c r="AB9930" s="23"/>
      <c r="AC9930" s="23"/>
      <c r="AD9930" s="17"/>
      <c r="AE9930" s="10"/>
      <c r="AF9930" s="6"/>
    </row>
    <row r="9931" spans="22:32" x14ac:dyDescent="0.25">
      <c r="V9931" s="10"/>
      <c r="W9931" s="17"/>
      <c r="X9931" s="10"/>
      <c r="Y9931" s="2"/>
      <c r="Z9931" s="2"/>
      <c r="AA9931" s="2"/>
      <c r="AB9931" s="23"/>
      <c r="AC9931" s="23"/>
      <c r="AD9931" s="17"/>
      <c r="AE9931" s="10"/>
      <c r="AF9931" s="6"/>
    </row>
    <row r="9932" spans="22:32" x14ac:dyDescent="0.25">
      <c r="V9932" s="10"/>
      <c r="W9932" s="17"/>
      <c r="X9932" s="10"/>
      <c r="Y9932" s="2"/>
      <c r="Z9932" s="2"/>
      <c r="AA9932" s="2"/>
      <c r="AB9932" s="23"/>
      <c r="AC9932" s="23"/>
      <c r="AD9932" s="17"/>
      <c r="AE9932" s="10"/>
      <c r="AF9932" s="6"/>
    </row>
    <row r="9933" spans="22:32" x14ac:dyDescent="0.25">
      <c r="V9933" s="10"/>
      <c r="W9933" s="17"/>
      <c r="X9933" s="10"/>
      <c r="Y9933" s="2"/>
      <c r="Z9933" s="2"/>
      <c r="AA9933" s="2"/>
      <c r="AB9933" s="23"/>
      <c r="AC9933" s="23"/>
      <c r="AD9933" s="17"/>
      <c r="AE9933" s="10"/>
      <c r="AF9933" s="6"/>
    </row>
    <row r="9934" spans="22:32" x14ac:dyDescent="0.25">
      <c r="V9934" s="10"/>
      <c r="W9934" s="17"/>
      <c r="X9934" s="10"/>
      <c r="Y9934" s="2"/>
      <c r="Z9934" s="2"/>
      <c r="AA9934" s="2"/>
      <c r="AB9934" s="23"/>
      <c r="AC9934" s="23"/>
      <c r="AD9934" s="17"/>
      <c r="AE9934" s="10"/>
      <c r="AF9934" s="6"/>
    </row>
    <row r="9935" spans="22:32" x14ac:dyDescent="0.25">
      <c r="V9935" s="10"/>
      <c r="W9935" s="17"/>
      <c r="X9935" s="10"/>
      <c r="Y9935" s="2"/>
      <c r="Z9935" s="2"/>
      <c r="AA9935" s="2"/>
      <c r="AB9935" s="23"/>
      <c r="AC9935" s="23"/>
      <c r="AD9935" s="17"/>
      <c r="AE9935" s="10"/>
      <c r="AF9935" s="6"/>
    </row>
    <row r="9936" spans="22:32" x14ac:dyDescent="0.25">
      <c r="V9936" s="10"/>
      <c r="W9936" s="17"/>
      <c r="X9936" s="10"/>
      <c r="Y9936" s="2"/>
      <c r="Z9936" s="2"/>
      <c r="AA9936" s="2"/>
      <c r="AB9936" s="23"/>
      <c r="AC9936" s="23"/>
      <c r="AD9936" s="17"/>
      <c r="AE9936" s="10"/>
      <c r="AF9936" s="6"/>
    </row>
    <row r="9937" spans="22:32" x14ac:dyDescent="0.25">
      <c r="V9937" s="10"/>
      <c r="W9937" s="17"/>
      <c r="X9937" s="10"/>
      <c r="Y9937" s="2"/>
      <c r="Z9937" s="2"/>
      <c r="AA9937" s="2"/>
      <c r="AB9937" s="23"/>
      <c r="AC9937" s="23"/>
      <c r="AD9937" s="17"/>
      <c r="AE9937" s="10"/>
      <c r="AF9937" s="6"/>
    </row>
    <row r="9938" spans="22:32" x14ac:dyDescent="0.25">
      <c r="V9938" s="10"/>
      <c r="W9938" s="17"/>
      <c r="X9938" s="10"/>
      <c r="Y9938" s="2"/>
      <c r="Z9938" s="2"/>
      <c r="AA9938" s="2"/>
      <c r="AB9938" s="23"/>
      <c r="AC9938" s="23"/>
      <c r="AD9938" s="17"/>
      <c r="AE9938" s="10"/>
      <c r="AF9938" s="6"/>
    </row>
    <row r="9939" spans="22:32" x14ac:dyDescent="0.25">
      <c r="V9939" s="10"/>
      <c r="W9939" s="17"/>
      <c r="X9939" s="10"/>
      <c r="Y9939" s="2"/>
      <c r="Z9939" s="2"/>
      <c r="AA9939" s="2"/>
      <c r="AB9939" s="23"/>
      <c r="AC9939" s="23"/>
      <c r="AD9939" s="17"/>
      <c r="AE9939" s="10"/>
      <c r="AF9939" s="6"/>
    </row>
    <row r="9940" spans="22:32" x14ac:dyDescent="0.25">
      <c r="V9940" s="10"/>
      <c r="W9940" s="17"/>
      <c r="X9940" s="10"/>
      <c r="Y9940" s="2"/>
      <c r="Z9940" s="2"/>
      <c r="AA9940" s="2"/>
      <c r="AB9940" s="23"/>
      <c r="AC9940" s="23"/>
      <c r="AD9940" s="17"/>
      <c r="AE9940" s="10"/>
      <c r="AF9940" s="6"/>
    </row>
    <row r="9941" spans="22:32" x14ac:dyDescent="0.25">
      <c r="V9941" s="10"/>
      <c r="W9941" s="17"/>
      <c r="X9941" s="10"/>
      <c r="Y9941" s="2"/>
      <c r="Z9941" s="2"/>
      <c r="AA9941" s="2"/>
      <c r="AB9941" s="23"/>
      <c r="AC9941" s="23"/>
      <c r="AD9941" s="17"/>
      <c r="AE9941" s="10"/>
      <c r="AF9941" s="6"/>
    </row>
    <row r="9942" spans="22:32" x14ac:dyDescent="0.25">
      <c r="V9942" s="10"/>
      <c r="W9942" s="17"/>
      <c r="X9942" s="10"/>
      <c r="Y9942" s="2"/>
      <c r="Z9942" s="2"/>
      <c r="AA9942" s="2"/>
      <c r="AB9942" s="23"/>
      <c r="AC9942" s="23"/>
      <c r="AD9942" s="17"/>
      <c r="AE9942" s="10"/>
      <c r="AF9942" s="6"/>
    </row>
    <row r="9943" spans="22:32" x14ac:dyDescent="0.25">
      <c r="V9943" s="10"/>
      <c r="W9943" s="17"/>
      <c r="X9943" s="10"/>
      <c r="Y9943" s="2"/>
      <c r="Z9943" s="2"/>
      <c r="AA9943" s="2"/>
      <c r="AB9943" s="23"/>
      <c r="AC9943" s="23"/>
      <c r="AD9943" s="17"/>
      <c r="AE9943" s="10"/>
      <c r="AF9943" s="6"/>
    </row>
    <row r="9944" spans="22:32" x14ac:dyDescent="0.25">
      <c r="V9944" s="10"/>
      <c r="W9944" s="17"/>
      <c r="X9944" s="10"/>
      <c r="Y9944" s="2"/>
      <c r="Z9944" s="2"/>
      <c r="AA9944" s="2"/>
      <c r="AB9944" s="23"/>
      <c r="AC9944" s="23"/>
      <c r="AD9944" s="17"/>
      <c r="AE9944" s="10"/>
      <c r="AF9944" s="6"/>
    </row>
    <row r="9945" spans="22:32" x14ac:dyDescent="0.25">
      <c r="V9945" s="10"/>
      <c r="W9945" s="17"/>
      <c r="X9945" s="10"/>
      <c r="Y9945" s="2"/>
      <c r="Z9945" s="2"/>
      <c r="AA9945" s="2"/>
      <c r="AB9945" s="23"/>
      <c r="AC9945" s="23"/>
      <c r="AD9945" s="17"/>
      <c r="AE9945" s="10"/>
      <c r="AF9945" s="6"/>
    </row>
    <row r="9946" spans="22:32" x14ac:dyDescent="0.25">
      <c r="V9946" s="10"/>
      <c r="W9946" s="17"/>
      <c r="X9946" s="10"/>
      <c r="Y9946" s="2"/>
      <c r="Z9946" s="2"/>
      <c r="AA9946" s="2"/>
      <c r="AB9946" s="23"/>
      <c r="AC9946" s="23"/>
      <c r="AD9946" s="17"/>
      <c r="AE9946" s="10"/>
      <c r="AF9946" s="6"/>
    </row>
    <row r="9947" spans="22:32" x14ac:dyDescent="0.25">
      <c r="V9947" s="10"/>
      <c r="W9947" s="17"/>
      <c r="X9947" s="10"/>
      <c r="Y9947" s="2"/>
      <c r="Z9947" s="2"/>
      <c r="AA9947" s="2"/>
      <c r="AB9947" s="23"/>
      <c r="AC9947" s="23"/>
      <c r="AD9947" s="17"/>
      <c r="AE9947" s="10"/>
      <c r="AF9947" s="6"/>
    </row>
    <row r="9948" spans="22:32" x14ac:dyDescent="0.25">
      <c r="V9948" s="10"/>
      <c r="W9948" s="17"/>
      <c r="X9948" s="10"/>
      <c r="Y9948" s="2"/>
      <c r="Z9948" s="2"/>
      <c r="AA9948" s="2"/>
      <c r="AB9948" s="23"/>
      <c r="AC9948" s="23"/>
      <c r="AD9948" s="17"/>
      <c r="AE9948" s="10"/>
      <c r="AF9948" s="6"/>
    </row>
    <row r="9949" spans="22:32" x14ac:dyDescent="0.25">
      <c r="V9949" s="10"/>
      <c r="W9949" s="17"/>
      <c r="X9949" s="10"/>
      <c r="Y9949" s="2"/>
      <c r="Z9949" s="2"/>
      <c r="AA9949" s="2"/>
      <c r="AB9949" s="23"/>
      <c r="AC9949" s="23"/>
      <c r="AD9949" s="17"/>
      <c r="AE9949" s="10"/>
      <c r="AF9949" s="6"/>
    </row>
    <row r="9950" spans="22:32" x14ac:dyDescent="0.25">
      <c r="V9950" s="10"/>
      <c r="W9950" s="17"/>
      <c r="X9950" s="10"/>
      <c r="Y9950" s="2"/>
      <c r="Z9950" s="2"/>
      <c r="AA9950" s="2"/>
      <c r="AB9950" s="23"/>
      <c r="AC9950" s="23"/>
      <c r="AD9950" s="17"/>
      <c r="AE9950" s="10"/>
      <c r="AF9950" s="6"/>
    </row>
    <row r="9951" spans="22:32" x14ac:dyDescent="0.25">
      <c r="V9951" s="10"/>
      <c r="W9951" s="17"/>
      <c r="X9951" s="10"/>
      <c r="Y9951" s="2"/>
      <c r="Z9951" s="2"/>
      <c r="AA9951" s="2"/>
      <c r="AB9951" s="23"/>
      <c r="AC9951" s="23"/>
      <c r="AD9951" s="17"/>
      <c r="AE9951" s="10"/>
      <c r="AF9951" s="6"/>
    </row>
    <row r="9952" spans="22:32" x14ac:dyDescent="0.25">
      <c r="V9952" s="10"/>
      <c r="W9952" s="17"/>
      <c r="X9952" s="10"/>
      <c r="Y9952" s="2"/>
      <c r="Z9952" s="2"/>
      <c r="AA9952" s="2"/>
      <c r="AB9952" s="23"/>
      <c r="AC9952" s="23"/>
      <c r="AD9952" s="17"/>
      <c r="AE9952" s="10"/>
      <c r="AF9952" s="6"/>
    </row>
    <row r="9953" spans="22:32" x14ac:dyDescent="0.25">
      <c r="V9953" s="10"/>
      <c r="W9953" s="17"/>
      <c r="X9953" s="10"/>
      <c r="Y9953" s="2"/>
      <c r="Z9953" s="2"/>
      <c r="AA9953" s="2"/>
      <c r="AB9953" s="23"/>
      <c r="AC9953" s="23"/>
      <c r="AD9953" s="17"/>
      <c r="AE9953" s="10"/>
      <c r="AF9953" s="6"/>
    </row>
    <row r="9954" spans="22:32" x14ac:dyDescent="0.25">
      <c r="V9954" s="10"/>
      <c r="W9954" s="17"/>
      <c r="X9954" s="10"/>
      <c r="Y9954" s="2"/>
      <c r="Z9954" s="2"/>
      <c r="AA9954" s="2"/>
      <c r="AB9954" s="23"/>
      <c r="AC9954" s="23"/>
      <c r="AD9954" s="17"/>
      <c r="AE9954" s="10"/>
      <c r="AF9954" s="6"/>
    </row>
    <row r="9955" spans="22:32" x14ac:dyDescent="0.25">
      <c r="V9955" s="10"/>
      <c r="W9955" s="17"/>
      <c r="X9955" s="10"/>
      <c r="Y9955" s="2"/>
      <c r="Z9955" s="2"/>
      <c r="AA9955" s="2"/>
      <c r="AB9955" s="23"/>
      <c r="AC9955" s="23"/>
      <c r="AD9955" s="17"/>
      <c r="AE9955" s="10"/>
      <c r="AF9955" s="6"/>
    </row>
    <row r="9956" spans="22:32" x14ac:dyDescent="0.25">
      <c r="V9956" s="10"/>
      <c r="W9956" s="17"/>
      <c r="X9956" s="10"/>
      <c r="Y9956" s="2"/>
      <c r="Z9956" s="2"/>
      <c r="AA9956" s="2"/>
      <c r="AB9956" s="23"/>
      <c r="AC9956" s="23"/>
      <c r="AD9956" s="17"/>
      <c r="AE9956" s="10"/>
      <c r="AF9956" s="6"/>
    </row>
    <row r="9957" spans="22:32" x14ac:dyDescent="0.25">
      <c r="V9957" s="10"/>
      <c r="W9957" s="17"/>
      <c r="X9957" s="10"/>
      <c r="Y9957" s="2"/>
      <c r="Z9957" s="2"/>
      <c r="AA9957" s="2"/>
      <c r="AB9957" s="23"/>
      <c r="AC9957" s="23"/>
      <c r="AD9957" s="17"/>
      <c r="AE9957" s="10"/>
      <c r="AF9957" s="6"/>
    </row>
    <row r="9958" spans="22:32" x14ac:dyDescent="0.25">
      <c r="V9958" s="10"/>
      <c r="W9958" s="17"/>
      <c r="X9958" s="10"/>
      <c r="Y9958" s="2"/>
      <c r="Z9958" s="2"/>
      <c r="AA9958" s="2"/>
      <c r="AB9958" s="23"/>
      <c r="AC9958" s="23"/>
      <c r="AD9958" s="17"/>
      <c r="AE9958" s="10"/>
      <c r="AF9958" s="6"/>
    </row>
    <row r="9959" spans="22:32" x14ac:dyDescent="0.25">
      <c r="V9959" s="10"/>
      <c r="W9959" s="17"/>
      <c r="X9959" s="10"/>
      <c r="Y9959" s="2"/>
      <c r="Z9959" s="2"/>
      <c r="AA9959" s="2"/>
      <c r="AB9959" s="23"/>
      <c r="AC9959" s="23"/>
      <c r="AD9959" s="17"/>
      <c r="AE9959" s="10"/>
      <c r="AF9959" s="6"/>
    </row>
    <row r="9960" spans="22:32" x14ac:dyDescent="0.25">
      <c r="V9960" s="10"/>
      <c r="W9960" s="17"/>
      <c r="X9960" s="10"/>
      <c r="Y9960" s="2"/>
      <c r="Z9960" s="2"/>
      <c r="AA9960" s="2"/>
      <c r="AB9960" s="23"/>
      <c r="AC9960" s="23"/>
      <c r="AD9960" s="17"/>
      <c r="AE9960" s="10"/>
      <c r="AF9960" s="6"/>
    </row>
    <row r="9961" spans="22:32" x14ac:dyDescent="0.25">
      <c r="V9961" s="10"/>
      <c r="W9961" s="17"/>
      <c r="X9961" s="10"/>
      <c r="Y9961" s="2"/>
      <c r="Z9961" s="2"/>
      <c r="AA9961" s="2"/>
      <c r="AB9961" s="23"/>
      <c r="AC9961" s="23"/>
      <c r="AD9961" s="17"/>
      <c r="AE9961" s="10"/>
      <c r="AF9961" s="6"/>
    </row>
    <row r="9962" spans="22:32" x14ac:dyDescent="0.25">
      <c r="V9962" s="10"/>
      <c r="W9962" s="17"/>
      <c r="X9962" s="10"/>
      <c r="Y9962" s="2"/>
      <c r="Z9962" s="2"/>
      <c r="AA9962" s="2"/>
      <c r="AB9962" s="23"/>
      <c r="AC9962" s="23"/>
      <c r="AD9962" s="17"/>
      <c r="AE9962" s="10"/>
      <c r="AF9962" s="6"/>
    </row>
    <row r="9963" spans="22:32" x14ac:dyDescent="0.25">
      <c r="V9963" s="10"/>
      <c r="W9963" s="17"/>
      <c r="X9963" s="10"/>
      <c r="Y9963" s="2"/>
      <c r="Z9963" s="2"/>
      <c r="AA9963" s="2"/>
      <c r="AB9963" s="23"/>
      <c r="AC9963" s="23"/>
      <c r="AD9963" s="17"/>
      <c r="AE9963" s="10"/>
      <c r="AF9963" s="6"/>
    </row>
    <row r="9964" spans="22:32" x14ac:dyDescent="0.25">
      <c r="V9964" s="10"/>
      <c r="W9964" s="17"/>
      <c r="X9964" s="10"/>
      <c r="Y9964" s="2"/>
      <c r="Z9964" s="2"/>
      <c r="AA9964" s="2"/>
      <c r="AB9964" s="23"/>
      <c r="AC9964" s="23"/>
      <c r="AD9964" s="17"/>
      <c r="AE9964" s="10"/>
      <c r="AF9964" s="6"/>
    </row>
    <row r="9965" spans="22:32" x14ac:dyDescent="0.25">
      <c r="V9965" s="10"/>
      <c r="W9965" s="17"/>
      <c r="X9965" s="10"/>
      <c r="Y9965" s="2"/>
      <c r="Z9965" s="2"/>
      <c r="AA9965" s="2"/>
      <c r="AB9965" s="23"/>
      <c r="AC9965" s="23"/>
      <c r="AD9965" s="17"/>
      <c r="AE9965" s="10"/>
      <c r="AF9965" s="6"/>
    </row>
    <row r="9966" spans="22:32" x14ac:dyDescent="0.25">
      <c r="V9966" s="10"/>
      <c r="W9966" s="17"/>
      <c r="X9966" s="10"/>
      <c r="Y9966" s="2"/>
      <c r="Z9966" s="2"/>
      <c r="AA9966" s="2"/>
      <c r="AB9966" s="23"/>
      <c r="AC9966" s="23"/>
      <c r="AD9966" s="17"/>
      <c r="AE9966" s="10"/>
      <c r="AF9966" s="6"/>
    </row>
    <row r="9967" spans="22:32" x14ac:dyDescent="0.25">
      <c r="V9967" s="10"/>
      <c r="W9967" s="17"/>
      <c r="X9967" s="10"/>
      <c r="Y9967" s="2"/>
      <c r="Z9967" s="2"/>
      <c r="AA9967" s="2"/>
      <c r="AB9967" s="23"/>
      <c r="AC9967" s="23"/>
      <c r="AD9967" s="17"/>
      <c r="AE9967" s="10"/>
      <c r="AF9967" s="6"/>
    </row>
    <row r="9968" spans="22:32" x14ac:dyDescent="0.25">
      <c r="V9968" s="10"/>
      <c r="W9968" s="17"/>
      <c r="X9968" s="10"/>
      <c r="Y9968" s="2"/>
      <c r="Z9968" s="2"/>
      <c r="AA9968" s="2"/>
      <c r="AB9968" s="23"/>
      <c r="AC9968" s="23"/>
      <c r="AD9968" s="17"/>
      <c r="AE9968" s="10"/>
      <c r="AF9968" s="6"/>
    </row>
    <row r="9969" spans="22:32" x14ac:dyDescent="0.25">
      <c r="V9969" s="10"/>
      <c r="W9969" s="17"/>
      <c r="X9969" s="10"/>
      <c r="Y9969" s="2"/>
      <c r="Z9969" s="2"/>
      <c r="AA9969" s="2"/>
      <c r="AB9969" s="23"/>
      <c r="AC9969" s="23"/>
      <c r="AD9969" s="17"/>
      <c r="AE9969" s="10"/>
      <c r="AF9969" s="6"/>
    </row>
    <row r="9970" spans="22:32" x14ac:dyDescent="0.25">
      <c r="V9970" s="10"/>
      <c r="W9970" s="17"/>
      <c r="X9970" s="10"/>
      <c r="Y9970" s="2"/>
      <c r="Z9970" s="2"/>
      <c r="AA9970" s="2"/>
      <c r="AB9970" s="23"/>
      <c r="AC9970" s="23"/>
      <c r="AD9970" s="17"/>
      <c r="AE9970" s="10"/>
      <c r="AF9970" s="6"/>
    </row>
    <row r="9971" spans="22:32" x14ac:dyDescent="0.25">
      <c r="V9971" s="10"/>
      <c r="W9971" s="17"/>
      <c r="X9971" s="10"/>
      <c r="Y9971" s="2"/>
      <c r="Z9971" s="2"/>
      <c r="AA9971" s="2"/>
      <c r="AB9971" s="23"/>
      <c r="AC9971" s="23"/>
      <c r="AD9971" s="17"/>
      <c r="AE9971" s="10"/>
      <c r="AF9971" s="6"/>
    </row>
    <row r="9972" spans="22:32" x14ac:dyDescent="0.25">
      <c r="V9972" s="10"/>
      <c r="W9972" s="17"/>
      <c r="X9972" s="10"/>
      <c r="Y9972" s="2"/>
      <c r="Z9972" s="2"/>
      <c r="AA9972" s="2"/>
      <c r="AB9972" s="23"/>
      <c r="AC9972" s="23"/>
      <c r="AD9972" s="17"/>
      <c r="AE9972" s="10"/>
      <c r="AF9972" s="6"/>
    </row>
    <row r="9973" spans="22:32" x14ac:dyDescent="0.25">
      <c r="V9973" s="10"/>
      <c r="W9973" s="17"/>
      <c r="X9973" s="10"/>
      <c r="Y9973" s="2"/>
      <c r="Z9973" s="2"/>
      <c r="AA9973" s="2"/>
      <c r="AB9973" s="23"/>
      <c r="AC9973" s="23"/>
      <c r="AD9973" s="17"/>
      <c r="AE9973" s="10"/>
      <c r="AF9973" s="6"/>
    </row>
    <row r="9974" spans="22:32" x14ac:dyDescent="0.25">
      <c r="V9974" s="10"/>
      <c r="W9974" s="17"/>
      <c r="X9974" s="10"/>
      <c r="Y9974" s="2"/>
      <c r="Z9974" s="2"/>
      <c r="AA9974" s="2"/>
      <c r="AB9974" s="23"/>
      <c r="AC9974" s="23"/>
      <c r="AD9974" s="17"/>
      <c r="AE9974" s="10"/>
      <c r="AF9974" s="6"/>
    </row>
    <row r="9975" spans="22:32" x14ac:dyDescent="0.25">
      <c r="V9975" s="10"/>
      <c r="W9975" s="17"/>
      <c r="X9975" s="10"/>
      <c r="Y9975" s="2"/>
      <c r="Z9975" s="2"/>
      <c r="AA9975" s="2"/>
      <c r="AB9975" s="23"/>
      <c r="AC9975" s="23"/>
      <c r="AD9975" s="17"/>
      <c r="AE9975" s="10"/>
      <c r="AF9975" s="6"/>
    </row>
    <row r="9976" spans="22:32" x14ac:dyDescent="0.25">
      <c r="V9976" s="10"/>
      <c r="W9976" s="17"/>
      <c r="X9976" s="10"/>
      <c r="Y9976" s="2"/>
      <c r="Z9976" s="2"/>
      <c r="AA9976" s="2"/>
      <c r="AB9976" s="23"/>
      <c r="AC9976" s="23"/>
      <c r="AD9976" s="17"/>
      <c r="AE9976" s="10"/>
      <c r="AF9976" s="6"/>
    </row>
    <row r="9977" spans="22:32" x14ac:dyDescent="0.25">
      <c r="V9977" s="10"/>
      <c r="W9977" s="17"/>
      <c r="X9977" s="10"/>
      <c r="Y9977" s="2"/>
      <c r="Z9977" s="2"/>
      <c r="AA9977" s="2"/>
      <c r="AB9977" s="23"/>
      <c r="AC9977" s="23"/>
      <c r="AD9977" s="17"/>
      <c r="AE9977" s="10"/>
      <c r="AF9977" s="6"/>
    </row>
    <row r="9978" spans="22:32" x14ac:dyDescent="0.25">
      <c r="V9978" s="10"/>
      <c r="W9978" s="17"/>
      <c r="X9978" s="10"/>
      <c r="Y9978" s="2"/>
      <c r="Z9978" s="2"/>
      <c r="AA9978" s="2"/>
      <c r="AB9978" s="23"/>
      <c r="AC9978" s="23"/>
      <c r="AD9978" s="17"/>
      <c r="AE9978" s="10"/>
      <c r="AF9978" s="6"/>
    </row>
    <row r="9979" spans="22:32" x14ac:dyDescent="0.25">
      <c r="V9979" s="10"/>
      <c r="W9979" s="17"/>
      <c r="X9979" s="10"/>
      <c r="Y9979" s="2"/>
      <c r="Z9979" s="2"/>
      <c r="AA9979" s="2"/>
      <c r="AB9979" s="23"/>
      <c r="AC9979" s="23"/>
      <c r="AD9979" s="17"/>
      <c r="AE9979" s="10"/>
      <c r="AF9979" s="6"/>
    </row>
    <row r="9980" spans="22:32" x14ac:dyDescent="0.25">
      <c r="V9980" s="10"/>
      <c r="W9980" s="17"/>
      <c r="X9980" s="10"/>
      <c r="Y9980" s="2"/>
      <c r="Z9980" s="2"/>
      <c r="AA9980" s="2"/>
      <c r="AB9980" s="23"/>
      <c r="AC9980" s="23"/>
      <c r="AD9980" s="17"/>
      <c r="AE9980" s="10"/>
      <c r="AF9980" s="6"/>
    </row>
    <row r="9981" spans="22:32" x14ac:dyDescent="0.25">
      <c r="V9981" s="10"/>
      <c r="W9981" s="17"/>
      <c r="X9981" s="10"/>
      <c r="Y9981" s="2"/>
      <c r="Z9981" s="2"/>
      <c r="AA9981" s="2"/>
      <c r="AB9981" s="23"/>
      <c r="AC9981" s="23"/>
      <c r="AD9981" s="17"/>
      <c r="AE9981" s="10"/>
      <c r="AF9981" s="6"/>
    </row>
    <row r="9982" spans="22:32" x14ac:dyDescent="0.25">
      <c r="V9982" s="10"/>
      <c r="W9982" s="17"/>
      <c r="X9982" s="10"/>
      <c r="Y9982" s="2"/>
      <c r="Z9982" s="2"/>
      <c r="AA9982" s="2"/>
      <c r="AB9982" s="23"/>
      <c r="AC9982" s="23"/>
      <c r="AD9982" s="17"/>
      <c r="AE9982" s="10"/>
      <c r="AF9982" s="6"/>
    </row>
    <row r="9983" spans="22:32" x14ac:dyDescent="0.25">
      <c r="V9983" s="10"/>
      <c r="W9983" s="17"/>
      <c r="X9983" s="10"/>
      <c r="Y9983" s="2"/>
      <c r="Z9983" s="2"/>
      <c r="AA9983" s="2"/>
      <c r="AB9983" s="23"/>
      <c r="AC9983" s="23"/>
      <c r="AD9983" s="17"/>
      <c r="AE9983" s="10"/>
      <c r="AF9983" s="6"/>
    </row>
    <row r="9984" spans="22:32" x14ac:dyDescent="0.25">
      <c r="V9984" s="10"/>
      <c r="W9984" s="17"/>
      <c r="X9984" s="10"/>
      <c r="Y9984" s="2"/>
      <c r="Z9984" s="2"/>
      <c r="AA9984" s="2"/>
      <c r="AB9984" s="23"/>
      <c r="AC9984" s="23"/>
      <c r="AD9984" s="17"/>
      <c r="AE9984" s="10"/>
      <c r="AF9984" s="6"/>
    </row>
    <row r="9985" spans="22:32" x14ac:dyDescent="0.25">
      <c r="V9985" s="10"/>
      <c r="W9985" s="17"/>
      <c r="X9985" s="10"/>
      <c r="Y9985" s="2"/>
      <c r="Z9985" s="2"/>
      <c r="AA9985" s="2"/>
      <c r="AB9985" s="23"/>
      <c r="AC9985" s="23"/>
      <c r="AD9985" s="17"/>
      <c r="AE9985" s="10"/>
      <c r="AF9985" s="6"/>
    </row>
    <row r="9986" spans="22:32" x14ac:dyDescent="0.25">
      <c r="V9986" s="10"/>
      <c r="W9986" s="17"/>
      <c r="X9986" s="10"/>
      <c r="Y9986" s="2"/>
      <c r="Z9986" s="2"/>
      <c r="AA9986" s="2"/>
      <c r="AB9986" s="23"/>
      <c r="AC9986" s="23"/>
      <c r="AD9986" s="17"/>
      <c r="AE9986" s="10"/>
      <c r="AF9986" s="6"/>
    </row>
    <row r="9987" spans="22:32" x14ac:dyDescent="0.25">
      <c r="V9987" s="10"/>
      <c r="W9987" s="17"/>
      <c r="X9987" s="10"/>
      <c r="Y9987" s="2"/>
      <c r="Z9987" s="2"/>
      <c r="AA9987" s="2"/>
      <c r="AB9987" s="23"/>
      <c r="AC9987" s="23"/>
      <c r="AD9987" s="17"/>
      <c r="AE9987" s="10"/>
      <c r="AF9987" s="6"/>
    </row>
    <row r="9988" spans="22:32" x14ac:dyDescent="0.25">
      <c r="V9988" s="10"/>
      <c r="W9988" s="17"/>
      <c r="X9988" s="10"/>
      <c r="Y9988" s="2"/>
      <c r="Z9988" s="2"/>
      <c r="AA9988" s="2"/>
      <c r="AB9988" s="23"/>
      <c r="AC9988" s="23"/>
      <c r="AD9988" s="17"/>
      <c r="AE9988" s="10"/>
      <c r="AF9988" s="6"/>
    </row>
    <row r="9989" spans="22:32" x14ac:dyDescent="0.25">
      <c r="V9989" s="10"/>
      <c r="W9989" s="17"/>
      <c r="X9989" s="10"/>
      <c r="Y9989" s="2"/>
      <c r="Z9989" s="2"/>
      <c r="AA9989" s="2"/>
      <c r="AB9989" s="23"/>
      <c r="AC9989" s="23"/>
      <c r="AD9989" s="17"/>
      <c r="AE9989" s="10"/>
      <c r="AF9989" s="6"/>
    </row>
    <row r="9990" spans="22:32" x14ac:dyDescent="0.25">
      <c r="V9990" s="10"/>
      <c r="W9990" s="17"/>
      <c r="X9990" s="10"/>
      <c r="Y9990" s="2"/>
      <c r="Z9990" s="2"/>
      <c r="AA9990" s="2"/>
      <c r="AB9990" s="23"/>
      <c r="AC9990" s="23"/>
      <c r="AD9990" s="17"/>
      <c r="AE9990" s="10"/>
      <c r="AF9990" s="6"/>
    </row>
    <row r="9991" spans="22:32" x14ac:dyDescent="0.25">
      <c r="V9991" s="10"/>
      <c r="W9991" s="17"/>
      <c r="X9991" s="10"/>
      <c r="Y9991" s="2"/>
      <c r="Z9991" s="2"/>
      <c r="AA9991" s="2"/>
      <c r="AB9991" s="23"/>
      <c r="AC9991" s="23"/>
      <c r="AD9991" s="17"/>
      <c r="AE9991" s="10"/>
      <c r="AF9991" s="6"/>
    </row>
    <row r="9992" spans="22:32" x14ac:dyDescent="0.25">
      <c r="V9992" s="10"/>
      <c r="W9992" s="17"/>
      <c r="X9992" s="10"/>
      <c r="Y9992" s="2"/>
      <c r="Z9992" s="2"/>
      <c r="AA9992" s="2"/>
      <c r="AB9992" s="23"/>
      <c r="AC9992" s="23"/>
      <c r="AD9992" s="17"/>
      <c r="AE9992" s="10"/>
      <c r="AF9992" s="6"/>
    </row>
    <row r="9993" spans="22:32" x14ac:dyDescent="0.25">
      <c r="V9993" s="10"/>
      <c r="W9993" s="17"/>
      <c r="X9993" s="10"/>
      <c r="Y9993" s="2"/>
      <c r="Z9993" s="2"/>
      <c r="AA9993" s="2"/>
      <c r="AB9993" s="23"/>
      <c r="AC9993" s="23"/>
      <c r="AD9993" s="17"/>
      <c r="AE9993" s="10"/>
      <c r="AF9993" s="6"/>
    </row>
    <row r="9994" spans="22:32" x14ac:dyDescent="0.25">
      <c r="V9994" s="10"/>
      <c r="W9994" s="17"/>
      <c r="X9994" s="10"/>
      <c r="Y9994" s="2"/>
      <c r="Z9994" s="2"/>
      <c r="AA9994" s="2"/>
      <c r="AB9994" s="23"/>
      <c r="AC9994" s="23"/>
      <c r="AD9994" s="17"/>
      <c r="AE9994" s="10"/>
      <c r="AF9994" s="6"/>
    </row>
    <row r="9995" spans="22:32" x14ac:dyDescent="0.25">
      <c r="V9995" s="10"/>
      <c r="W9995" s="17"/>
      <c r="X9995" s="10"/>
      <c r="Y9995" s="2"/>
      <c r="Z9995" s="2"/>
      <c r="AA9995" s="2"/>
      <c r="AB9995" s="23"/>
      <c r="AC9995" s="23"/>
      <c r="AD9995" s="17"/>
      <c r="AE9995" s="10"/>
      <c r="AF9995" s="6"/>
    </row>
    <row r="9996" spans="22:32" x14ac:dyDescent="0.25">
      <c r="V9996" s="10"/>
      <c r="W9996" s="17"/>
      <c r="X9996" s="10"/>
      <c r="Y9996" s="2"/>
      <c r="Z9996" s="2"/>
      <c r="AA9996" s="2"/>
      <c r="AB9996" s="23"/>
      <c r="AC9996" s="23"/>
      <c r="AD9996" s="17"/>
      <c r="AE9996" s="10"/>
      <c r="AF9996" s="6"/>
    </row>
    <row r="9997" spans="22:32" x14ac:dyDescent="0.25">
      <c r="V9997" s="10"/>
      <c r="W9997" s="17"/>
      <c r="X9997" s="10"/>
      <c r="Y9997" s="2"/>
      <c r="Z9997" s="2"/>
      <c r="AA9997" s="2"/>
      <c r="AB9997" s="23"/>
      <c r="AC9997" s="23"/>
      <c r="AD9997" s="17"/>
      <c r="AE9997" s="10"/>
      <c r="AF9997" s="6"/>
    </row>
    <row r="9998" spans="22:32" x14ac:dyDescent="0.25">
      <c r="V9998" s="10"/>
      <c r="W9998" s="17"/>
      <c r="X9998" s="10"/>
      <c r="Y9998" s="2"/>
      <c r="Z9998" s="2"/>
      <c r="AA9998" s="2"/>
      <c r="AB9998" s="23"/>
      <c r="AC9998" s="23"/>
      <c r="AD9998" s="17"/>
      <c r="AE9998" s="10"/>
      <c r="AF9998" s="6"/>
    </row>
    <row r="9999" spans="22:32" x14ac:dyDescent="0.25">
      <c r="V9999" s="10"/>
      <c r="W9999" s="17"/>
      <c r="X9999" s="10"/>
      <c r="Y9999" s="2"/>
      <c r="Z9999" s="2"/>
      <c r="AA9999" s="2"/>
      <c r="AB9999" s="23"/>
      <c r="AC9999" s="23"/>
      <c r="AD9999" s="17"/>
      <c r="AE9999" s="10"/>
      <c r="AF9999" s="6"/>
    </row>
    <row r="10000" spans="22:32" x14ac:dyDescent="0.25">
      <c r="V10000" s="10"/>
      <c r="W10000" s="17"/>
      <c r="X10000" s="10"/>
      <c r="Y10000" s="2"/>
      <c r="Z10000" s="2"/>
      <c r="AA10000" s="2"/>
      <c r="AB10000" s="23"/>
      <c r="AC10000" s="23"/>
      <c r="AD10000" s="17"/>
      <c r="AE10000" s="10"/>
      <c r="AF10000" s="6"/>
    </row>
    <row r="10001" spans="22:31" x14ac:dyDescent="0.25">
      <c r="V10001" s="2"/>
      <c r="W10001" s="2"/>
      <c r="X10001" s="2"/>
      <c r="Y10001" s="2"/>
      <c r="Z10001" s="24"/>
      <c r="AB10001" s="23"/>
      <c r="AC10001" s="23"/>
      <c r="AD10001" s="2"/>
      <c r="AE10001" s="2"/>
    </row>
    <row r="10002" spans="22:31" x14ac:dyDescent="0.25">
      <c r="V10002" s="2"/>
      <c r="W10002" s="2"/>
      <c r="X10002" s="2"/>
      <c r="Y10002" s="2"/>
      <c r="Z10002" s="24"/>
      <c r="AB10002" s="23"/>
      <c r="AC10002" s="23"/>
      <c r="AD10002" s="2"/>
      <c r="AE10002" s="2"/>
    </row>
    <row r="10003" spans="22:31" x14ac:dyDescent="0.25">
      <c r="V10003" s="2"/>
      <c r="W10003" s="2"/>
      <c r="X10003" s="2"/>
      <c r="Y10003" s="2"/>
      <c r="Z10003" s="24"/>
      <c r="AB10003" s="23"/>
      <c r="AC10003" s="23"/>
      <c r="AD10003" s="2"/>
      <c r="AE10003" s="2"/>
    </row>
    <row r="10004" spans="22:31" x14ac:dyDescent="0.25">
      <c r="V10004" s="2"/>
      <c r="W10004" s="2"/>
      <c r="X10004" s="2"/>
      <c r="Y10004" s="2"/>
      <c r="Z10004" s="24"/>
      <c r="AB10004" s="23"/>
      <c r="AC10004" s="23"/>
      <c r="AD10004" s="2"/>
      <c r="AE10004" s="2"/>
    </row>
    <row r="10005" spans="22:31" x14ac:dyDescent="0.25">
      <c r="V10005" s="2"/>
      <c r="W10005" s="2"/>
      <c r="X10005" s="2"/>
      <c r="Y10005" s="2"/>
      <c r="Z10005" s="24"/>
      <c r="AB10005" s="23"/>
      <c r="AC10005" s="23"/>
      <c r="AD10005" s="2"/>
      <c r="AE10005" s="2"/>
    </row>
    <row r="10006" spans="22:31" x14ac:dyDescent="0.25">
      <c r="V10006" s="2"/>
      <c r="W10006" s="2"/>
      <c r="X10006" s="2"/>
      <c r="Y10006" s="2"/>
      <c r="Z10006" s="24"/>
      <c r="AB10006" s="23"/>
      <c r="AC10006" s="23"/>
      <c r="AD10006" s="2"/>
      <c r="AE10006" s="2"/>
    </row>
    <row r="10007" spans="22:31" x14ac:dyDescent="0.25">
      <c r="V10007" s="2"/>
      <c r="W10007" s="2"/>
      <c r="X10007" s="2"/>
      <c r="Y10007" s="2"/>
      <c r="Z10007" s="24"/>
      <c r="AB10007" s="23"/>
      <c r="AC10007" s="23"/>
      <c r="AD10007" s="2"/>
      <c r="AE10007" s="2"/>
    </row>
    <row r="10008" spans="22:31" x14ac:dyDescent="0.25">
      <c r="V10008" s="2"/>
      <c r="W10008" s="2"/>
      <c r="X10008" s="2"/>
      <c r="Y10008" s="2"/>
      <c r="Z10008" s="24"/>
      <c r="AB10008" s="23"/>
      <c r="AC10008" s="23"/>
      <c r="AD10008" s="2"/>
      <c r="AE10008" s="2"/>
    </row>
    <row r="10009" spans="22:31" x14ac:dyDescent="0.25">
      <c r="V10009" s="2"/>
      <c r="W10009" s="2"/>
      <c r="X10009" s="2"/>
      <c r="Y10009" s="2"/>
      <c r="Z10009" s="24"/>
      <c r="AB10009" s="23"/>
      <c r="AC10009" s="23"/>
      <c r="AD10009" s="2"/>
      <c r="AE10009" s="2"/>
    </row>
    <row r="10010" spans="22:31" x14ac:dyDescent="0.25">
      <c r="V10010" s="2"/>
      <c r="W10010" s="2"/>
      <c r="X10010" s="2"/>
      <c r="Y10010" s="2"/>
      <c r="Z10010" s="24"/>
      <c r="AB10010" s="23"/>
      <c r="AC10010" s="23"/>
      <c r="AD10010" s="2"/>
      <c r="AE10010" s="2"/>
    </row>
    <row r="10011" spans="22:31" x14ac:dyDescent="0.25">
      <c r="V10011" s="2"/>
      <c r="W10011" s="2"/>
      <c r="X10011" s="2"/>
      <c r="Y10011" s="2"/>
      <c r="Z10011" s="24"/>
      <c r="AB10011" s="23"/>
      <c r="AC10011" s="23"/>
      <c r="AD10011" s="2"/>
      <c r="AE10011" s="2"/>
    </row>
    <row r="10012" spans="22:31" x14ac:dyDescent="0.25">
      <c r="V10012" s="2"/>
      <c r="W10012" s="2"/>
      <c r="X10012" s="2"/>
      <c r="Y10012" s="2"/>
      <c r="Z10012" s="24"/>
      <c r="AB10012" s="23"/>
      <c r="AC10012" s="23"/>
      <c r="AD10012" s="2"/>
      <c r="AE10012" s="2"/>
    </row>
    <row r="10013" spans="22:31" x14ac:dyDescent="0.25">
      <c r="V10013" s="2"/>
      <c r="W10013" s="2"/>
      <c r="X10013" s="2"/>
      <c r="Y10013" s="2"/>
      <c r="Z10013" s="24"/>
      <c r="AB10013" s="23"/>
      <c r="AC10013" s="23"/>
      <c r="AD10013" s="2"/>
      <c r="AE10013" s="2"/>
    </row>
    <row r="10014" spans="22:31" x14ac:dyDescent="0.25">
      <c r="V10014" s="2"/>
      <c r="W10014" s="2"/>
      <c r="X10014" s="2"/>
      <c r="Y10014" s="2"/>
      <c r="Z10014" s="24"/>
      <c r="AB10014" s="23"/>
      <c r="AC10014" s="23"/>
      <c r="AD10014" s="2"/>
      <c r="AE10014" s="2"/>
    </row>
    <row r="10015" spans="22:31" x14ac:dyDescent="0.25">
      <c r="V10015" s="2"/>
      <c r="W10015" s="2"/>
      <c r="X10015" s="2"/>
      <c r="Y10015" s="2"/>
      <c r="Z10015" s="24"/>
      <c r="AB10015" s="23"/>
      <c r="AC10015" s="23"/>
      <c r="AD10015" s="2"/>
      <c r="AE10015" s="2"/>
    </row>
    <row r="10016" spans="22:31" x14ac:dyDescent="0.25">
      <c r="V10016" s="2"/>
      <c r="W10016" s="2"/>
      <c r="X10016" s="2"/>
      <c r="Y10016" s="2"/>
      <c r="Z10016" s="24"/>
      <c r="AB10016" s="23"/>
      <c r="AC10016" s="23"/>
      <c r="AD10016" s="2"/>
      <c r="AE10016" s="2"/>
    </row>
    <row r="10017" spans="22:31" x14ac:dyDescent="0.25">
      <c r="V10017" s="2"/>
      <c r="W10017" s="2"/>
      <c r="X10017" s="2"/>
      <c r="Y10017" s="2"/>
      <c r="Z10017" s="24"/>
      <c r="AB10017" s="23"/>
      <c r="AC10017" s="23"/>
      <c r="AD10017" s="2"/>
      <c r="AE10017" s="2"/>
    </row>
    <row r="10018" spans="22:31" x14ac:dyDescent="0.25">
      <c r="V10018" s="2"/>
      <c r="W10018" s="2"/>
      <c r="X10018" s="2"/>
      <c r="Y10018" s="2"/>
      <c r="Z10018" s="24"/>
      <c r="AB10018" s="23"/>
      <c r="AC10018" s="23"/>
      <c r="AD10018" s="2"/>
      <c r="AE10018" s="2"/>
    </row>
    <row r="10019" spans="22:31" x14ac:dyDescent="0.25">
      <c r="V10019" s="2"/>
      <c r="W10019" s="2"/>
      <c r="X10019" s="2"/>
      <c r="Y10019" s="2"/>
      <c r="Z10019" s="24"/>
      <c r="AB10019" s="23"/>
      <c r="AC10019" s="23"/>
      <c r="AD10019" s="2"/>
      <c r="AE10019" s="2"/>
    </row>
    <row r="10020" spans="22:31" x14ac:dyDescent="0.25">
      <c r="V10020" s="2"/>
      <c r="W10020" s="2"/>
      <c r="X10020" s="2"/>
      <c r="Y10020" s="2"/>
      <c r="Z10020" s="24"/>
      <c r="AB10020" s="23"/>
      <c r="AC10020" s="23"/>
      <c r="AD10020" s="2"/>
      <c r="AE10020" s="2"/>
    </row>
    <row r="10021" spans="22:31" x14ac:dyDescent="0.25">
      <c r="V10021" s="2"/>
      <c r="W10021" s="2"/>
      <c r="X10021" s="2"/>
      <c r="Y10021" s="2"/>
      <c r="Z10021" s="24"/>
      <c r="AB10021" s="23"/>
      <c r="AC10021" s="23"/>
      <c r="AD10021" s="2"/>
      <c r="AE10021" s="2"/>
    </row>
    <row r="10022" spans="22:31" x14ac:dyDescent="0.25">
      <c r="V10022" s="2"/>
      <c r="W10022" s="2"/>
      <c r="X10022" s="2"/>
      <c r="Y10022" s="2"/>
      <c r="Z10022" s="24"/>
      <c r="AB10022" s="23"/>
      <c r="AC10022" s="23"/>
      <c r="AD10022" s="2"/>
      <c r="AE10022" s="2"/>
    </row>
    <row r="10023" spans="22:31" x14ac:dyDescent="0.25">
      <c r="V10023" s="2"/>
      <c r="W10023" s="2"/>
      <c r="X10023" s="2"/>
      <c r="Y10023" s="2"/>
      <c r="Z10023" s="24"/>
      <c r="AB10023" s="23"/>
      <c r="AC10023" s="23"/>
      <c r="AD10023" s="2"/>
      <c r="AE10023" s="2"/>
    </row>
    <row r="10024" spans="22:31" x14ac:dyDescent="0.25">
      <c r="V10024" s="2"/>
      <c r="W10024" s="2"/>
      <c r="X10024" s="2"/>
      <c r="Y10024" s="2"/>
      <c r="Z10024" s="24"/>
      <c r="AB10024" s="23"/>
      <c r="AC10024" s="23"/>
      <c r="AD10024" s="2"/>
      <c r="AE10024" s="2"/>
    </row>
    <row r="10025" spans="22:31" x14ac:dyDescent="0.25">
      <c r="V10025" s="2"/>
      <c r="W10025" s="2"/>
      <c r="X10025" s="2"/>
      <c r="Y10025" s="2"/>
      <c r="Z10025" s="24"/>
      <c r="AB10025" s="23"/>
      <c r="AC10025" s="23"/>
      <c r="AD10025" s="2"/>
      <c r="AE10025" s="2"/>
    </row>
    <row r="10026" spans="22:31" x14ac:dyDescent="0.25">
      <c r="V10026" s="2"/>
      <c r="W10026" s="2"/>
      <c r="X10026" s="2"/>
      <c r="Y10026" s="2"/>
      <c r="Z10026" s="24"/>
      <c r="AB10026" s="23"/>
      <c r="AC10026" s="23"/>
      <c r="AD10026" s="2"/>
      <c r="AE10026" s="2"/>
    </row>
    <row r="10027" spans="22:31" x14ac:dyDescent="0.25">
      <c r="V10027" s="2"/>
      <c r="W10027" s="2"/>
      <c r="X10027" s="2"/>
      <c r="Y10027" s="2"/>
      <c r="Z10027" s="24"/>
      <c r="AB10027" s="23"/>
      <c r="AC10027" s="23"/>
      <c r="AD10027" s="2"/>
      <c r="AE10027" s="2"/>
    </row>
    <row r="10028" spans="22:31" x14ac:dyDescent="0.25">
      <c r="V10028" s="2"/>
      <c r="W10028" s="2"/>
      <c r="X10028" s="2"/>
      <c r="Y10028" s="2"/>
      <c r="Z10028" s="24"/>
      <c r="AB10028" s="23"/>
      <c r="AC10028" s="23"/>
      <c r="AD10028" s="2"/>
      <c r="AE10028" s="2"/>
    </row>
    <row r="10029" spans="22:31" x14ac:dyDescent="0.25">
      <c r="V10029" s="2"/>
      <c r="W10029" s="2"/>
      <c r="X10029" s="2"/>
      <c r="Y10029" s="2"/>
      <c r="Z10029" s="24"/>
      <c r="AB10029" s="23"/>
      <c r="AC10029" s="23"/>
      <c r="AD10029" s="2"/>
      <c r="AE10029" s="2"/>
    </row>
    <row r="10030" spans="22:31" x14ac:dyDescent="0.25">
      <c r="V10030" s="2"/>
      <c r="W10030" s="2"/>
      <c r="X10030" s="2"/>
      <c r="Y10030" s="2"/>
      <c r="Z10030" s="24"/>
      <c r="AB10030" s="23"/>
      <c r="AC10030" s="23"/>
      <c r="AD10030" s="2"/>
      <c r="AE10030" s="2"/>
    </row>
    <row r="10031" spans="22:31" x14ac:dyDescent="0.25">
      <c r="V10031" s="2"/>
      <c r="W10031" s="2"/>
      <c r="X10031" s="2"/>
      <c r="Y10031" s="2"/>
      <c r="Z10031" s="24"/>
      <c r="AB10031" s="23"/>
      <c r="AC10031" s="23"/>
      <c r="AD10031" s="2"/>
      <c r="AE10031" s="2"/>
    </row>
    <row r="10032" spans="22:31" x14ac:dyDescent="0.25">
      <c r="V10032" s="2"/>
      <c r="W10032" s="2"/>
      <c r="X10032" s="2"/>
      <c r="Y10032" s="2"/>
      <c r="Z10032" s="24"/>
      <c r="AB10032" s="23"/>
      <c r="AC10032" s="23"/>
      <c r="AD10032" s="2"/>
      <c r="AE10032" s="2"/>
    </row>
    <row r="10033" spans="22:31" x14ac:dyDescent="0.25">
      <c r="V10033" s="2"/>
      <c r="W10033" s="2"/>
      <c r="X10033" s="2"/>
      <c r="Y10033" s="2"/>
      <c r="Z10033" s="24"/>
      <c r="AB10033" s="23"/>
      <c r="AC10033" s="23"/>
      <c r="AD10033" s="2"/>
      <c r="AE10033" s="2"/>
    </row>
    <row r="10034" spans="22:31" x14ac:dyDescent="0.25">
      <c r="V10034" s="2"/>
      <c r="W10034" s="2"/>
      <c r="X10034" s="2"/>
      <c r="Y10034" s="2"/>
      <c r="Z10034" s="24"/>
      <c r="AB10034" s="23"/>
      <c r="AC10034" s="23"/>
      <c r="AD10034" s="2"/>
      <c r="AE10034" s="2"/>
    </row>
    <row r="10035" spans="22:31" x14ac:dyDescent="0.25">
      <c r="V10035" s="2"/>
      <c r="W10035" s="2"/>
      <c r="X10035" s="2"/>
      <c r="Y10035" s="2"/>
      <c r="Z10035" s="24"/>
      <c r="AB10035" s="23"/>
      <c r="AC10035" s="23"/>
      <c r="AD10035" s="2"/>
      <c r="AE10035" s="2"/>
    </row>
    <row r="10036" spans="22:31" x14ac:dyDescent="0.25">
      <c r="V10036" s="2"/>
      <c r="W10036" s="2"/>
      <c r="X10036" s="2"/>
      <c r="Y10036" s="2"/>
      <c r="Z10036" s="24"/>
      <c r="AB10036" s="23"/>
      <c r="AC10036" s="23"/>
      <c r="AD10036" s="2"/>
      <c r="AE10036" s="2"/>
    </row>
    <row r="10037" spans="22:31" x14ac:dyDescent="0.25">
      <c r="V10037" s="2"/>
      <c r="W10037" s="2"/>
      <c r="X10037" s="2"/>
      <c r="Y10037" s="2"/>
      <c r="Z10037" s="24"/>
      <c r="AB10037" s="23"/>
      <c r="AC10037" s="23"/>
      <c r="AD10037" s="2"/>
      <c r="AE10037" s="2"/>
    </row>
    <row r="10038" spans="22:31" x14ac:dyDescent="0.25">
      <c r="V10038" s="2"/>
      <c r="W10038" s="2"/>
      <c r="X10038" s="2"/>
      <c r="Y10038" s="2"/>
      <c r="Z10038" s="24"/>
      <c r="AB10038" s="23"/>
      <c r="AC10038" s="23"/>
      <c r="AD10038" s="2"/>
      <c r="AE10038" s="2"/>
    </row>
    <row r="10039" spans="22:31" x14ac:dyDescent="0.25">
      <c r="V10039" s="2"/>
      <c r="W10039" s="2"/>
      <c r="X10039" s="2"/>
      <c r="Y10039" s="2"/>
      <c r="Z10039" s="24"/>
      <c r="AB10039" s="23"/>
      <c r="AC10039" s="23"/>
      <c r="AD10039" s="2"/>
      <c r="AE10039" s="2"/>
    </row>
    <row r="10040" spans="22:31" x14ac:dyDescent="0.25">
      <c r="V10040" s="2"/>
      <c r="W10040" s="2"/>
      <c r="X10040" s="2"/>
      <c r="Y10040" s="2"/>
      <c r="Z10040" s="24"/>
      <c r="AB10040" s="23"/>
      <c r="AC10040" s="23"/>
      <c r="AD10040" s="2"/>
      <c r="AE10040" s="2"/>
    </row>
    <row r="10041" spans="22:31" x14ac:dyDescent="0.25">
      <c r="V10041" s="2"/>
      <c r="W10041" s="2"/>
      <c r="X10041" s="2"/>
      <c r="Y10041" s="2"/>
      <c r="Z10041" s="24"/>
      <c r="AB10041" s="23"/>
      <c r="AC10041" s="23"/>
      <c r="AD10041" s="2"/>
      <c r="AE10041" s="2"/>
    </row>
    <row r="10042" spans="22:31" x14ac:dyDescent="0.25">
      <c r="V10042" s="2"/>
      <c r="W10042" s="2"/>
      <c r="X10042" s="2"/>
      <c r="Y10042" s="2"/>
      <c r="Z10042" s="24"/>
      <c r="AB10042" s="23"/>
      <c r="AC10042" s="23"/>
      <c r="AD10042" s="2"/>
      <c r="AE10042" s="2"/>
    </row>
    <row r="10043" spans="22:31" x14ac:dyDescent="0.25">
      <c r="V10043" s="2"/>
      <c r="W10043" s="2"/>
      <c r="X10043" s="2"/>
      <c r="Y10043" s="2"/>
      <c r="Z10043" s="24"/>
      <c r="AB10043" s="23"/>
      <c r="AC10043" s="23"/>
      <c r="AD10043" s="2"/>
      <c r="AE10043" s="2"/>
    </row>
    <row r="10044" spans="22:31" x14ac:dyDescent="0.25">
      <c r="V10044" s="2"/>
      <c r="W10044" s="2"/>
      <c r="X10044" s="2"/>
      <c r="Y10044" s="2"/>
      <c r="Z10044" s="24"/>
      <c r="AB10044" s="23"/>
      <c r="AC10044" s="23"/>
      <c r="AD10044" s="2"/>
      <c r="AE10044" s="2"/>
    </row>
    <row r="10045" spans="22:31" x14ac:dyDescent="0.25">
      <c r="V10045" s="2"/>
      <c r="W10045" s="2"/>
      <c r="X10045" s="2"/>
      <c r="Y10045" s="2"/>
      <c r="Z10045" s="24"/>
      <c r="AB10045" s="23"/>
      <c r="AC10045" s="23"/>
      <c r="AD10045" s="2"/>
      <c r="AE10045" s="2"/>
    </row>
    <row r="10046" spans="22:31" x14ac:dyDescent="0.25">
      <c r="V10046" s="2"/>
      <c r="W10046" s="2"/>
      <c r="X10046" s="2"/>
      <c r="Y10046" s="2"/>
      <c r="Z10046" s="24"/>
      <c r="AB10046" s="23"/>
      <c r="AC10046" s="23"/>
      <c r="AD10046" s="2"/>
      <c r="AE10046" s="2"/>
    </row>
    <row r="10047" spans="22:31" x14ac:dyDescent="0.25">
      <c r="V10047" s="2"/>
      <c r="W10047" s="2"/>
      <c r="X10047" s="2"/>
      <c r="Y10047" s="2"/>
      <c r="Z10047" s="24"/>
      <c r="AB10047" s="23"/>
      <c r="AC10047" s="23"/>
      <c r="AD10047" s="2"/>
      <c r="AE10047" s="2"/>
    </row>
    <row r="10048" spans="22:31" x14ac:dyDescent="0.25">
      <c r="V10048" s="2"/>
      <c r="W10048" s="2"/>
      <c r="X10048" s="2"/>
      <c r="Y10048" s="2"/>
      <c r="Z10048" s="24"/>
      <c r="AB10048" s="23"/>
      <c r="AC10048" s="23"/>
      <c r="AD10048" s="2"/>
      <c r="AE10048" s="2"/>
    </row>
    <row r="10049" spans="22:31" x14ac:dyDescent="0.25">
      <c r="V10049" s="2"/>
      <c r="W10049" s="2"/>
      <c r="X10049" s="2"/>
      <c r="Y10049" s="2"/>
      <c r="Z10049" s="24"/>
      <c r="AB10049" s="23"/>
      <c r="AC10049" s="23"/>
      <c r="AD10049" s="2"/>
      <c r="AE10049" s="2"/>
    </row>
    <row r="10050" spans="22:31" x14ac:dyDescent="0.25">
      <c r="V10050" s="2"/>
      <c r="W10050" s="2"/>
      <c r="X10050" s="2"/>
      <c r="Y10050" s="2"/>
      <c r="Z10050" s="24"/>
      <c r="AB10050" s="23"/>
      <c r="AC10050" s="23"/>
      <c r="AD10050" s="2"/>
      <c r="AE10050" s="2"/>
    </row>
    <row r="10051" spans="22:31" x14ac:dyDescent="0.25">
      <c r="V10051" s="2"/>
      <c r="W10051" s="2"/>
      <c r="X10051" s="2"/>
      <c r="Y10051" s="2"/>
      <c r="Z10051" s="24"/>
      <c r="AB10051" s="23"/>
      <c r="AC10051" s="23"/>
      <c r="AD10051" s="2"/>
      <c r="AE10051" s="2"/>
    </row>
    <row r="10052" spans="22:31" x14ac:dyDescent="0.25">
      <c r="V10052" s="2"/>
      <c r="W10052" s="2"/>
      <c r="X10052" s="2"/>
      <c r="Y10052" s="2"/>
      <c r="Z10052" s="24"/>
      <c r="AB10052" s="23"/>
      <c r="AC10052" s="23"/>
      <c r="AD10052" s="2"/>
      <c r="AE10052" s="2"/>
    </row>
    <row r="10053" spans="22:31" x14ac:dyDescent="0.25">
      <c r="V10053" s="2"/>
      <c r="W10053" s="2"/>
      <c r="X10053" s="2"/>
      <c r="Y10053" s="2"/>
      <c r="Z10053" s="24"/>
      <c r="AB10053" s="23"/>
      <c r="AC10053" s="23"/>
      <c r="AD10053" s="2"/>
      <c r="AE10053" s="2"/>
    </row>
    <row r="10054" spans="22:31" x14ac:dyDescent="0.25">
      <c r="V10054" s="2"/>
      <c r="W10054" s="2"/>
      <c r="X10054" s="2"/>
      <c r="Y10054" s="2"/>
      <c r="Z10054" s="24"/>
      <c r="AB10054" s="23"/>
      <c r="AC10054" s="23"/>
      <c r="AD10054" s="2"/>
      <c r="AE10054" s="2"/>
    </row>
    <row r="10055" spans="22:31" x14ac:dyDescent="0.25">
      <c r="V10055" s="2"/>
      <c r="W10055" s="2"/>
      <c r="X10055" s="2"/>
      <c r="Y10055" s="2"/>
      <c r="Z10055" s="24"/>
      <c r="AB10055" s="23"/>
      <c r="AC10055" s="23"/>
      <c r="AD10055" s="2"/>
      <c r="AE10055" s="2"/>
    </row>
    <row r="10056" spans="22:31" x14ac:dyDescent="0.25">
      <c r="V10056" s="2"/>
      <c r="W10056" s="2"/>
      <c r="X10056" s="2"/>
      <c r="Y10056" s="2"/>
      <c r="Z10056" s="24"/>
      <c r="AB10056" s="23"/>
      <c r="AC10056" s="23"/>
      <c r="AD10056" s="2"/>
      <c r="AE10056" s="2"/>
    </row>
    <row r="10057" spans="22:31" x14ac:dyDescent="0.25">
      <c r="V10057" s="2"/>
      <c r="W10057" s="2"/>
      <c r="X10057" s="2"/>
      <c r="Y10057" s="2"/>
      <c r="Z10057" s="24"/>
      <c r="AB10057" s="23"/>
      <c r="AC10057" s="23"/>
      <c r="AD10057" s="2"/>
      <c r="AE10057" s="2"/>
    </row>
    <row r="10058" spans="22:31" x14ac:dyDescent="0.25">
      <c r="V10058" s="2"/>
      <c r="W10058" s="2"/>
      <c r="X10058" s="2"/>
      <c r="Y10058" s="2"/>
      <c r="Z10058" s="24"/>
      <c r="AB10058" s="23"/>
      <c r="AC10058" s="23"/>
      <c r="AD10058" s="2"/>
      <c r="AE10058" s="2"/>
    </row>
    <row r="10059" spans="22:31" x14ac:dyDescent="0.25">
      <c r="V10059" s="2"/>
      <c r="W10059" s="2"/>
      <c r="X10059" s="2"/>
      <c r="Y10059" s="2"/>
      <c r="Z10059" s="24"/>
      <c r="AB10059" s="23"/>
      <c r="AC10059" s="23"/>
      <c r="AD10059" s="2"/>
      <c r="AE10059" s="2"/>
    </row>
    <row r="10060" spans="22:31" x14ac:dyDescent="0.25">
      <c r="V10060" s="2"/>
      <c r="W10060" s="2"/>
      <c r="X10060" s="2"/>
      <c r="Y10060" s="2"/>
      <c r="Z10060" s="24"/>
      <c r="AB10060" s="23"/>
      <c r="AC10060" s="23"/>
      <c r="AD10060" s="2"/>
      <c r="AE10060" s="2"/>
    </row>
    <row r="10061" spans="22:31" x14ac:dyDescent="0.25">
      <c r="V10061" s="2"/>
      <c r="W10061" s="2"/>
      <c r="X10061" s="2"/>
      <c r="Y10061" s="2"/>
      <c r="Z10061" s="24"/>
      <c r="AB10061" s="23"/>
      <c r="AC10061" s="23"/>
      <c r="AD10061" s="2"/>
      <c r="AE10061" s="2"/>
    </row>
    <row r="10062" spans="22:31" x14ac:dyDescent="0.25">
      <c r="V10062" s="2"/>
      <c r="W10062" s="2"/>
      <c r="X10062" s="2"/>
      <c r="Y10062" s="2"/>
      <c r="Z10062" s="24"/>
      <c r="AB10062" s="23"/>
      <c r="AC10062" s="23"/>
      <c r="AD10062" s="2"/>
      <c r="AE10062" s="2"/>
    </row>
    <row r="10063" spans="22:31" x14ac:dyDescent="0.25">
      <c r="V10063" s="2"/>
      <c r="W10063" s="2"/>
      <c r="X10063" s="2"/>
      <c r="Y10063" s="2"/>
      <c r="Z10063" s="24"/>
      <c r="AB10063" s="23"/>
      <c r="AC10063" s="23"/>
      <c r="AD10063" s="2"/>
      <c r="AE10063" s="2"/>
    </row>
    <row r="10064" spans="22:31" x14ac:dyDescent="0.25">
      <c r="V10064" s="2"/>
      <c r="W10064" s="2"/>
      <c r="X10064" s="2"/>
      <c r="Y10064" s="2"/>
      <c r="Z10064" s="24"/>
      <c r="AB10064" s="23"/>
      <c r="AC10064" s="23"/>
      <c r="AD10064" s="2"/>
      <c r="AE10064" s="2"/>
    </row>
    <row r="10065" spans="22:31" x14ac:dyDescent="0.25">
      <c r="V10065" s="2"/>
      <c r="W10065" s="2"/>
      <c r="X10065" s="2"/>
      <c r="Y10065" s="2"/>
      <c r="Z10065" s="24"/>
      <c r="AB10065" s="23"/>
      <c r="AC10065" s="23"/>
      <c r="AD10065" s="2"/>
      <c r="AE10065" s="2"/>
    </row>
    <row r="10066" spans="22:31" x14ac:dyDescent="0.25">
      <c r="V10066" s="2"/>
      <c r="W10066" s="2"/>
      <c r="X10066" s="2"/>
      <c r="Y10066" s="2"/>
      <c r="Z10066" s="24"/>
      <c r="AB10066" s="23"/>
      <c r="AC10066" s="23"/>
      <c r="AD10066" s="2"/>
      <c r="AE10066" s="2"/>
    </row>
    <row r="10067" spans="22:31" x14ac:dyDescent="0.25">
      <c r="V10067" s="2"/>
      <c r="W10067" s="2"/>
      <c r="X10067" s="2"/>
      <c r="Y10067" s="2"/>
      <c r="Z10067" s="24"/>
      <c r="AB10067" s="23"/>
      <c r="AC10067" s="23"/>
      <c r="AD10067" s="2"/>
      <c r="AE10067" s="2"/>
    </row>
    <row r="10068" spans="22:31" x14ac:dyDescent="0.25">
      <c r="V10068" s="2"/>
      <c r="W10068" s="2"/>
      <c r="X10068" s="2"/>
      <c r="Y10068" s="2"/>
      <c r="Z10068" s="24"/>
      <c r="AB10068" s="23"/>
      <c r="AC10068" s="23"/>
      <c r="AD10068" s="2"/>
      <c r="AE10068" s="2"/>
    </row>
    <row r="10069" spans="22:31" x14ac:dyDescent="0.25">
      <c r="V10069" s="2"/>
      <c r="W10069" s="2"/>
      <c r="X10069" s="2"/>
      <c r="Y10069" s="2"/>
      <c r="Z10069" s="24"/>
      <c r="AB10069" s="23"/>
      <c r="AC10069" s="23"/>
      <c r="AD10069" s="2"/>
      <c r="AE10069" s="2"/>
    </row>
    <row r="10070" spans="22:31" x14ac:dyDescent="0.25">
      <c r="V10070" s="2"/>
      <c r="W10070" s="2"/>
      <c r="X10070" s="2"/>
      <c r="Y10070" s="2"/>
      <c r="Z10070" s="24"/>
      <c r="AB10070" s="23"/>
      <c r="AC10070" s="23"/>
      <c r="AD10070" s="2"/>
      <c r="AE10070" s="2"/>
    </row>
    <row r="10071" spans="22:31" x14ac:dyDescent="0.25">
      <c r="V10071" s="2"/>
      <c r="W10071" s="2"/>
      <c r="X10071" s="2"/>
      <c r="Y10071" s="2"/>
      <c r="Z10071" s="24"/>
      <c r="AB10071" s="23"/>
      <c r="AC10071" s="23"/>
      <c r="AD10071" s="2"/>
      <c r="AE10071" s="2"/>
    </row>
    <row r="10072" spans="22:31" x14ac:dyDescent="0.25">
      <c r="V10072" s="2"/>
      <c r="W10072" s="2"/>
      <c r="X10072" s="2"/>
      <c r="Y10072" s="2"/>
      <c r="Z10072" s="24"/>
      <c r="AB10072" s="23"/>
      <c r="AC10072" s="23"/>
      <c r="AD10072" s="2"/>
      <c r="AE10072" s="2"/>
    </row>
    <row r="10073" spans="22:31" x14ac:dyDescent="0.25">
      <c r="V10073" s="2"/>
      <c r="W10073" s="2"/>
      <c r="X10073" s="2"/>
      <c r="Y10073" s="2"/>
      <c r="Z10073" s="24"/>
      <c r="AB10073" s="23"/>
      <c r="AC10073" s="23"/>
      <c r="AD10073" s="2"/>
      <c r="AE10073" s="2"/>
    </row>
    <row r="10074" spans="22:31" x14ac:dyDescent="0.25">
      <c r="V10074" s="2"/>
      <c r="W10074" s="2"/>
      <c r="X10074" s="2"/>
      <c r="Y10074" s="2"/>
      <c r="Z10074" s="24"/>
      <c r="AB10074" s="23"/>
      <c r="AC10074" s="23"/>
      <c r="AD10074" s="2"/>
      <c r="AE10074" s="2"/>
    </row>
    <row r="10075" spans="22:31" x14ac:dyDescent="0.25">
      <c r="V10075" s="2"/>
      <c r="W10075" s="2"/>
      <c r="X10075" s="2"/>
      <c r="Y10075" s="2"/>
      <c r="Z10075" s="24"/>
      <c r="AB10075" s="23"/>
      <c r="AC10075" s="23"/>
      <c r="AD10075" s="2"/>
      <c r="AE10075" s="2"/>
    </row>
    <row r="10076" spans="22:31" x14ac:dyDescent="0.25">
      <c r="V10076" s="2"/>
      <c r="W10076" s="2"/>
      <c r="X10076" s="2"/>
      <c r="Y10076" s="2"/>
      <c r="Z10076" s="24"/>
      <c r="AB10076" s="23"/>
      <c r="AC10076" s="23"/>
      <c r="AD10076" s="2"/>
      <c r="AE10076" s="2"/>
    </row>
    <row r="10077" spans="22:31" x14ac:dyDescent="0.25">
      <c r="V10077" s="2"/>
      <c r="W10077" s="2"/>
      <c r="X10077" s="2"/>
      <c r="Y10077" s="2"/>
      <c r="Z10077" s="24"/>
      <c r="AB10077" s="23"/>
      <c r="AC10077" s="23"/>
      <c r="AD10077" s="2"/>
      <c r="AE10077" s="2"/>
    </row>
    <row r="10078" spans="22:31" x14ac:dyDescent="0.25">
      <c r="V10078" s="2"/>
      <c r="W10078" s="2"/>
      <c r="X10078" s="2"/>
      <c r="Y10078" s="2"/>
      <c r="Z10078" s="24"/>
      <c r="AB10078" s="23"/>
      <c r="AC10078" s="23"/>
      <c r="AD10078" s="2"/>
      <c r="AE10078" s="2"/>
    </row>
    <row r="10079" spans="22:31" x14ac:dyDescent="0.25">
      <c r="V10079" s="2"/>
      <c r="W10079" s="2"/>
      <c r="X10079" s="2"/>
      <c r="Y10079" s="2"/>
      <c r="Z10079" s="24"/>
      <c r="AB10079" s="23"/>
      <c r="AC10079" s="23"/>
      <c r="AD10079" s="2"/>
      <c r="AE10079" s="2"/>
    </row>
    <row r="10080" spans="22:31" x14ac:dyDescent="0.25">
      <c r="V10080" s="2"/>
      <c r="W10080" s="2"/>
      <c r="X10080" s="2"/>
      <c r="Y10080" s="2"/>
      <c r="Z10080" s="24"/>
      <c r="AB10080" s="23"/>
      <c r="AC10080" s="23"/>
      <c r="AD10080" s="2"/>
      <c r="AE10080" s="2"/>
    </row>
    <row r="10081" spans="22:31" x14ac:dyDescent="0.25">
      <c r="V10081" s="2"/>
      <c r="W10081" s="2"/>
      <c r="X10081" s="2"/>
      <c r="Y10081" s="2"/>
      <c r="Z10081" s="24"/>
      <c r="AB10081" s="23"/>
      <c r="AC10081" s="23"/>
      <c r="AD10081" s="2"/>
      <c r="AE10081" s="2"/>
    </row>
    <row r="10082" spans="22:31" x14ac:dyDescent="0.25">
      <c r="V10082" s="2"/>
      <c r="W10082" s="2"/>
      <c r="X10082" s="2"/>
      <c r="Y10082" s="2"/>
      <c r="Z10082" s="24"/>
      <c r="AB10082" s="23"/>
      <c r="AC10082" s="23"/>
      <c r="AD10082" s="2"/>
      <c r="AE10082" s="2"/>
    </row>
    <row r="10083" spans="22:31" x14ac:dyDescent="0.25">
      <c r="V10083" s="2"/>
      <c r="W10083" s="2"/>
      <c r="X10083" s="2"/>
      <c r="Y10083" s="2"/>
      <c r="Z10083" s="24"/>
      <c r="AB10083" s="23"/>
      <c r="AC10083" s="23"/>
      <c r="AD10083" s="2"/>
      <c r="AE10083" s="2"/>
    </row>
    <row r="10084" spans="22:31" x14ac:dyDescent="0.25">
      <c r="V10084" s="2"/>
      <c r="W10084" s="2"/>
      <c r="X10084" s="2"/>
      <c r="Y10084" s="2"/>
      <c r="Z10084" s="24"/>
      <c r="AB10084" s="23"/>
      <c r="AC10084" s="23"/>
      <c r="AD10084" s="2"/>
      <c r="AE10084" s="2"/>
    </row>
    <row r="10085" spans="22:31" x14ac:dyDescent="0.25">
      <c r="V10085" s="2"/>
      <c r="W10085" s="2"/>
      <c r="X10085" s="2"/>
      <c r="Y10085" s="2"/>
      <c r="Z10085" s="24"/>
      <c r="AB10085" s="23"/>
      <c r="AC10085" s="23"/>
      <c r="AD10085" s="2"/>
      <c r="AE10085" s="2"/>
    </row>
    <row r="10086" spans="22:31" x14ac:dyDescent="0.25">
      <c r="V10086" s="2"/>
      <c r="W10086" s="2"/>
      <c r="X10086" s="2"/>
      <c r="Y10086" s="2"/>
      <c r="Z10086" s="24"/>
      <c r="AB10086" s="23"/>
      <c r="AC10086" s="23"/>
      <c r="AD10086" s="2"/>
      <c r="AE10086" s="2"/>
    </row>
    <row r="10087" spans="22:31" x14ac:dyDescent="0.25">
      <c r="V10087" s="2"/>
      <c r="W10087" s="2"/>
      <c r="X10087" s="2"/>
      <c r="Y10087" s="2"/>
      <c r="Z10087" s="24"/>
      <c r="AB10087" s="23"/>
      <c r="AC10087" s="23"/>
      <c r="AD10087" s="2"/>
      <c r="AE10087" s="2"/>
    </row>
    <row r="10088" spans="22:31" x14ac:dyDescent="0.25">
      <c r="V10088" s="2"/>
      <c r="W10088" s="2"/>
      <c r="X10088" s="2"/>
      <c r="Y10088" s="2"/>
      <c r="Z10088" s="24"/>
      <c r="AB10088" s="23"/>
      <c r="AC10088" s="23"/>
      <c r="AD10088" s="2"/>
      <c r="AE10088" s="2"/>
    </row>
    <row r="10089" spans="22:31" x14ac:dyDescent="0.25">
      <c r="V10089" s="2"/>
      <c r="W10089" s="2"/>
      <c r="X10089" s="2"/>
      <c r="Y10089" s="2"/>
      <c r="Z10089" s="24"/>
      <c r="AB10089" s="23"/>
      <c r="AC10089" s="23"/>
      <c r="AD10089" s="2"/>
      <c r="AE10089" s="2"/>
    </row>
    <row r="10090" spans="22:31" x14ac:dyDescent="0.25">
      <c r="V10090" s="2"/>
      <c r="W10090" s="2"/>
      <c r="X10090" s="2"/>
      <c r="Y10090" s="2"/>
      <c r="Z10090" s="24"/>
      <c r="AB10090" s="23"/>
      <c r="AC10090" s="23"/>
      <c r="AD10090" s="2"/>
      <c r="AE10090" s="2"/>
    </row>
    <row r="10091" spans="22:31" x14ac:dyDescent="0.25">
      <c r="V10091" s="2"/>
      <c r="W10091" s="2"/>
      <c r="X10091" s="2"/>
      <c r="Y10091" s="2"/>
      <c r="Z10091" s="24"/>
      <c r="AB10091" s="23"/>
      <c r="AC10091" s="23"/>
      <c r="AD10091" s="2"/>
      <c r="AE10091" s="2"/>
    </row>
    <row r="10092" spans="22:31" x14ac:dyDescent="0.25">
      <c r="V10092" s="2"/>
      <c r="W10092" s="2"/>
      <c r="X10092" s="2"/>
      <c r="Y10092" s="2"/>
      <c r="Z10092" s="24"/>
      <c r="AB10092" s="23"/>
      <c r="AC10092" s="23"/>
      <c r="AD10092" s="2"/>
      <c r="AE10092" s="2"/>
    </row>
    <row r="10093" spans="22:31" x14ac:dyDescent="0.25">
      <c r="V10093" s="2"/>
      <c r="W10093" s="2"/>
      <c r="X10093" s="2"/>
      <c r="Y10093" s="2"/>
      <c r="Z10093" s="24"/>
      <c r="AB10093" s="23"/>
      <c r="AC10093" s="23"/>
      <c r="AD10093" s="2"/>
      <c r="AE10093" s="2"/>
    </row>
    <row r="10094" spans="22:31" x14ac:dyDescent="0.25">
      <c r="V10094" s="2"/>
      <c r="W10094" s="2"/>
      <c r="X10094" s="2"/>
      <c r="Y10094" s="2"/>
      <c r="Z10094" s="24"/>
      <c r="AB10094" s="23"/>
      <c r="AC10094" s="23"/>
      <c r="AD10094" s="2"/>
      <c r="AE10094" s="2"/>
    </row>
    <row r="10095" spans="22:31" x14ac:dyDescent="0.25">
      <c r="V10095" s="2"/>
      <c r="W10095" s="2"/>
      <c r="X10095" s="2"/>
      <c r="Y10095" s="2"/>
      <c r="Z10095" s="24"/>
      <c r="AB10095" s="23"/>
      <c r="AC10095" s="23"/>
      <c r="AD10095" s="2"/>
      <c r="AE10095" s="2"/>
    </row>
    <row r="10096" spans="22:31" x14ac:dyDescent="0.25">
      <c r="V10096" s="2"/>
      <c r="W10096" s="2"/>
      <c r="X10096" s="2"/>
      <c r="Y10096" s="2"/>
      <c r="Z10096" s="24"/>
      <c r="AB10096" s="23"/>
      <c r="AC10096" s="23"/>
      <c r="AD10096" s="2"/>
      <c r="AE10096" s="2"/>
    </row>
    <row r="10097" spans="22:31" x14ac:dyDescent="0.25">
      <c r="V10097" s="2"/>
      <c r="W10097" s="2"/>
      <c r="X10097" s="2"/>
      <c r="Y10097" s="2"/>
      <c r="Z10097" s="24"/>
      <c r="AB10097" s="23"/>
      <c r="AC10097" s="23"/>
      <c r="AD10097" s="2"/>
      <c r="AE10097" s="2"/>
    </row>
    <row r="10098" spans="22:31" x14ac:dyDescent="0.25">
      <c r="V10098" s="2"/>
      <c r="W10098" s="2"/>
      <c r="X10098" s="2"/>
      <c r="Y10098" s="2"/>
      <c r="Z10098" s="24"/>
      <c r="AB10098" s="23"/>
      <c r="AC10098" s="23"/>
      <c r="AD10098" s="2"/>
      <c r="AE10098" s="2"/>
    </row>
    <row r="10099" spans="22:31" x14ac:dyDescent="0.25">
      <c r="V10099" s="2"/>
      <c r="W10099" s="2"/>
      <c r="X10099" s="2"/>
      <c r="Y10099" s="2"/>
      <c r="Z10099" s="24"/>
      <c r="AB10099" s="23"/>
      <c r="AC10099" s="23"/>
      <c r="AD10099" s="2"/>
      <c r="AE10099" s="2"/>
    </row>
    <row r="10100" spans="22:31" x14ac:dyDescent="0.25">
      <c r="V10100" s="2"/>
      <c r="W10100" s="2"/>
      <c r="X10100" s="2"/>
      <c r="Y10100" s="2"/>
      <c r="Z10100" s="24"/>
      <c r="AB10100" s="23"/>
      <c r="AC10100" s="23"/>
      <c r="AD10100" s="2"/>
      <c r="AE10100" s="2"/>
    </row>
    <row r="10101" spans="22:31" x14ac:dyDescent="0.25">
      <c r="V10101" s="2"/>
      <c r="W10101" s="2"/>
      <c r="X10101" s="2"/>
      <c r="Y10101" s="2"/>
      <c r="Z10101" s="24"/>
      <c r="AB10101" s="23"/>
      <c r="AC10101" s="23"/>
      <c r="AD10101" s="2"/>
      <c r="AE10101" s="2"/>
    </row>
    <row r="10102" spans="22:31" x14ac:dyDescent="0.25">
      <c r="V10102" s="2"/>
      <c r="W10102" s="2"/>
      <c r="X10102" s="2"/>
      <c r="Y10102" s="2"/>
      <c r="Z10102" s="24"/>
      <c r="AB10102" s="23"/>
      <c r="AC10102" s="23"/>
      <c r="AD10102" s="2"/>
      <c r="AE10102" s="2"/>
    </row>
    <row r="10103" spans="22:31" x14ac:dyDescent="0.25">
      <c r="V10103" s="2"/>
      <c r="W10103" s="2"/>
      <c r="X10103" s="2"/>
      <c r="Y10103" s="2"/>
      <c r="Z10103" s="24"/>
      <c r="AB10103" s="23"/>
      <c r="AC10103" s="23"/>
      <c r="AD10103" s="2"/>
      <c r="AE10103" s="2"/>
    </row>
    <row r="10104" spans="22:31" x14ac:dyDescent="0.25">
      <c r="V10104" s="2"/>
      <c r="W10104" s="2"/>
      <c r="X10104" s="2"/>
      <c r="Y10104" s="2"/>
      <c r="Z10104" s="24"/>
      <c r="AB10104" s="23"/>
      <c r="AC10104" s="23"/>
      <c r="AD10104" s="2"/>
      <c r="AE10104" s="2"/>
    </row>
    <row r="10105" spans="22:31" x14ac:dyDescent="0.25">
      <c r="V10105" s="2"/>
      <c r="W10105" s="2"/>
      <c r="X10105" s="2"/>
      <c r="Y10105" s="2"/>
      <c r="Z10105" s="24"/>
      <c r="AB10105" s="23"/>
      <c r="AC10105" s="23"/>
      <c r="AD10105" s="2"/>
      <c r="AE10105" s="2"/>
    </row>
    <row r="10106" spans="22:31" x14ac:dyDescent="0.25">
      <c r="V10106" s="2"/>
      <c r="W10106" s="2"/>
      <c r="X10106" s="2"/>
      <c r="Y10106" s="2"/>
      <c r="Z10106" s="24"/>
      <c r="AB10106" s="23"/>
      <c r="AC10106" s="23"/>
      <c r="AD10106" s="2"/>
      <c r="AE10106" s="2"/>
    </row>
    <row r="10107" spans="22:31" x14ac:dyDescent="0.25">
      <c r="V10107" s="2"/>
      <c r="W10107" s="2"/>
      <c r="X10107" s="2"/>
      <c r="Y10107" s="2"/>
      <c r="Z10107" s="24"/>
      <c r="AB10107" s="23"/>
      <c r="AC10107" s="23"/>
      <c r="AD10107" s="2"/>
      <c r="AE10107" s="2"/>
    </row>
    <row r="10108" spans="22:31" x14ac:dyDescent="0.25">
      <c r="V10108" s="2"/>
      <c r="W10108" s="2"/>
      <c r="X10108" s="2"/>
      <c r="Y10108" s="2"/>
      <c r="Z10108" s="24"/>
      <c r="AB10108" s="23"/>
      <c r="AC10108" s="23"/>
      <c r="AD10108" s="2"/>
      <c r="AE10108" s="2"/>
    </row>
    <row r="10109" spans="22:31" x14ac:dyDescent="0.25">
      <c r="V10109" s="2"/>
      <c r="W10109" s="2"/>
      <c r="X10109" s="2"/>
      <c r="Y10109" s="2"/>
      <c r="Z10109" s="24"/>
      <c r="AB10109" s="23"/>
      <c r="AC10109" s="23"/>
      <c r="AD10109" s="2"/>
      <c r="AE10109" s="2"/>
    </row>
    <row r="10110" spans="22:31" x14ac:dyDescent="0.25">
      <c r="V10110" s="2"/>
      <c r="W10110" s="2"/>
      <c r="X10110" s="2"/>
      <c r="Y10110" s="2"/>
      <c r="Z10110" s="24"/>
      <c r="AB10110" s="23"/>
      <c r="AC10110" s="23"/>
      <c r="AD10110" s="2"/>
      <c r="AE10110" s="2"/>
    </row>
    <row r="10111" spans="22:31" x14ac:dyDescent="0.25">
      <c r="V10111" s="2"/>
      <c r="W10111" s="2"/>
      <c r="X10111" s="2"/>
      <c r="Y10111" s="2"/>
      <c r="Z10111" s="24"/>
      <c r="AB10111" s="23"/>
      <c r="AC10111" s="23"/>
      <c r="AD10111" s="2"/>
      <c r="AE10111" s="2"/>
    </row>
    <row r="10112" spans="22:31" x14ac:dyDescent="0.25">
      <c r="V10112" s="2"/>
      <c r="W10112" s="2"/>
      <c r="X10112" s="2"/>
      <c r="Y10112" s="2"/>
      <c r="Z10112" s="24"/>
      <c r="AB10112" s="23"/>
      <c r="AC10112" s="23"/>
      <c r="AD10112" s="2"/>
      <c r="AE10112" s="2"/>
    </row>
    <row r="10113" spans="22:31" x14ac:dyDescent="0.25">
      <c r="V10113" s="2"/>
      <c r="W10113" s="2"/>
      <c r="X10113" s="2"/>
      <c r="Y10113" s="2"/>
      <c r="Z10113" s="24"/>
      <c r="AB10113" s="23"/>
      <c r="AC10113" s="23"/>
      <c r="AD10113" s="2"/>
      <c r="AE10113" s="2"/>
    </row>
    <row r="10114" spans="22:31" x14ac:dyDescent="0.25">
      <c r="V10114" s="2"/>
      <c r="W10114" s="2"/>
      <c r="X10114" s="2"/>
      <c r="Y10114" s="2"/>
      <c r="Z10114" s="24"/>
      <c r="AB10114" s="23"/>
      <c r="AC10114" s="23"/>
      <c r="AD10114" s="2"/>
      <c r="AE10114" s="2"/>
    </row>
    <row r="10115" spans="22:31" x14ac:dyDescent="0.25">
      <c r="V10115" s="2"/>
      <c r="W10115" s="2"/>
      <c r="X10115" s="2"/>
      <c r="Y10115" s="2"/>
      <c r="Z10115" s="24"/>
      <c r="AB10115" s="23"/>
      <c r="AC10115" s="23"/>
      <c r="AD10115" s="2"/>
      <c r="AE10115" s="2"/>
    </row>
    <row r="10116" spans="22:31" x14ac:dyDescent="0.25">
      <c r="V10116" s="2"/>
      <c r="W10116" s="2"/>
      <c r="X10116" s="2"/>
      <c r="Y10116" s="2"/>
      <c r="Z10116" s="24"/>
      <c r="AB10116" s="23"/>
      <c r="AC10116" s="23"/>
      <c r="AD10116" s="2"/>
      <c r="AE10116" s="2"/>
    </row>
    <row r="10117" spans="22:31" x14ac:dyDescent="0.25">
      <c r="V10117" s="2"/>
      <c r="W10117" s="2"/>
      <c r="X10117" s="2"/>
      <c r="Y10117" s="2"/>
      <c r="Z10117" s="24"/>
      <c r="AB10117" s="23"/>
      <c r="AC10117" s="23"/>
      <c r="AD10117" s="2"/>
      <c r="AE10117" s="2"/>
    </row>
    <row r="10118" spans="22:31" x14ac:dyDescent="0.25">
      <c r="V10118" s="2"/>
      <c r="W10118" s="2"/>
      <c r="X10118" s="2"/>
      <c r="Y10118" s="2"/>
      <c r="Z10118" s="24"/>
      <c r="AB10118" s="23"/>
      <c r="AC10118" s="23"/>
      <c r="AD10118" s="2"/>
      <c r="AE10118" s="2"/>
    </row>
    <row r="10119" spans="22:31" x14ac:dyDescent="0.25">
      <c r="V10119" s="2"/>
      <c r="W10119" s="2"/>
      <c r="X10119" s="2"/>
      <c r="Y10119" s="2"/>
      <c r="Z10119" s="24"/>
      <c r="AB10119" s="23"/>
      <c r="AC10119" s="23"/>
      <c r="AD10119" s="2"/>
      <c r="AE10119" s="2"/>
    </row>
    <row r="10120" spans="22:31" x14ac:dyDescent="0.25">
      <c r="V10120" s="2"/>
      <c r="W10120" s="2"/>
      <c r="X10120" s="2"/>
      <c r="Y10120" s="2"/>
      <c r="Z10120" s="24"/>
      <c r="AB10120" s="23"/>
      <c r="AC10120" s="23"/>
      <c r="AD10120" s="2"/>
      <c r="AE10120" s="2"/>
    </row>
    <row r="10121" spans="22:31" x14ac:dyDescent="0.25">
      <c r="V10121" s="2"/>
      <c r="W10121" s="2"/>
      <c r="X10121" s="2"/>
      <c r="Y10121" s="2"/>
      <c r="Z10121" s="24"/>
      <c r="AB10121" s="23"/>
      <c r="AC10121" s="23"/>
      <c r="AD10121" s="2"/>
      <c r="AE10121" s="2"/>
    </row>
    <row r="10122" spans="22:31" x14ac:dyDescent="0.25">
      <c r="V10122" s="2"/>
      <c r="W10122" s="2"/>
      <c r="X10122" s="2"/>
      <c r="Y10122" s="2"/>
      <c r="Z10122" s="24"/>
      <c r="AB10122" s="23"/>
      <c r="AC10122" s="23"/>
      <c r="AD10122" s="2"/>
      <c r="AE10122" s="2"/>
    </row>
    <row r="10123" spans="22:31" x14ac:dyDescent="0.25">
      <c r="V10123" s="2"/>
      <c r="W10123" s="2"/>
      <c r="X10123" s="2"/>
      <c r="Y10123" s="2"/>
      <c r="Z10123" s="24"/>
      <c r="AB10123" s="23"/>
      <c r="AC10123" s="23"/>
      <c r="AD10123" s="2"/>
      <c r="AE10123" s="2"/>
    </row>
    <row r="10124" spans="22:31" x14ac:dyDescent="0.25">
      <c r="V10124" s="2"/>
      <c r="W10124" s="2"/>
      <c r="X10124" s="2"/>
      <c r="Y10124" s="2"/>
      <c r="Z10124" s="24"/>
      <c r="AB10124" s="23"/>
      <c r="AC10124" s="23"/>
      <c r="AD10124" s="2"/>
      <c r="AE10124" s="2"/>
    </row>
    <row r="10125" spans="22:31" x14ac:dyDescent="0.25">
      <c r="V10125" s="2"/>
      <c r="W10125" s="2"/>
      <c r="X10125" s="2"/>
      <c r="Y10125" s="2"/>
      <c r="Z10125" s="24"/>
      <c r="AB10125" s="23"/>
      <c r="AC10125" s="23"/>
      <c r="AD10125" s="2"/>
      <c r="AE10125" s="2"/>
    </row>
    <row r="10126" spans="22:31" x14ac:dyDescent="0.25">
      <c r="V10126" s="2"/>
      <c r="W10126" s="2"/>
      <c r="X10126" s="2"/>
      <c r="Y10126" s="2"/>
      <c r="Z10126" s="24"/>
      <c r="AB10126" s="23"/>
      <c r="AC10126" s="23"/>
      <c r="AD10126" s="2"/>
      <c r="AE10126" s="2"/>
    </row>
    <row r="10127" spans="22:31" x14ac:dyDescent="0.25">
      <c r="V10127" s="2"/>
      <c r="W10127" s="2"/>
      <c r="X10127" s="2"/>
      <c r="Y10127" s="2"/>
      <c r="Z10127" s="24"/>
      <c r="AB10127" s="23"/>
      <c r="AC10127" s="23"/>
      <c r="AD10127" s="2"/>
      <c r="AE10127" s="2"/>
    </row>
    <row r="10128" spans="22:31" x14ac:dyDescent="0.25">
      <c r="V10128" s="2"/>
      <c r="W10128" s="2"/>
      <c r="X10128" s="2"/>
      <c r="Y10128" s="2"/>
      <c r="Z10128" s="24"/>
      <c r="AB10128" s="23"/>
      <c r="AC10128" s="23"/>
      <c r="AD10128" s="2"/>
      <c r="AE10128" s="2"/>
    </row>
    <row r="10129" spans="22:31" x14ac:dyDescent="0.25">
      <c r="V10129" s="2"/>
      <c r="W10129" s="2"/>
      <c r="X10129" s="2"/>
      <c r="Y10129" s="2"/>
      <c r="Z10129" s="24"/>
      <c r="AB10129" s="23"/>
      <c r="AC10129" s="23"/>
      <c r="AD10129" s="2"/>
      <c r="AE10129" s="2"/>
    </row>
    <row r="10130" spans="22:31" x14ac:dyDescent="0.25">
      <c r="V10130" s="2"/>
      <c r="W10130" s="2"/>
      <c r="X10130" s="2"/>
      <c r="Y10130" s="2"/>
      <c r="Z10130" s="24"/>
      <c r="AB10130" s="23"/>
      <c r="AC10130" s="23"/>
      <c r="AD10130" s="2"/>
      <c r="AE10130" s="2"/>
    </row>
    <row r="10131" spans="22:31" x14ac:dyDescent="0.25">
      <c r="V10131" s="2"/>
      <c r="W10131" s="2"/>
      <c r="X10131" s="2"/>
      <c r="Y10131" s="2"/>
      <c r="Z10131" s="24"/>
      <c r="AB10131" s="23"/>
      <c r="AC10131" s="23"/>
      <c r="AD10131" s="2"/>
      <c r="AE10131" s="2"/>
    </row>
    <row r="10132" spans="22:31" x14ac:dyDescent="0.25">
      <c r="V10132" s="2"/>
      <c r="W10132" s="2"/>
      <c r="X10132" s="2"/>
      <c r="Y10132" s="2"/>
      <c r="Z10132" s="24"/>
      <c r="AB10132" s="23"/>
      <c r="AC10132" s="23"/>
      <c r="AD10132" s="2"/>
      <c r="AE10132" s="2"/>
    </row>
    <row r="10133" spans="22:31" x14ac:dyDescent="0.25">
      <c r="V10133" s="2"/>
      <c r="W10133" s="2"/>
      <c r="X10133" s="2"/>
      <c r="Y10133" s="2"/>
      <c r="Z10133" s="24"/>
      <c r="AB10133" s="23"/>
      <c r="AC10133" s="23"/>
      <c r="AD10133" s="2"/>
      <c r="AE10133" s="2"/>
    </row>
    <row r="10134" spans="22:31" x14ac:dyDescent="0.25">
      <c r="V10134" s="2"/>
      <c r="W10134" s="2"/>
      <c r="X10134" s="2"/>
      <c r="Y10134" s="2"/>
      <c r="Z10134" s="24"/>
      <c r="AB10134" s="23"/>
      <c r="AC10134" s="23"/>
      <c r="AD10134" s="2"/>
      <c r="AE10134" s="2"/>
    </row>
    <row r="10135" spans="22:31" x14ac:dyDescent="0.25">
      <c r="V10135" s="2"/>
      <c r="W10135" s="2"/>
      <c r="X10135" s="2"/>
      <c r="Y10135" s="2"/>
      <c r="Z10135" s="24"/>
      <c r="AB10135" s="23"/>
      <c r="AC10135" s="23"/>
      <c r="AD10135" s="2"/>
      <c r="AE10135" s="2"/>
    </row>
    <row r="10136" spans="22:31" x14ac:dyDescent="0.25">
      <c r="V10136" s="2"/>
      <c r="W10136" s="2"/>
      <c r="X10136" s="2"/>
      <c r="Y10136" s="2"/>
      <c r="Z10136" s="24"/>
      <c r="AB10136" s="23"/>
      <c r="AC10136" s="23"/>
      <c r="AD10136" s="2"/>
      <c r="AE10136" s="2"/>
    </row>
    <row r="10137" spans="22:31" x14ac:dyDescent="0.25">
      <c r="V10137" s="2"/>
      <c r="W10137" s="2"/>
      <c r="X10137" s="2"/>
      <c r="Y10137" s="2"/>
      <c r="Z10137" s="24"/>
      <c r="AB10137" s="23"/>
      <c r="AC10137" s="23"/>
      <c r="AD10137" s="2"/>
      <c r="AE10137" s="2"/>
    </row>
    <row r="10138" spans="22:31" x14ac:dyDescent="0.25">
      <c r="V10138" s="2"/>
      <c r="W10138" s="2"/>
      <c r="X10138" s="2"/>
      <c r="Y10138" s="2"/>
      <c r="Z10138" s="24"/>
      <c r="AB10138" s="23"/>
      <c r="AC10138" s="23"/>
      <c r="AD10138" s="2"/>
      <c r="AE10138" s="2"/>
    </row>
    <row r="10139" spans="22:31" x14ac:dyDescent="0.25">
      <c r="V10139" s="2"/>
      <c r="W10139" s="2"/>
      <c r="X10139" s="2"/>
      <c r="Y10139" s="2"/>
      <c r="Z10139" s="24"/>
      <c r="AB10139" s="23"/>
      <c r="AC10139" s="23"/>
      <c r="AD10139" s="2"/>
      <c r="AE10139" s="2"/>
    </row>
    <row r="10140" spans="22:31" x14ac:dyDescent="0.25">
      <c r="V10140" s="2"/>
      <c r="W10140" s="2"/>
      <c r="X10140" s="2"/>
      <c r="Y10140" s="2"/>
      <c r="Z10140" s="24"/>
      <c r="AB10140" s="23"/>
      <c r="AC10140" s="23"/>
      <c r="AD10140" s="2"/>
      <c r="AE10140" s="2"/>
    </row>
    <row r="10141" spans="22:31" x14ac:dyDescent="0.25">
      <c r="V10141" s="2"/>
      <c r="W10141" s="2"/>
      <c r="X10141" s="2"/>
      <c r="Y10141" s="2"/>
      <c r="Z10141" s="24"/>
      <c r="AB10141" s="23"/>
      <c r="AC10141" s="23"/>
      <c r="AD10141" s="2"/>
      <c r="AE10141" s="2"/>
    </row>
    <row r="10142" spans="22:31" x14ac:dyDescent="0.25">
      <c r="V10142" s="2"/>
      <c r="W10142" s="2"/>
      <c r="X10142" s="2"/>
      <c r="Y10142" s="2"/>
      <c r="Z10142" s="24"/>
      <c r="AB10142" s="23"/>
      <c r="AC10142" s="23"/>
      <c r="AD10142" s="2"/>
      <c r="AE10142" s="2"/>
    </row>
    <row r="10143" spans="22:31" x14ac:dyDescent="0.25">
      <c r="V10143" s="2"/>
      <c r="W10143" s="2"/>
      <c r="X10143" s="2"/>
      <c r="Y10143" s="2"/>
      <c r="Z10143" s="24"/>
      <c r="AB10143" s="23"/>
      <c r="AC10143" s="23"/>
      <c r="AD10143" s="2"/>
      <c r="AE10143" s="2"/>
    </row>
    <row r="10144" spans="22:31" x14ac:dyDescent="0.25">
      <c r="V10144" s="2"/>
      <c r="W10144" s="2"/>
      <c r="X10144" s="2"/>
      <c r="Y10144" s="2"/>
      <c r="Z10144" s="24"/>
      <c r="AB10144" s="23"/>
      <c r="AC10144" s="23"/>
      <c r="AD10144" s="2"/>
      <c r="AE10144" s="2"/>
    </row>
    <row r="10145" spans="22:31" x14ac:dyDescent="0.25">
      <c r="V10145" s="2"/>
      <c r="W10145" s="2"/>
      <c r="X10145" s="2"/>
      <c r="Y10145" s="2"/>
      <c r="Z10145" s="24"/>
      <c r="AB10145" s="23"/>
      <c r="AC10145" s="23"/>
      <c r="AD10145" s="2"/>
      <c r="AE10145" s="2"/>
    </row>
    <row r="10146" spans="22:31" x14ac:dyDescent="0.25">
      <c r="V10146" s="2"/>
      <c r="W10146" s="2"/>
      <c r="X10146" s="2"/>
      <c r="Y10146" s="2"/>
      <c r="Z10146" s="24"/>
      <c r="AB10146" s="23"/>
      <c r="AC10146" s="23"/>
      <c r="AD10146" s="2"/>
      <c r="AE10146" s="2"/>
    </row>
    <row r="10147" spans="22:31" x14ac:dyDescent="0.25">
      <c r="V10147" s="2"/>
      <c r="W10147" s="2"/>
      <c r="X10147" s="2"/>
      <c r="Y10147" s="2"/>
      <c r="Z10147" s="24"/>
      <c r="AB10147" s="23"/>
      <c r="AC10147" s="23"/>
      <c r="AD10147" s="2"/>
      <c r="AE10147" s="2"/>
    </row>
    <row r="10148" spans="22:31" x14ac:dyDescent="0.25">
      <c r="V10148" s="2"/>
      <c r="W10148" s="2"/>
      <c r="X10148" s="2"/>
      <c r="Y10148" s="2"/>
      <c r="Z10148" s="24"/>
      <c r="AB10148" s="23"/>
      <c r="AC10148" s="23"/>
      <c r="AD10148" s="2"/>
      <c r="AE10148" s="2"/>
    </row>
    <row r="10149" spans="22:31" x14ac:dyDescent="0.25">
      <c r="V10149" s="2"/>
      <c r="W10149" s="2"/>
      <c r="X10149" s="2"/>
      <c r="Y10149" s="2"/>
      <c r="Z10149" s="24"/>
      <c r="AB10149" s="23"/>
      <c r="AC10149" s="23"/>
      <c r="AD10149" s="2"/>
      <c r="AE10149" s="2"/>
    </row>
    <row r="10150" spans="22:31" x14ac:dyDescent="0.25">
      <c r="V10150" s="2"/>
      <c r="W10150" s="2"/>
      <c r="X10150" s="2"/>
      <c r="Y10150" s="2"/>
      <c r="Z10150" s="24"/>
      <c r="AB10150" s="23"/>
      <c r="AC10150" s="23"/>
      <c r="AD10150" s="2"/>
      <c r="AE10150" s="2"/>
    </row>
    <row r="10151" spans="22:31" x14ac:dyDescent="0.25">
      <c r="V10151" s="2"/>
      <c r="W10151" s="2"/>
      <c r="X10151" s="2"/>
      <c r="Y10151" s="2"/>
      <c r="Z10151" s="24"/>
      <c r="AB10151" s="23"/>
      <c r="AC10151" s="23"/>
      <c r="AD10151" s="2"/>
      <c r="AE10151" s="2"/>
    </row>
    <row r="10152" spans="22:31" x14ac:dyDescent="0.25">
      <c r="V10152" s="2"/>
      <c r="W10152" s="2"/>
      <c r="X10152" s="2"/>
      <c r="Y10152" s="2"/>
      <c r="Z10152" s="24"/>
      <c r="AB10152" s="23"/>
      <c r="AC10152" s="23"/>
      <c r="AD10152" s="2"/>
      <c r="AE10152" s="2"/>
    </row>
    <row r="10153" spans="22:31" x14ac:dyDescent="0.25">
      <c r="V10153" s="2"/>
      <c r="W10153" s="2"/>
      <c r="X10153" s="2"/>
      <c r="Y10153" s="2"/>
      <c r="Z10153" s="24"/>
      <c r="AB10153" s="23"/>
      <c r="AC10153" s="23"/>
      <c r="AD10153" s="2"/>
      <c r="AE10153" s="2"/>
    </row>
    <row r="10154" spans="22:31" x14ac:dyDescent="0.25">
      <c r="V10154" s="2"/>
      <c r="W10154" s="2"/>
      <c r="X10154" s="2"/>
      <c r="Y10154" s="2"/>
      <c r="Z10154" s="24"/>
      <c r="AB10154" s="23"/>
      <c r="AC10154" s="23"/>
      <c r="AD10154" s="2"/>
      <c r="AE10154" s="2"/>
    </row>
    <row r="10155" spans="22:31" x14ac:dyDescent="0.25">
      <c r="V10155" s="2"/>
      <c r="W10155" s="2"/>
      <c r="X10155" s="2"/>
      <c r="Y10155" s="2"/>
      <c r="Z10155" s="24"/>
      <c r="AB10155" s="23"/>
      <c r="AC10155" s="23"/>
      <c r="AD10155" s="2"/>
      <c r="AE10155" s="2"/>
    </row>
    <row r="10156" spans="22:31" x14ac:dyDescent="0.25">
      <c r="V10156" s="2"/>
      <c r="W10156" s="2"/>
      <c r="X10156" s="2"/>
      <c r="Y10156" s="2"/>
      <c r="Z10156" s="24"/>
      <c r="AB10156" s="23"/>
      <c r="AC10156" s="23"/>
      <c r="AD10156" s="2"/>
      <c r="AE10156" s="2"/>
    </row>
    <row r="10157" spans="22:31" x14ac:dyDescent="0.25">
      <c r="V10157" s="2"/>
      <c r="W10157" s="2"/>
      <c r="X10157" s="2"/>
      <c r="Y10157" s="2"/>
      <c r="Z10157" s="24"/>
      <c r="AB10157" s="23"/>
      <c r="AC10157" s="23"/>
      <c r="AD10157" s="2"/>
      <c r="AE10157" s="2"/>
    </row>
    <row r="10158" spans="22:31" x14ac:dyDescent="0.25">
      <c r="V10158" s="2"/>
      <c r="W10158" s="2"/>
      <c r="X10158" s="2"/>
      <c r="Y10158" s="2"/>
      <c r="Z10158" s="24"/>
      <c r="AB10158" s="23"/>
      <c r="AC10158" s="23"/>
      <c r="AD10158" s="2"/>
      <c r="AE10158" s="2"/>
    </row>
    <row r="10159" spans="22:31" x14ac:dyDescent="0.25">
      <c r="V10159" s="2"/>
      <c r="W10159" s="2"/>
      <c r="X10159" s="2"/>
      <c r="Y10159" s="2"/>
      <c r="Z10159" s="24"/>
      <c r="AB10159" s="23"/>
      <c r="AC10159" s="23"/>
      <c r="AD10159" s="2"/>
      <c r="AE10159" s="2"/>
    </row>
    <row r="10160" spans="22:31" x14ac:dyDescent="0.25">
      <c r="V10160" s="2"/>
      <c r="W10160" s="2"/>
      <c r="X10160" s="2"/>
      <c r="Y10160" s="2"/>
      <c r="Z10160" s="24"/>
      <c r="AB10160" s="23"/>
      <c r="AC10160" s="23"/>
      <c r="AD10160" s="2"/>
      <c r="AE10160" s="2"/>
    </row>
    <row r="10161" spans="22:31" x14ac:dyDescent="0.25">
      <c r="V10161" s="2"/>
      <c r="W10161" s="2"/>
      <c r="X10161" s="2"/>
      <c r="Y10161" s="2"/>
      <c r="Z10161" s="24"/>
      <c r="AB10161" s="23"/>
      <c r="AC10161" s="23"/>
      <c r="AD10161" s="2"/>
      <c r="AE10161" s="2"/>
    </row>
    <row r="10162" spans="22:31" x14ac:dyDescent="0.25">
      <c r="V10162" s="2"/>
      <c r="W10162" s="2"/>
      <c r="X10162" s="2"/>
      <c r="Y10162" s="2"/>
      <c r="Z10162" s="24"/>
      <c r="AB10162" s="23"/>
      <c r="AC10162" s="23"/>
      <c r="AD10162" s="2"/>
      <c r="AE10162" s="2"/>
    </row>
    <row r="10163" spans="22:31" x14ac:dyDescent="0.25">
      <c r="V10163" s="2"/>
      <c r="W10163" s="2"/>
      <c r="X10163" s="2"/>
      <c r="Y10163" s="2"/>
      <c r="Z10163" s="24"/>
      <c r="AB10163" s="23"/>
      <c r="AC10163" s="23"/>
      <c r="AD10163" s="2"/>
      <c r="AE10163" s="2"/>
    </row>
    <row r="10164" spans="22:31" x14ac:dyDescent="0.25">
      <c r="V10164" s="2"/>
      <c r="W10164" s="2"/>
      <c r="X10164" s="2"/>
      <c r="Y10164" s="2"/>
      <c r="Z10164" s="24"/>
      <c r="AB10164" s="23"/>
      <c r="AC10164" s="23"/>
      <c r="AD10164" s="2"/>
      <c r="AE10164" s="2"/>
    </row>
    <row r="10165" spans="22:31" x14ac:dyDescent="0.25">
      <c r="V10165" s="2"/>
      <c r="W10165" s="2"/>
      <c r="X10165" s="2"/>
      <c r="Y10165" s="2"/>
      <c r="Z10165" s="24"/>
      <c r="AB10165" s="23"/>
      <c r="AC10165" s="23"/>
      <c r="AD10165" s="2"/>
      <c r="AE10165" s="2"/>
    </row>
    <row r="10166" spans="22:31" x14ac:dyDescent="0.25">
      <c r="V10166" s="2"/>
      <c r="W10166" s="2"/>
      <c r="X10166" s="2"/>
      <c r="Y10166" s="2"/>
      <c r="Z10166" s="24"/>
      <c r="AB10166" s="23"/>
      <c r="AC10166" s="23"/>
      <c r="AD10166" s="2"/>
      <c r="AE10166" s="2"/>
    </row>
    <row r="10167" spans="22:31" x14ac:dyDescent="0.25">
      <c r="V10167" s="2"/>
      <c r="W10167" s="2"/>
      <c r="X10167" s="2"/>
      <c r="Y10167" s="2"/>
      <c r="Z10167" s="24"/>
      <c r="AB10167" s="23"/>
      <c r="AC10167" s="23"/>
      <c r="AD10167" s="2"/>
      <c r="AE10167" s="2"/>
    </row>
    <row r="10168" spans="22:31" x14ac:dyDescent="0.25">
      <c r="V10168" s="2"/>
      <c r="W10168" s="2"/>
      <c r="X10168" s="2"/>
      <c r="Y10168" s="2"/>
      <c r="Z10168" s="24"/>
      <c r="AB10168" s="23"/>
      <c r="AC10168" s="23"/>
      <c r="AD10168" s="2"/>
      <c r="AE10168" s="2"/>
    </row>
    <row r="10169" spans="22:31" x14ac:dyDescent="0.25">
      <c r="V10169" s="2"/>
      <c r="W10169" s="2"/>
      <c r="X10169" s="2"/>
      <c r="Y10169" s="2"/>
      <c r="Z10169" s="24"/>
      <c r="AB10169" s="23"/>
      <c r="AC10169" s="23"/>
      <c r="AD10169" s="2"/>
      <c r="AE10169" s="2"/>
    </row>
    <row r="10170" spans="22:31" x14ac:dyDescent="0.25">
      <c r="V10170" s="2"/>
      <c r="W10170" s="2"/>
      <c r="X10170" s="2"/>
      <c r="Y10170" s="2"/>
      <c r="Z10170" s="24"/>
      <c r="AB10170" s="23"/>
      <c r="AC10170" s="23"/>
      <c r="AD10170" s="2"/>
      <c r="AE10170" s="2"/>
    </row>
    <row r="10171" spans="22:31" x14ac:dyDescent="0.25">
      <c r="V10171" s="2"/>
      <c r="W10171" s="2"/>
      <c r="X10171" s="2"/>
      <c r="Y10171" s="2"/>
      <c r="Z10171" s="24"/>
      <c r="AB10171" s="23"/>
      <c r="AC10171" s="23"/>
      <c r="AD10171" s="2"/>
      <c r="AE10171" s="2"/>
    </row>
    <row r="10172" spans="22:31" x14ac:dyDescent="0.25">
      <c r="V10172" s="2"/>
      <c r="W10172" s="2"/>
      <c r="X10172" s="2"/>
      <c r="Y10172" s="2"/>
      <c r="Z10172" s="24"/>
      <c r="AB10172" s="23"/>
      <c r="AC10172" s="23"/>
      <c r="AD10172" s="2"/>
      <c r="AE10172" s="2"/>
    </row>
    <row r="10173" spans="22:31" x14ac:dyDescent="0.25">
      <c r="V10173" s="2"/>
      <c r="W10173" s="2"/>
      <c r="X10173" s="2"/>
      <c r="Y10173" s="2"/>
      <c r="Z10173" s="24"/>
      <c r="AB10173" s="23"/>
      <c r="AC10173" s="23"/>
      <c r="AD10173" s="2"/>
      <c r="AE10173" s="2"/>
    </row>
    <row r="10174" spans="22:31" x14ac:dyDescent="0.25">
      <c r="V10174" s="2"/>
      <c r="W10174" s="2"/>
      <c r="X10174" s="2"/>
      <c r="Y10174" s="2"/>
      <c r="Z10174" s="24"/>
      <c r="AB10174" s="23"/>
      <c r="AC10174" s="23"/>
      <c r="AD10174" s="2"/>
      <c r="AE10174" s="2"/>
    </row>
    <row r="10175" spans="22:31" x14ac:dyDescent="0.25">
      <c r="V10175" s="2"/>
      <c r="W10175" s="2"/>
      <c r="X10175" s="2"/>
      <c r="Y10175" s="2"/>
      <c r="Z10175" s="24"/>
      <c r="AB10175" s="23"/>
      <c r="AC10175" s="23"/>
      <c r="AD10175" s="2"/>
      <c r="AE10175" s="2"/>
    </row>
    <row r="10176" spans="22:31" x14ac:dyDescent="0.25">
      <c r="V10176" s="2"/>
      <c r="W10176" s="2"/>
      <c r="X10176" s="2"/>
      <c r="Y10176" s="2"/>
      <c r="Z10176" s="24"/>
      <c r="AB10176" s="23"/>
      <c r="AC10176" s="23"/>
      <c r="AD10176" s="2"/>
      <c r="AE10176" s="2"/>
    </row>
    <row r="10177" spans="22:31" x14ac:dyDescent="0.25">
      <c r="V10177" s="2"/>
      <c r="W10177" s="2"/>
      <c r="X10177" s="2"/>
      <c r="Y10177" s="2"/>
      <c r="Z10177" s="24"/>
      <c r="AB10177" s="23"/>
      <c r="AC10177" s="23"/>
      <c r="AD10177" s="2"/>
      <c r="AE10177" s="2"/>
    </row>
    <row r="10178" spans="22:31" x14ac:dyDescent="0.25">
      <c r="V10178" s="2"/>
      <c r="W10178" s="2"/>
      <c r="X10178" s="2"/>
      <c r="Y10178" s="2"/>
      <c r="Z10178" s="24"/>
      <c r="AB10178" s="23"/>
      <c r="AC10178" s="23"/>
      <c r="AD10178" s="2"/>
      <c r="AE10178" s="2"/>
    </row>
    <row r="10179" spans="22:31" x14ac:dyDescent="0.25">
      <c r="V10179" s="2"/>
      <c r="W10179" s="2"/>
      <c r="X10179" s="2"/>
      <c r="Y10179" s="2"/>
      <c r="Z10179" s="24"/>
      <c r="AB10179" s="23"/>
      <c r="AC10179" s="23"/>
      <c r="AD10179" s="2"/>
      <c r="AE10179" s="2"/>
    </row>
    <row r="10180" spans="22:31" x14ac:dyDescent="0.25">
      <c r="V10180" s="2"/>
      <c r="W10180" s="2"/>
      <c r="X10180" s="2"/>
      <c r="Y10180" s="2"/>
      <c r="Z10180" s="24"/>
      <c r="AB10180" s="23"/>
      <c r="AC10180" s="23"/>
      <c r="AD10180" s="2"/>
      <c r="AE10180" s="2"/>
    </row>
    <row r="10181" spans="22:31" x14ac:dyDescent="0.25">
      <c r="V10181" s="2"/>
      <c r="W10181" s="2"/>
      <c r="X10181" s="2"/>
      <c r="Y10181" s="2"/>
      <c r="Z10181" s="24"/>
      <c r="AB10181" s="23"/>
      <c r="AC10181" s="23"/>
      <c r="AD10181" s="2"/>
      <c r="AE10181" s="2"/>
    </row>
    <row r="10182" spans="22:31" x14ac:dyDescent="0.25">
      <c r="V10182" s="2"/>
      <c r="W10182" s="2"/>
      <c r="X10182" s="2"/>
      <c r="Y10182" s="2"/>
      <c r="Z10182" s="24"/>
      <c r="AB10182" s="23"/>
      <c r="AC10182" s="23"/>
      <c r="AD10182" s="2"/>
      <c r="AE10182" s="2"/>
    </row>
    <row r="10183" spans="22:31" x14ac:dyDescent="0.25">
      <c r="V10183" s="2"/>
      <c r="W10183" s="2"/>
      <c r="X10183" s="2"/>
      <c r="Y10183" s="2"/>
      <c r="Z10183" s="24"/>
      <c r="AB10183" s="23"/>
      <c r="AC10183" s="23"/>
      <c r="AD10183" s="2"/>
      <c r="AE10183" s="2"/>
    </row>
    <row r="10184" spans="22:31" x14ac:dyDescent="0.25">
      <c r="V10184" s="2"/>
      <c r="W10184" s="2"/>
      <c r="X10184" s="2"/>
      <c r="Y10184" s="2"/>
      <c r="Z10184" s="24"/>
      <c r="AB10184" s="23"/>
      <c r="AC10184" s="23"/>
      <c r="AD10184" s="2"/>
      <c r="AE10184" s="2"/>
    </row>
    <row r="10185" spans="22:31" x14ac:dyDescent="0.25">
      <c r="V10185" s="2"/>
      <c r="W10185" s="2"/>
      <c r="X10185" s="2"/>
      <c r="Y10185" s="2"/>
      <c r="Z10185" s="24"/>
      <c r="AB10185" s="23"/>
      <c r="AC10185" s="23"/>
      <c r="AD10185" s="2"/>
      <c r="AE10185" s="2"/>
    </row>
    <row r="10186" spans="22:31" x14ac:dyDescent="0.25">
      <c r="V10186" s="2"/>
      <c r="W10186" s="2"/>
      <c r="X10186" s="2"/>
      <c r="Y10186" s="2"/>
      <c r="Z10186" s="24"/>
      <c r="AB10186" s="23"/>
      <c r="AC10186" s="23"/>
      <c r="AD10186" s="2"/>
      <c r="AE10186" s="2"/>
    </row>
    <row r="10187" spans="22:31" x14ac:dyDescent="0.25">
      <c r="V10187" s="2"/>
      <c r="W10187" s="2"/>
      <c r="X10187" s="2"/>
      <c r="Y10187" s="2"/>
      <c r="Z10187" s="24"/>
      <c r="AB10187" s="23"/>
      <c r="AC10187" s="23"/>
      <c r="AD10187" s="2"/>
      <c r="AE10187" s="2"/>
    </row>
    <row r="10188" spans="22:31" x14ac:dyDescent="0.25">
      <c r="V10188" s="2"/>
      <c r="W10188" s="2"/>
      <c r="X10188" s="2"/>
      <c r="Y10188" s="2"/>
      <c r="Z10188" s="24"/>
      <c r="AB10188" s="23"/>
      <c r="AC10188" s="23"/>
      <c r="AD10188" s="2"/>
      <c r="AE10188" s="2"/>
    </row>
    <row r="10189" spans="22:31" x14ac:dyDescent="0.25">
      <c r="V10189" s="2"/>
      <c r="W10189" s="2"/>
      <c r="X10189" s="2"/>
      <c r="Y10189" s="2"/>
      <c r="Z10189" s="24"/>
      <c r="AB10189" s="23"/>
      <c r="AC10189" s="23"/>
      <c r="AD10189" s="2"/>
      <c r="AE10189" s="2"/>
    </row>
    <row r="10190" spans="22:31" x14ac:dyDescent="0.25">
      <c r="V10190" s="2"/>
      <c r="W10190" s="2"/>
      <c r="X10190" s="2"/>
      <c r="Y10190" s="2"/>
      <c r="Z10190" s="24"/>
      <c r="AB10190" s="23"/>
      <c r="AC10190" s="23"/>
      <c r="AD10190" s="2"/>
      <c r="AE10190" s="2"/>
    </row>
    <row r="10191" spans="22:31" x14ac:dyDescent="0.25">
      <c r="V10191" s="2"/>
      <c r="W10191" s="2"/>
      <c r="X10191" s="2"/>
      <c r="Y10191" s="2"/>
      <c r="Z10191" s="24"/>
      <c r="AB10191" s="23"/>
      <c r="AC10191" s="23"/>
      <c r="AD10191" s="2"/>
      <c r="AE10191" s="2"/>
    </row>
    <row r="10192" spans="22:31" x14ac:dyDescent="0.25">
      <c r="V10192" s="2"/>
      <c r="W10192" s="2"/>
      <c r="X10192" s="2"/>
      <c r="Y10192" s="2"/>
      <c r="Z10192" s="24"/>
      <c r="AB10192" s="23"/>
      <c r="AC10192" s="23"/>
      <c r="AD10192" s="2"/>
      <c r="AE10192" s="2"/>
    </row>
    <row r="10193" spans="22:31" x14ac:dyDescent="0.25">
      <c r="V10193" s="2"/>
      <c r="W10193" s="2"/>
      <c r="X10193" s="2"/>
      <c r="Y10193" s="2"/>
      <c r="Z10193" s="24"/>
      <c r="AB10193" s="23"/>
      <c r="AC10193" s="23"/>
      <c r="AD10193" s="2"/>
      <c r="AE10193" s="2"/>
    </row>
    <row r="10194" spans="22:31" x14ac:dyDescent="0.25">
      <c r="V10194" s="2"/>
      <c r="W10194" s="2"/>
      <c r="X10194" s="2"/>
      <c r="Y10194" s="2"/>
      <c r="Z10194" s="24"/>
      <c r="AB10194" s="23"/>
      <c r="AC10194" s="23"/>
      <c r="AD10194" s="2"/>
      <c r="AE10194" s="2"/>
    </row>
    <row r="10195" spans="22:31" x14ac:dyDescent="0.25">
      <c r="V10195" s="2"/>
      <c r="W10195" s="2"/>
      <c r="X10195" s="2"/>
      <c r="Y10195" s="2"/>
      <c r="Z10195" s="24"/>
      <c r="AB10195" s="23"/>
      <c r="AC10195" s="23"/>
      <c r="AD10195" s="2"/>
      <c r="AE10195" s="2"/>
    </row>
    <row r="10196" spans="22:31" x14ac:dyDescent="0.25">
      <c r="V10196" s="2"/>
      <c r="W10196" s="2"/>
      <c r="X10196" s="2"/>
      <c r="Y10196" s="2"/>
      <c r="Z10196" s="24"/>
      <c r="AB10196" s="23"/>
      <c r="AC10196" s="23"/>
      <c r="AD10196" s="2"/>
      <c r="AE10196" s="2"/>
    </row>
    <row r="10197" spans="22:31" x14ac:dyDescent="0.25">
      <c r="V10197" s="2"/>
      <c r="W10197" s="2"/>
      <c r="X10197" s="2"/>
      <c r="Y10197" s="2"/>
      <c r="Z10197" s="24"/>
      <c r="AB10197" s="23"/>
      <c r="AC10197" s="23"/>
      <c r="AD10197" s="2"/>
      <c r="AE10197" s="2"/>
    </row>
    <row r="10198" spans="22:31" x14ac:dyDescent="0.25">
      <c r="V10198" s="2"/>
      <c r="W10198" s="2"/>
      <c r="X10198" s="2"/>
      <c r="Y10198" s="2"/>
      <c r="Z10198" s="24"/>
      <c r="AB10198" s="23"/>
      <c r="AC10198" s="23"/>
      <c r="AD10198" s="2"/>
      <c r="AE10198" s="2"/>
    </row>
    <row r="10199" spans="22:31" x14ac:dyDescent="0.25">
      <c r="V10199" s="2"/>
      <c r="W10199" s="2"/>
      <c r="X10199" s="2"/>
      <c r="Y10199" s="2"/>
      <c r="Z10199" s="24"/>
      <c r="AB10199" s="23"/>
      <c r="AC10199" s="23"/>
      <c r="AD10199" s="2"/>
      <c r="AE10199" s="2"/>
    </row>
    <row r="10200" spans="22:31" x14ac:dyDescent="0.25">
      <c r="V10200" s="2"/>
      <c r="W10200" s="2"/>
      <c r="X10200" s="2"/>
      <c r="Y10200" s="2"/>
      <c r="Z10200" s="24"/>
      <c r="AB10200" s="23"/>
      <c r="AC10200" s="23"/>
      <c r="AD10200" s="2"/>
      <c r="AE10200" s="2"/>
    </row>
    <row r="10201" spans="22:31" x14ac:dyDescent="0.25">
      <c r="V10201" s="2"/>
      <c r="W10201" s="2"/>
      <c r="X10201" s="2"/>
      <c r="Y10201" s="2"/>
      <c r="Z10201" s="24"/>
      <c r="AB10201" s="23"/>
      <c r="AC10201" s="23"/>
      <c r="AD10201" s="2"/>
      <c r="AE10201" s="2"/>
    </row>
    <row r="10202" spans="22:31" x14ac:dyDescent="0.25">
      <c r="V10202" s="2"/>
      <c r="W10202" s="2"/>
      <c r="X10202" s="2"/>
      <c r="Y10202" s="2"/>
      <c r="Z10202" s="24"/>
      <c r="AB10202" s="23"/>
      <c r="AC10202" s="23"/>
      <c r="AD10202" s="2"/>
      <c r="AE10202" s="2"/>
    </row>
    <row r="10203" spans="22:31" x14ac:dyDescent="0.25">
      <c r="V10203" s="2"/>
      <c r="W10203" s="2"/>
      <c r="X10203" s="2"/>
      <c r="Y10203" s="2"/>
      <c r="Z10203" s="24"/>
      <c r="AB10203" s="23"/>
      <c r="AC10203" s="23"/>
      <c r="AD10203" s="2"/>
      <c r="AE10203" s="2"/>
    </row>
    <row r="10204" spans="22:31" x14ac:dyDescent="0.25">
      <c r="V10204" s="2"/>
      <c r="W10204" s="2"/>
      <c r="X10204" s="2"/>
      <c r="Y10204" s="2"/>
      <c r="Z10204" s="24"/>
      <c r="AB10204" s="23"/>
      <c r="AC10204" s="23"/>
      <c r="AD10204" s="2"/>
      <c r="AE10204" s="2"/>
    </row>
    <row r="10205" spans="22:31" x14ac:dyDescent="0.25">
      <c r="V10205" s="2"/>
      <c r="W10205" s="2"/>
      <c r="X10205" s="2"/>
      <c r="Y10205" s="2"/>
      <c r="Z10205" s="24"/>
      <c r="AB10205" s="23"/>
      <c r="AC10205" s="23"/>
      <c r="AD10205" s="2"/>
      <c r="AE10205" s="2"/>
    </row>
    <row r="10206" spans="22:31" x14ac:dyDescent="0.25">
      <c r="V10206" s="2"/>
      <c r="W10206" s="2"/>
      <c r="X10206" s="2"/>
      <c r="Y10206" s="2"/>
      <c r="Z10206" s="24"/>
      <c r="AB10206" s="23"/>
      <c r="AC10206" s="23"/>
      <c r="AD10206" s="2"/>
      <c r="AE10206" s="2"/>
    </row>
    <row r="10207" spans="22:31" x14ac:dyDescent="0.25">
      <c r="V10207" s="2"/>
      <c r="W10207" s="2"/>
      <c r="X10207" s="2"/>
      <c r="Y10207" s="2"/>
      <c r="Z10207" s="24"/>
      <c r="AB10207" s="23"/>
      <c r="AC10207" s="23"/>
      <c r="AD10207" s="2"/>
      <c r="AE10207" s="2"/>
    </row>
    <row r="10208" spans="22:31" x14ac:dyDescent="0.25">
      <c r="V10208" s="2"/>
      <c r="W10208" s="2"/>
      <c r="X10208" s="2"/>
      <c r="Y10208" s="2"/>
      <c r="Z10208" s="24"/>
      <c r="AB10208" s="23"/>
      <c r="AC10208" s="23"/>
      <c r="AD10208" s="2"/>
      <c r="AE10208" s="2"/>
    </row>
    <row r="10209" spans="22:31" x14ac:dyDescent="0.25">
      <c r="V10209" s="2"/>
      <c r="W10209" s="2"/>
      <c r="X10209" s="2"/>
      <c r="Y10209" s="2"/>
      <c r="Z10209" s="24"/>
      <c r="AB10209" s="23"/>
      <c r="AC10209" s="23"/>
      <c r="AD10209" s="2"/>
      <c r="AE10209" s="2"/>
    </row>
    <row r="10210" spans="22:31" x14ac:dyDescent="0.25">
      <c r="V10210" s="2"/>
      <c r="W10210" s="2"/>
      <c r="X10210" s="2"/>
      <c r="Y10210" s="2"/>
      <c r="Z10210" s="24"/>
      <c r="AB10210" s="23"/>
      <c r="AC10210" s="23"/>
      <c r="AD10210" s="2"/>
      <c r="AE10210" s="2"/>
    </row>
    <row r="10211" spans="22:31" x14ac:dyDescent="0.25">
      <c r="V10211" s="2"/>
      <c r="W10211" s="2"/>
      <c r="X10211" s="2"/>
      <c r="Y10211" s="2"/>
      <c r="Z10211" s="24"/>
      <c r="AB10211" s="23"/>
      <c r="AC10211" s="23"/>
      <c r="AD10211" s="2"/>
      <c r="AE10211" s="2"/>
    </row>
    <row r="10212" spans="22:31" x14ac:dyDescent="0.25">
      <c r="V10212" s="2"/>
      <c r="W10212" s="2"/>
      <c r="X10212" s="2"/>
      <c r="Y10212" s="2"/>
      <c r="Z10212" s="24"/>
      <c r="AB10212" s="23"/>
      <c r="AC10212" s="23"/>
      <c r="AD10212" s="2"/>
      <c r="AE10212" s="2"/>
    </row>
    <row r="10213" spans="22:31" x14ac:dyDescent="0.25">
      <c r="V10213" s="2"/>
      <c r="W10213" s="2"/>
      <c r="X10213" s="2"/>
      <c r="Y10213" s="2"/>
      <c r="Z10213" s="24"/>
      <c r="AB10213" s="23"/>
      <c r="AC10213" s="23"/>
      <c r="AD10213" s="2"/>
      <c r="AE10213" s="2"/>
    </row>
    <row r="10214" spans="22:31" x14ac:dyDescent="0.25">
      <c r="V10214" s="2"/>
      <c r="W10214" s="2"/>
      <c r="X10214" s="2"/>
      <c r="Y10214" s="2"/>
      <c r="Z10214" s="24"/>
      <c r="AB10214" s="23"/>
      <c r="AC10214" s="23"/>
      <c r="AD10214" s="2"/>
      <c r="AE10214" s="2"/>
    </row>
    <row r="10215" spans="22:31" x14ac:dyDescent="0.25">
      <c r="V10215" s="2"/>
      <c r="W10215" s="2"/>
      <c r="X10215" s="2"/>
      <c r="Y10215" s="2"/>
      <c r="Z10215" s="24"/>
      <c r="AB10215" s="23"/>
      <c r="AC10215" s="23"/>
      <c r="AD10215" s="2"/>
      <c r="AE10215" s="2"/>
    </row>
    <row r="10216" spans="22:31" x14ac:dyDescent="0.25">
      <c r="V10216" s="2"/>
      <c r="W10216" s="2"/>
      <c r="X10216" s="2"/>
      <c r="Y10216" s="2"/>
      <c r="Z10216" s="24"/>
      <c r="AB10216" s="23"/>
      <c r="AC10216" s="23"/>
      <c r="AD10216" s="2"/>
      <c r="AE10216" s="2"/>
    </row>
    <row r="10217" spans="22:31" x14ac:dyDescent="0.25">
      <c r="V10217" s="2"/>
      <c r="W10217" s="2"/>
      <c r="X10217" s="2"/>
      <c r="Y10217" s="2"/>
      <c r="Z10217" s="24"/>
      <c r="AB10217" s="23"/>
      <c r="AC10217" s="23"/>
      <c r="AD10217" s="2"/>
      <c r="AE10217" s="2"/>
    </row>
    <row r="10218" spans="22:31" x14ac:dyDescent="0.25">
      <c r="V10218" s="2"/>
      <c r="W10218" s="2"/>
      <c r="X10218" s="2"/>
      <c r="Y10218" s="2"/>
      <c r="Z10218" s="24"/>
      <c r="AB10218" s="23"/>
      <c r="AC10218" s="23"/>
      <c r="AD10218" s="2"/>
      <c r="AE10218" s="2"/>
    </row>
    <row r="10219" spans="22:31" x14ac:dyDescent="0.25">
      <c r="V10219" s="2"/>
      <c r="W10219" s="2"/>
      <c r="X10219" s="2"/>
      <c r="Y10219" s="2"/>
      <c r="Z10219" s="24"/>
      <c r="AB10219" s="23"/>
      <c r="AC10219" s="23"/>
      <c r="AD10219" s="2"/>
      <c r="AE10219" s="2"/>
    </row>
    <row r="10220" spans="22:31" x14ac:dyDescent="0.25">
      <c r="V10220" s="2"/>
      <c r="W10220" s="2"/>
      <c r="X10220" s="2"/>
      <c r="Y10220" s="2"/>
      <c r="Z10220" s="24"/>
      <c r="AB10220" s="23"/>
      <c r="AC10220" s="23"/>
      <c r="AD10220" s="2"/>
      <c r="AE10220" s="2"/>
    </row>
    <row r="10221" spans="22:31" x14ac:dyDescent="0.25">
      <c r="V10221" s="2"/>
      <c r="W10221" s="2"/>
      <c r="X10221" s="2"/>
      <c r="Y10221" s="2"/>
      <c r="Z10221" s="24"/>
      <c r="AB10221" s="23"/>
      <c r="AC10221" s="23"/>
      <c r="AD10221" s="2"/>
      <c r="AE10221" s="2"/>
    </row>
    <row r="10222" spans="22:31" x14ac:dyDescent="0.25">
      <c r="V10222" s="2"/>
      <c r="W10222" s="2"/>
      <c r="X10222" s="2"/>
      <c r="Y10222" s="2"/>
      <c r="Z10222" s="24"/>
      <c r="AB10222" s="23"/>
      <c r="AC10222" s="23"/>
      <c r="AD10222" s="2"/>
      <c r="AE10222" s="2"/>
    </row>
    <row r="10223" spans="22:31" x14ac:dyDescent="0.25">
      <c r="V10223" s="2"/>
      <c r="W10223" s="2"/>
      <c r="X10223" s="2"/>
      <c r="Y10223" s="2"/>
      <c r="Z10223" s="24"/>
      <c r="AB10223" s="23"/>
      <c r="AC10223" s="23"/>
      <c r="AD10223" s="2"/>
      <c r="AE10223" s="2"/>
    </row>
    <row r="10224" spans="22:31" x14ac:dyDescent="0.25">
      <c r="V10224" s="2"/>
      <c r="W10224" s="2"/>
      <c r="X10224" s="2"/>
      <c r="Y10224" s="2"/>
      <c r="Z10224" s="24"/>
      <c r="AB10224" s="23"/>
      <c r="AC10224" s="23"/>
      <c r="AD10224" s="2"/>
      <c r="AE10224" s="2"/>
    </row>
    <row r="10225" spans="22:31" x14ac:dyDescent="0.25">
      <c r="V10225" s="2"/>
      <c r="W10225" s="2"/>
      <c r="X10225" s="2"/>
      <c r="Y10225" s="2"/>
      <c r="Z10225" s="24"/>
      <c r="AB10225" s="23"/>
      <c r="AC10225" s="23"/>
      <c r="AD10225" s="2"/>
      <c r="AE10225" s="2"/>
    </row>
    <row r="10226" spans="22:31" x14ac:dyDescent="0.25">
      <c r="V10226" s="2"/>
      <c r="W10226" s="2"/>
      <c r="X10226" s="2"/>
      <c r="Y10226" s="2"/>
      <c r="Z10226" s="24"/>
      <c r="AB10226" s="23"/>
      <c r="AC10226" s="23"/>
      <c r="AD10226" s="2"/>
      <c r="AE10226" s="2"/>
    </row>
    <row r="10227" spans="22:31" x14ac:dyDescent="0.25">
      <c r="V10227" s="2"/>
      <c r="W10227" s="2"/>
      <c r="X10227" s="2"/>
      <c r="Y10227" s="2"/>
      <c r="Z10227" s="24"/>
      <c r="AB10227" s="23"/>
      <c r="AC10227" s="23"/>
      <c r="AD10227" s="2"/>
      <c r="AE10227" s="2"/>
    </row>
    <row r="10228" spans="22:31" x14ac:dyDescent="0.25">
      <c r="V10228" s="2"/>
      <c r="W10228" s="2"/>
      <c r="X10228" s="2"/>
      <c r="Y10228" s="2"/>
      <c r="Z10228" s="24"/>
      <c r="AB10228" s="23"/>
      <c r="AC10228" s="23"/>
      <c r="AD10228" s="2"/>
      <c r="AE10228" s="2"/>
    </row>
    <row r="10229" spans="22:31" x14ac:dyDescent="0.25">
      <c r="V10229" s="2"/>
      <c r="W10229" s="2"/>
      <c r="X10229" s="2"/>
      <c r="Y10229" s="2"/>
      <c r="Z10229" s="24"/>
      <c r="AB10229" s="23"/>
      <c r="AC10229" s="23"/>
      <c r="AD10229" s="2"/>
      <c r="AE10229" s="2"/>
    </row>
    <row r="10230" spans="22:31" x14ac:dyDescent="0.25">
      <c r="V10230" s="2"/>
      <c r="W10230" s="2"/>
      <c r="X10230" s="2"/>
      <c r="Y10230" s="2"/>
      <c r="Z10230" s="24"/>
      <c r="AB10230" s="23"/>
      <c r="AC10230" s="23"/>
      <c r="AD10230" s="2"/>
      <c r="AE10230" s="2"/>
    </row>
    <row r="10231" spans="22:31" x14ac:dyDescent="0.25">
      <c r="V10231" s="2"/>
      <c r="W10231" s="2"/>
      <c r="X10231" s="2"/>
      <c r="Y10231" s="2"/>
      <c r="Z10231" s="24"/>
      <c r="AB10231" s="23"/>
      <c r="AC10231" s="23"/>
      <c r="AD10231" s="2"/>
      <c r="AE10231" s="2"/>
    </row>
    <row r="10232" spans="22:31" x14ac:dyDescent="0.25">
      <c r="V10232" s="2"/>
      <c r="W10232" s="2"/>
      <c r="X10232" s="2"/>
      <c r="Y10232" s="2"/>
      <c r="Z10232" s="24"/>
      <c r="AB10232" s="23"/>
      <c r="AC10232" s="23"/>
      <c r="AD10232" s="2"/>
      <c r="AE10232" s="2"/>
    </row>
    <row r="10233" spans="22:31" x14ac:dyDescent="0.25">
      <c r="V10233" s="2"/>
      <c r="W10233" s="2"/>
      <c r="X10233" s="2"/>
      <c r="Y10233" s="2"/>
      <c r="Z10233" s="24"/>
      <c r="AB10233" s="23"/>
      <c r="AC10233" s="23"/>
      <c r="AD10233" s="2"/>
      <c r="AE10233" s="2"/>
    </row>
    <row r="10234" spans="22:31" x14ac:dyDescent="0.25">
      <c r="V10234" s="2"/>
      <c r="W10234" s="2"/>
      <c r="X10234" s="2"/>
      <c r="Y10234" s="2"/>
      <c r="Z10234" s="24"/>
      <c r="AB10234" s="23"/>
      <c r="AC10234" s="23"/>
      <c r="AD10234" s="2"/>
      <c r="AE10234" s="2"/>
    </row>
    <row r="10235" spans="22:31" x14ac:dyDescent="0.25">
      <c r="V10235" s="2"/>
      <c r="W10235" s="2"/>
      <c r="X10235" s="2"/>
      <c r="Y10235" s="2"/>
      <c r="Z10235" s="24"/>
      <c r="AB10235" s="23"/>
      <c r="AC10235" s="23"/>
      <c r="AD10235" s="2"/>
      <c r="AE10235" s="2"/>
    </row>
    <row r="10236" spans="22:31" x14ac:dyDescent="0.25">
      <c r="V10236" s="2"/>
      <c r="W10236" s="2"/>
      <c r="X10236" s="2"/>
      <c r="Y10236" s="2"/>
      <c r="Z10236" s="24"/>
      <c r="AB10236" s="23"/>
      <c r="AC10236" s="23"/>
      <c r="AD10236" s="2"/>
      <c r="AE10236" s="2"/>
    </row>
    <row r="10237" spans="22:31" x14ac:dyDescent="0.25">
      <c r="V10237" s="2"/>
      <c r="W10237" s="2"/>
      <c r="X10237" s="2"/>
      <c r="Y10237" s="2"/>
      <c r="Z10237" s="24"/>
      <c r="AB10237" s="23"/>
      <c r="AC10237" s="23"/>
      <c r="AD10237" s="2"/>
      <c r="AE10237" s="2"/>
    </row>
    <row r="10238" spans="22:31" x14ac:dyDescent="0.25">
      <c r="V10238" s="2"/>
      <c r="W10238" s="2"/>
      <c r="X10238" s="2"/>
      <c r="Y10238" s="2"/>
      <c r="Z10238" s="24"/>
      <c r="AB10238" s="23"/>
      <c r="AC10238" s="23"/>
      <c r="AD10238" s="2"/>
      <c r="AE10238" s="2"/>
    </row>
    <row r="10239" spans="22:31" x14ac:dyDescent="0.25">
      <c r="V10239" s="2"/>
      <c r="W10239" s="2"/>
      <c r="X10239" s="2"/>
      <c r="Y10239" s="2"/>
      <c r="Z10239" s="24"/>
      <c r="AB10239" s="23"/>
      <c r="AC10239" s="23"/>
      <c r="AD10239" s="2"/>
      <c r="AE10239" s="2"/>
    </row>
    <row r="10240" spans="22:31" x14ac:dyDescent="0.25">
      <c r="V10240" s="2"/>
      <c r="W10240" s="2"/>
      <c r="X10240" s="2"/>
      <c r="Y10240" s="2"/>
      <c r="Z10240" s="24"/>
      <c r="AB10240" s="23"/>
      <c r="AC10240" s="23"/>
      <c r="AD10240" s="2"/>
      <c r="AE10240" s="2"/>
    </row>
    <row r="10241" spans="22:31" x14ac:dyDescent="0.25">
      <c r="V10241" s="2"/>
      <c r="W10241" s="2"/>
      <c r="X10241" s="2"/>
      <c r="Y10241" s="2"/>
      <c r="Z10241" s="24"/>
      <c r="AB10241" s="23"/>
      <c r="AC10241" s="23"/>
      <c r="AD10241" s="2"/>
      <c r="AE10241" s="2"/>
    </row>
    <row r="10242" spans="22:31" x14ac:dyDescent="0.25">
      <c r="V10242" s="2"/>
      <c r="W10242" s="2"/>
      <c r="X10242" s="2"/>
      <c r="Y10242" s="2"/>
      <c r="Z10242" s="24"/>
      <c r="AB10242" s="23"/>
      <c r="AC10242" s="23"/>
      <c r="AD10242" s="2"/>
      <c r="AE10242" s="2"/>
    </row>
    <row r="10243" spans="22:31" x14ac:dyDescent="0.25">
      <c r="V10243" s="2"/>
      <c r="W10243" s="2"/>
      <c r="X10243" s="2"/>
      <c r="Y10243" s="2"/>
      <c r="Z10243" s="24"/>
      <c r="AB10243" s="23"/>
      <c r="AC10243" s="23"/>
      <c r="AD10243" s="2"/>
      <c r="AE10243" s="2"/>
    </row>
    <row r="10244" spans="22:31" x14ac:dyDescent="0.25">
      <c r="V10244" s="2"/>
      <c r="W10244" s="2"/>
      <c r="X10244" s="2"/>
      <c r="Y10244" s="2"/>
      <c r="Z10244" s="24"/>
      <c r="AB10244" s="23"/>
      <c r="AC10244" s="23"/>
      <c r="AD10244" s="2"/>
      <c r="AE10244" s="2"/>
    </row>
    <row r="10245" spans="22:31" x14ac:dyDescent="0.25">
      <c r="V10245" s="2"/>
      <c r="W10245" s="2"/>
      <c r="X10245" s="2"/>
      <c r="Y10245" s="2"/>
      <c r="Z10245" s="24"/>
      <c r="AB10245" s="23"/>
      <c r="AC10245" s="23"/>
      <c r="AD10245" s="2"/>
      <c r="AE10245" s="2"/>
    </row>
    <row r="10246" spans="22:31" x14ac:dyDescent="0.25">
      <c r="V10246" s="2"/>
      <c r="W10246" s="2"/>
      <c r="X10246" s="2"/>
      <c r="Y10246" s="2"/>
      <c r="Z10246" s="24"/>
      <c r="AB10246" s="23"/>
      <c r="AC10246" s="23"/>
      <c r="AD10246" s="2"/>
      <c r="AE10246" s="2"/>
    </row>
    <row r="10247" spans="22:31" x14ac:dyDescent="0.25">
      <c r="V10247" s="2"/>
      <c r="W10247" s="2"/>
      <c r="X10247" s="2"/>
      <c r="Y10247" s="2"/>
      <c r="Z10247" s="24"/>
      <c r="AB10247" s="23"/>
      <c r="AC10247" s="23"/>
      <c r="AD10247" s="2"/>
      <c r="AE10247" s="2"/>
    </row>
    <row r="10248" spans="22:31" x14ac:dyDescent="0.25">
      <c r="V10248" s="2"/>
      <c r="W10248" s="2"/>
      <c r="X10248" s="2"/>
      <c r="Y10248" s="2"/>
      <c r="Z10248" s="24"/>
      <c r="AB10248" s="23"/>
      <c r="AC10248" s="23"/>
      <c r="AD10248" s="2"/>
      <c r="AE10248" s="2"/>
    </row>
    <row r="10249" spans="22:31" x14ac:dyDescent="0.25">
      <c r="V10249" s="2"/>
      <c r="W10249" s="2"/>
      <c r="X10249" s="2"/>
      <c r="Y10249" s="2"/>
      <c r="Z10249" s="24"/>
      <c r="AB10249" s="23"/>
      <c r="AC10249" s="23"/>
      <c r="AD10249" s="2"/>
      <c r="AE10249" s="2"/>
    </row>
    <row r="10250" spans="22:31" x14ac:dyDescent="0.25">
      <c r="V10250" s="2"/>
      <c r="W10250" s="2"/>
      <c r="X10250" s="2"/>
      <c r="Y10250" s="2"/>
      <c r="Z10250" s="24"/>
      <c r="AB10250" s="23"/>
      <c r="AC10250" s="23"/>
      <c r="AD10250" s="2"/>
      <c r="AE10250" s="2"/>
    </row>
    <row r="10251" spans="22:31" x14ac:dyDescent="0.25">
      <c r="V10251" s="2"/>
      <c r="W10251" s="2"/>
      <c r="X10251" s="2"/>
      <c r="Y10251" s="2"/>
      <c r="Z10251" s="24"/>
      <c r="AB10251" s="23"/>
      <c r="AC10251" s="23"/>
      <c r="AD10251" s="2"/>
      <c r="AE10251" s="2"/>
    </row>
    <row r="10252" spans="22:31" x14ac:dyDescent="0.25">
      <c r="V10252" s="2"/>
      <c r="W10252" s="2"/>
      <c r="X10252" s="2"/>
      <c r="Y10252" s="2"/>
      <c r="Z10252" s="24"/>
      <c r="AB10252" s="23"/>
      <c r="AC10252" s="23"/>
      <c r="AD10252" s="2"/>
      <c r="AE10252" s="2"/>
    </row>
    <row r="10253" spans="22:31" x14ac:dyDescent="0.25">
      <c r="V10253" s="2"/>
      <c r="W10253" s="2"/>
      <c r="X10253" s="2"/>
      <c r="Y10253" s="2"/>
      <c r="Z10253" s="24"/>
      <c r="AB10253" s="23"/>
      <c r="AC10253" s="23"/>
      <c r="AD10253" s="2"/>
      <c r="AE10253" s="2"/>
    </row>
    <row r="10254" spans="22:31" x14ac:dyDescent="0.25">
      <c r="V10254" s="2"/>
      <c r="W10254" s="2"/>
      <c r="X10254" s="2"/>
      <c r="Y10254" s="2"/>
      <c r="Z10254" s="24"/>
      <c r="AB10254" s="23"/>
      <c r="AC10254" s="23"/>
      <c r="AD10254" s="2"/>
      <c r="AE10254" s="2"/>
    </row>
    <row r="10255" spans="22:31" x14ac:dyDescent="0.25">
      <c r="V10255" s="2"/>
      <c r="W10255" s="2"/>
      <c r="X10255" s="2"/>
      <c r="Y10255" s="2"/>
      <c r="Z10255" s="24"/>
      <c r="AB10255" s="23"/>
      <c r="AC10255" s="23"/>
      <c r="AD10255" s="2"/>
      <c r="AE10255" s="2"/>
    </row>
    <row r="10256" spans="22:31" x14ac:dyDescent="0.25">
      <c r="V10256" s="2"/>
      <c r="W10256" s="2"/>
      <c r="X10256" s="2"/>
      <c r="Y10256" s="2"/>
      <c r="Z10256" s="24"/>
      <c r="AB10256" s="23"/>
      <c r="AC10256" s="23"/>
      <c r="AD10256" s="2"/>
      <c r="AE10256" s="2"/>
    </row>
    <row r="10257" spans="22:31" x14ac:dyDescent="0.25">
      <c r="V10257" s="2"/>
      <c r="W10257" s="2"/>
      <c r="X10257" s="2"/>
      <c r="Y10257" s="2"/>
      <c r="Z10257" s="24"/>
      <c r="AB10257" s="23"/>
      <c r="AC10257" s="23"/>
      <c r="AD10257" s="2"/>
      <c r="AE10257" s="2"/>
    </row>
    <row r="10258" spans="22:31" x14ac:dyDescent="0.25">
      <c r="V10258" s="2"/>
      <c r="W10258" s="2"/>
      <c r="X10258" s="2"/>
      <c r="Y10258" s="2"/>
      <c r="Z10258" s="24"/>
      <c r="AB10258" s="23"/>
      <c r="AC10258" s="23"/>
      <c r="AD10258" s="2"/>
      <c r="AE10258" s="2"/>
    </row>
    <row r="10259" spans="22:31" x14ac:dyDescent="0.25">
      <c r="V10259" s="2"/>
      <c r="W10259" s="2"/>
      <c r="X10259" s="2"/>
      <c r="Y10259" s="2"/>
      <c r="Z10259" s="24"/>
      <c r="AB10259" s="23"/>
      <c r="AC10259" s="23"/>
      <c r="AD10259" s="2"/>
      <c r="AE10259" s="2"/>
    </row>
    <row r="10260" spans="22:31" x14ac:dyDescent="0.25">
      <c r="V10260" s="2"/>
      <c r="W10260" s="2"/>
      <c r="X10260" s="2"/>
      <c r="Y10260" s="2"/>
      <c r="Z10260" s="24"/>
      <c r="AB10260" s="23"/>
      <c r="AC10260" s="23"/>
      <c r="AD10260" s="2"/>
      <c r="AE10260" s="2"/>
    </row>
    <row r="10261" spans="22:31" x14ac:dyDescent="0.25">
      <c r="V10261" s="2"/>
      <c r="W10261" s="2"/>
      <c r="X10261" s="2"/>
      <c r="Y10261" s="2"/>
      <c r="Z10261" s="24"/>
      <c r="AB10261" s="23"/>
      <c r="AC10261" s="23"/>
      <c r="AD10261" s="2"/>
      <c r="AE10261" s="2"/>
    </row>
    <row r="10262" spans="22:31" x14ac:dyDescent="0.25">
      <c r="V10262" s="2"/>
      <c r="W10262" s="2"/>
      <c r="X10262" s="2"/>
      <c r="Y10262" s="2"/>
      <c r="Z10262" s="24"/>
      <c r="AB10262" s="23"/>
      <c r="AC10262" s="23"/>
      <c r="AD10262" s="2"/>
      <c r="AE10262" s="2"/>
    </row>
    <row r="10263" spans="22:31" x14ac:dyDescent="0.25">
      <c r="V10263" s="2"/>
      <c r="W10263" s="2"/>
      <c r="X10263" s="2"/>
      <c r="Y10263" s="2"/>
      <c r="Z10263" s="24"/>
      <c r="AB10263" s="23"/>
      <c r="AC10263" s="23"/>
      <c r="AD10263" s="2"/>
      <c r="AE10263" s="2"/>
    </row>
    <row r="10264" spans="22:31" x14ac:dyDescent="0.25">
      <c r="V10264" s="2"/>
      <c r="W10264" s="2"/>
      <c r="X10264" s="2"/>
      <c r="Y10264" s="2"/>
      <c r="Z10264" s="24"/>
      <c r="AB10264" s="23"/>
      <c r="AC10264" s="23"/>
      <c r="AD10264" s="2"/>
      <c r="AE10264" s="2"/>
    </row>
    <row r="10265" spans="22:31" x14ac:dyDescent="0.25">
      <c r="V10265" s="2"/>
      <c r="W10265" s="2"/>
      <c r="X10265" s="2"/>
      <c r="Y10265" s="2"/>
      <c r="Z10265" s="24"/>
      <c r="AB10265" s="23"/>
      <c r="AC10265" s="23"/>
      <c r="AD10265" s="2"/>
      <c r="AE10265" s="2"/>
    </row>
    <row r="10266" spans="22:31" x14ac:dyDescent="0.25">
      <c r="V10266" s="2"/>
      <c r="W10266" s="2"/>
      <c r="X10266" s="2"/>
      <c r="Y10266" s="2"/>
      <c r="Z10266" s="24"/>
      <c r="AB10266" s="23"/>
      <c r="AC10266" s="23"/>
      <c r="AD10266" s="2"/>
      <c r="AE10266" s="2"/>
    </row>
    <row r="10267" spans="22:31" x14ac:dyDescent="0.25">
      <c r="V10267" s="2"/>
      <c r="W10267" s="2"/>
      <c r="X10267" s="2"/>
      <c r="Y10267" s="2"/>
      <c r="Z10267" s="24"/>
      <c r="AB10267" s="23"/>
      <c r="AC10267" s="23"/>
      <c r="AD10267" s="2"/>
      <c r="AE10267" s="2"/>
    </row>
    <row r="10268" spans="22:31" x14ac:dyDescent="0.25">
      <c r="V10268" s="2"/>
      <c r="W10268" s="2"/>
      <c r="X10268" s="2"/>
      <c r="Y10268" s="2"/>
      <c r="Z10268" s="24"/>
      <c r="AB10268" s="23"/>
      <c r="AC10268" s="23"/>
      <c r="AD10268" s="2"/>
      <c r="AE10268" s="2"/>
    </row>
    <row r="10269" spans="22:31" x14ac:dyDescent="0.25">
      <c r="V10269" s="2"/>
      <c r="W10269" s="2"/>
      <c r="X10269" s="2"/>
      <c r="Y10269" s="2"/>
      <c r="Z10269" s="24"/>
      <c r="AB10269" s="23"/>
      <c r="AC10269" s="23"/>
      <c r="AD10269" s="2"/>
      <c r="AE10269" s="2"/>
    </row>
    <row r="10270" spans="22:31" x14ac:dyDescent="0.25">
      <c r="V10270" s="2"/>
      <c r="W10270" s="2"/>
      <c r="X10270" s="2"/>
      <c r="Y10270" s="2"/>
      <c r="Z10270" s="24"/>
      <c r="AB10270" s="23"/>
      <c r="AC10270" s="23"/>
      <c r="AD10270" s="2"/>
      <c r="AE10270" s="2"/>
    </row>
    <row r="10271" spans="22:31" x14ac:dyDescent="0.25">
      <c r="V10271" s="2"/>
      <c r="W10271" s="2"/>
      <c r="X10271" s="2"/>
      <c r="Y10271" s="2"/>
      <c r="Z10271" s="24"/>
      <c r="AB10271" s="23"/>
      <c r="AC10271" s="23"/>
      <c r="AD10271" s="2"/>
      <c r="AE10271" s="2"/>
    </row>
    <row r="10272" spans="22:31" x14ac:dyDescent="0.25">
      <c r="V10272" s="2"/>
      <c r="W10272" s="2"/>
      <c r="X10272" s="2"/>
      <c r="Y10272" s="2"/>
      <c r="Z10272" s="24"/>
      <c r="AB10272" s="23"/>
      <c r="AC10272" s="23"/>
      <c r="AD10272" s="2"/>
      <c r="AE10272" s="2"/>
    </row>
    <row r="10273" spans="22:31" x14ac:dyDescent="0.25">
      <c r="V10273" s="2"/>
      <c r="W10273" s="2"/>
      <c r="X10273" s="2"/>
      <c r="Y10273" s="2"/>
      <c r="Z10273" s="24"/>
      <c r="AB10273" s="23"/>
      <c r="AC10273" s="23"/>
      <c r="AD10273" s="2"/>
      <c r="AE10273" s="2"/>
    </row>
    <row r="10274" spans="22:31" x14ac:dyDescent="0.25">
      <c r="V10274" s="2"/>
      <c r="W10274" s="2"/>
      <c r="X10274" s="2"/>
      <c r="Y10274" s="2"/>
      <c r="Z10274" s="24"/>
      <c r="AB10274" s="23"/>
      <c r="AC10274" s="23"/>
      <c r="AD10274" s="2"/>
      <c r="AE10274" s="2"/>
    </row>
    <row r="10275" spans="22:31" x14ac:dyDescent="0.25">
      <c r="V10275" s="2"/>
      <c r="W10275" s="2"/>
      <c r="X10275" s="2"/>
      <c r="Y10275" s="2"/>
      <c r="Z10275" s="24"/>
      <c r="AB10275" s="23"/>
      <c r="AC10275" s="23"/>
      <c r="AD10275" s="2"/>
      <c r="AE10275" s="2"/>
    </row>
    <row r="10276" spans="22:31" x14ac:dyDescent="0.25">
      <c r="V10276" s="2"/>
      <c r="W10276" s="2"/>
      <c r="X10276" s="2"/>
      <c r="Y10276" s="2"/>
      <c r="Z10276" s="24"/>
      <c r="AB10276" s="23"/>
      <c r="AC10276" s="23"/>
      <c r="AD10276" s="2"/>
      <c r="AE10276" s="2"/>
    </row>
    <row r="10277" spans="22:31" x14ac:dyDescent="0.25">
      <c r="V10277" s="2"/>
      <c r="W10277" s="2"/>
      <c r="X10277" s="2"/>
      <c r="Y10277" s="2"/>
      <c r="Z10277" s="24"/>
      <c r="AB10277" s="23"/>
      <c r="AC10277" s="23"/>
      <c r="AD10277" s="2"/>
      <c r="AE10277" s="2"/>
    </row>
    <row r="10278" spans="22:31" x14ac:dyDescent="0.25">
      <c r="V10278" s="2"/>
      <c r="W10278" s="2"/>
      <c r="X10278" s="2"/>
      <c r="Y10278" s="2"/>
      <c r="Z10278" s="24"/>
      <c r="AB10278" s="23"/>
      <c r="AC10278" s="23"/>
      <c r="AD10278" s="2"/>
      <c r="AE10278" s="2"/>
    </row>
    <row r="10279" spans="22:31" x14ac:dyDescent="0.25">
      <c r="V10279" s="2"/>
      <c r="W10279" s="2"/>
      <c r="X10279" s="2"/>
      <c r="Y10279" s="2"/>
      <c r="Z10279" s="24"/>
      <c r="AB10279" s="23"/>
      <c r="AC10279" s="23"/>
      <c r="AD10279" s="2"/>
      <c r="AE10279" s="2"/>
    </row>
    <row r="10280" spans="22:31" x14ac:dyDescent="0.25">
      <c r="V10280" s="2"/>
      <c r="W10280" s="2"/>
      <c r="X10280" s="2"/>
      <c r="Y10280" s="2"/>
      <c r="Z10280" s="24"/>
      <c r="AB10280" s="23"/>
      <c r="AC10280" s="23"/>
      <c r="AD10280" s="2"/>
      <c r="AE10280" s="2"/>
    </row>
    <row r="10281" spans="22:31" x14ac:dyDescent="0.25">
      <c r="V10281" s="2"/>
      <c r="W10281" s="2"/>
      <c r="X10281" s="2"/>
      <c r="Y10281" s="2"/>
      <c r="Z10281" s="24"/>
      <c r="AB10281" s="23"/>
      <c r="AC10281" s="23"/>
      <c r="AD10281" s="2"/>
      <c r="AE10281" s="2"/>
    </row>
    <row r="10282" spans="22:31" x14ac:dyDescent="0.25">
      <c r="V10282" s="2"/>
      <c r="W10282" s="2"/>
      <c r="X10282" s="2"/>
      <c r="Y10282" s="2"/>
      <c r="Z10282" s="24"/>
      <c r="AB10282" s="23"/>
      <c r="AC10282" s="23"/>
      <c r="AD10282" s="2"/>
      <c r="AE10282" s="2"/>
    </row>
    <row r="10283" spans="22:31" x14ac:dyDescent="0.25">
      <c r="V10283" s="2"/>
      <c r="W10283" s="2"/>
      <c r="X10283" s="2"/>
      <c r="Y10283" s="2"/>
      <c r="Z10283" s="24"/>
      <c r="AB10283" s="23"/>
      <c r="AC10283" s="23"/>
      <c r="AD10283" s="2"/>
      <c r="AE10283" s="2"/>
    </row>
    <row r="10284" spans="22:31" x14ac:dyDescent="0.25">
      <c r="V10284" s="2"/>
      <c r="W10284" s="2"/>
      <c r="X10284" s="2"/>
      <c r="Y10284" s="2"/>
      <c r="Z10284" s="24"/>
      <c r="AB10284" s="23"/>
      <c r="AC10284" s="23"/>
      <c r="AD10284" s="2"/>
      <c r="AE10284" s="2"/>
    </row>
    <row r="10285" spans="22:31" x14ac:dyDescent="0.25">
      <c r="V10285" s="2"/>
      <c r="W10285" s="2"/>
      <c r="X10285" s="2"/>
      <c r="Y10285" s="2"/>
      <c r="Z10285" s="24"/>
      <c r="AB10285" s="23"/>
      <c r="AC10285" s="23"/>
      <c r="AD10285" s="2"/>
      <c r="AE10285" s="2"/>
    </row>
    <row r="10286" spans="22:31" x14ac:dyDescent="0.25">
      <c r="V10286" s="2"/>
      <c r="W10286" s="2"/>
      <c r="X10286" s="2"/>
      <c r="Y10286" s="2"/>
      <c r="Z10286" s="24"/>
      <c r="AB10286" s="23"/>
      <c r="AC10286" s="23"/>
      <c r="AD10286" s="2"/>
      <c r="AE10286" s="2"/>
    </row>
    <row r="10287" spans="22:31" x14ac:dyDescent="0.25">
      <c r="V10287" s="2"/>
      <c r="W10287" s="2"/>
      <c r="X10287" s="2"/>
      <c r="Y10287" s="2"/>
      <c r="Z10287" s="24"/>
      <c r="AB10287" s="23"/>
      <c r="AC10287" s="23"/>
      <c r="AD10287" s="2"/>
      <c r="AE10287" s="2"/>
    </row>
    <row r="10288" spans="22:31" x14ac:dyDescent="0.25">
      <c r="V10288" s="2"/>
      <c r="W10288" s="2"/>
      <c r="X10288" s="2"/>
      <c r="Y10288" s="2"/>
      <c r="Z10288" s="24"/>
      <c r="AB10288" s="23"/>
      <c r="AC10288" s="23"/>
      <c r="AD10288" s="2"/>
      <c r="AE10288" s="2"/>
    </row>
    <row r="10289" spans="22:31" x14ac:dyDescent="0.25">
      <c r="V10289" s="2"/>
      <c r="W10289" s="2"/>
      <c r="X10289" s="2"/>
      <c r="Y10289" s="2"/>
      <c r="Z10289" s="24"/>
      <c r="AB10289" s="23"/>
      <c r="AC10289" s="23"/>
      <c r="AD10289" s="2"/>
      <c r="AE10289" s="2"/>
    </row>
    <row r="10290" spans="22:31" x14ac:dyDescent="0.25">
      <c r="V10290" s="2"/>
      <c r="W10290" s="2"/>
      <c r="X10290" s="2"/>
      <c r="Y10290" s="2"/>
      <c r="Z10290" s="24"/>
      <c r="AB10290" s="23"/>
      <c r="AC10290" s="23"/>
      <c r="AD10290" s="2"/>
      <c r="AE10290" s="2"/>
    </row>
    <row r="10291" spans="22:31" x14ac:dyDescent="0.25">
      <c r="V10291" s="2"/>
      <c r="W10291" s="2"/>
      <c r="X10291" s="2"/>
      <c r="Y10291" s="2"/>
      <c r="Z10291" s="24"/>
      <c r="AB10291" s="23"/>
      <c r="AC10291" s="23"/>
      <c r="AD10291" s="2"/>
      <c r="AE10291" s="2"/>
    </row>
    <row r="10292" spans="22:31" x14ac:dyDescent="0.25">
      <c r="V10292" s="2"/>
      <c r="W10292" s="2"/>
      <c r="X10292" s="2"/>
      <c r="Y10292" s="2"/>
      <c r="Z10292" s="24"/>
      <c r="AB10292" s="23"/>
      <c r="AC10292" s="23"/>
      <c r="AD10292" s="2"/>
      <c r="AE10292" s="2"/>
    </row>
    <row r="10293" spans="22:31" x14ac:dyDescent="0.25">
      <c r="V10293" s="2"/>
      <c r="W10293" s="2"/>
      <c r="X10293" s="2"/>
      <c r="Y10293" s="2"/>
      <c r="Z10293" s="24"/>
      <c r="AB10293" s="23"/>
      <c r="AC10293" s="23"/>
      <c r="AD10293" s="2"/>
      <c r="AE10293" s="2"/>
    </row>
    <row r="10294" spans="22:31" x14ac:dyDescent="0.25">
      <c r="V10294" s="2"/>
      <c r="W10294" s="2"/>
      <c r="X10294" s="2"/>
      <c r="Y10294" s="2"/>
      <c r="Z10294" s="24"/>
      <c r="AB10294" s="23"/>
      <c r="AC10294" s="23"/>
      <c r="AD10294" s="2"/>
      <c r="AE10294" s="2"/>
    </row>
    <row r="10295" spans="22:31" x14ac:dyDescent="0.25">
      <c r="V10295" s="2"/>
      <c r="W10295" s="2"/>
      <c r="X10295" s="2"/>
      <c r="Y10295" s="2"/>
      <c r="Z10295" s="24"/>
      <c r="AB10295" s="23"/>
      <c r="AC10295" s="23"/>
      <c r="AD10295" s="2"/>
      <c r="AE10295" s="2"/>
    </row>
    <row r="10296" spans="22:31" x14ac:dyDescent="0.25">
      <c r="V10296" s="2"/>
      <c r="W10296" s="2"/>
      <c r="X10296" s="2"/>
      <c r="Y10296" s="2"/>
      <c r="Z10296" s="24"/>
      <c r="AB10296" s="23"/>
      <c r="AC10296" s="23"/>
      <c r="AD10296" s="2"/>
      <c r="AE10296" s="2"/>
    </row>
    <row r="10297" spans="22:31" x14ac:dyDescent="0.25">
      <c r="V10297" s="2"/>
      <c r="W10297" s="2"/>
      <c r="X10297" s="2"/>
      <c r="Y10297" s="2"/>
      <c r="Z10297" s="24"/>
      <c r="AB10297" s="23"/>
      <c r="AC10297" s="23"/>
      <c r="AD10297" s="2"/>
      <c r="AE10297" s="2"/>
    </row>
    <row r="10298" spans="22:31" x14ac:dyDescent="0.25">
      <c r="V10298" s="2"/>
      <c r="W10298" s="2"/>
      <c r="X10298" s="2"/>
      <c r="Y10298" s="2"/>
      <c r="Z10298" s="24"/>
      <c r="AB10298" s="23"/>
      <c r="AC10298" s="23"/>
      <c r="AD10298" s="2"/>
      <c r="AE10298" s="2"/>
    </row>
    <row r="10299" spans="22:31" x14ac:dyDescent="0.25">
      <c r="V10299" s="2"/>
      <c r="W10299" s="2"/>
      <c r="X10299" s="2"/>
      <c r="Y10299" s="2"/>
      <c r="Z10299" s="24"/>
      <c r="AB10299" s="23"/>
      <c r="AC10299" s="23"/>
      <c r="AD10299" s="2"/>
      <c r="AE10299" s="2"/>
    </row>
    <row r="10300" spans="22:31" x14ac:dyDescent="0.25">
      <c r="V10300" s="2"/>
      <c r="W10300" s="2"/>
      <c r="X10300" s="2"/>
      <c r="Y10300" s="2"/>
      <c r="Z10300" s="24"/>
      <c r="AB10300" s="23"/>
      <c r="AC10300" s="23"/>
      <c r="AD10300" s="2"/>
      <c r="AE10300" s="2"/>
    </row>
    <row r="10301" spans="22:31" x14ac:dyDescent="0.25">
      <c r="V10301" s="2"/>
      <c r="W10301" s="2"/>
      <c r="X10301" s="2"/>
      <c r="Y10301" s="2"/>
      <c r="Z10301" s="24"/>
      <c r="AB10301" s="23"/>
      <c r="AC10301" s="23"/>
      <c r="AD10301" s="2"/>
      <c r="AE10301" s="2"/>
    </row>
    <row r="10302" spans="22:31" x14ac:dyDescent="0.25">
      <c r="V10302" s="2"/>
      <c r="W10302" s="2"/>
      <c r="X10302" s="2"/>
      <c r="Y10302" s="2"/>
      <c r="Z10302" s="24"/>
      <c r="AB10302" s="23"/>
      <c r="AC10302" s="23"/>
      <c r="AD10302" s="2"/>
      <c r="AE10302" s="2"/>
    </row>
    <row r="10303" spans="22:31" x14ac:dyDescent="0.25">
      <c r="V10303" s="2"/>
      <c r="W10303" s="2"/>
      <c r="X10303" s="2"/>
      <c r="Y10303" s="2"/>
      <c r="Z10303" s="24"/>
      <c r="AB10303" s="23"/>
      <c r="AC10303" s="23"/>
      <c r="AD10303" s="2"/>
      <c r="AE10303" s="2"/>
    </row>
    <row r="10304" spans="22:31" x14ac:dyDescent="0.25">
      <c r="V10304" s="2"/>
      <c r="W10304" s="2"/>
      <c r="X10304" s="2"/>
      <c r="Y10304" s="2"/>
      <c r="Z10304" s="24"/>
      <c r="AB10304" s="23"/>
      <c r="AC10304" s="23"/>
      <c r="AD10304" s="2"/>
      <c r="AE10304" s="2"/>
    </row>
    <row r="10305" spans="22:31" x14ac:dyDescent="0.25">
      <c r="V10305" s="2"/>
      <c r="W10305" s="2"/>
      <c r="X10305" s="2"/>
      <c r="Y10305" s="2"/>
      <c r="Z10305" s="24"/>
      <c r="AB10305" s="23"/>
      <c r="AC10305" s="23"/>
      <c r="AD10305" s="2"/>
      <c r="AE10305" s="2"/>
    </row>
    <row r="10306" spans="22:31" x14ac:dyDescent="0.25">
      <c r="V10306" s="2"/>
      <c r="W10306" s="2"/>
      <c r="X10306" s="2"/>
      <c r="Y10306" s="2"/>
      <c r="Z10306" s="24"/>
      <c r="AB10306" s="23"/>
      <c r="AC10306" s="23"/>
      <c r="AD10306" s="2"/>
      <c r="AE10306" s="2"/>
    </row>
    <row r="10307" spans="22:31" x14ac:dyDescent="0.25">
      <c r="V10307" s="2"/>
      <c r="W10307" s="2"/>
      <c r="X10307" s="2"/>
      <c r="Y10307" s="2"/>
      <c r="Z10307" s="24"/>
      <c r="AB10307" s="23"/>
      <c r="AC10307" s="23"/>
      <c r="AD10307" s="2"/>
      <c r="AE10307" s="2"/>
    </row>
    <row r="10308" spans="22:31" x14ac:dyDescent="0.25">
      <c r="V10308" s="2"/>
      <c r="W10308" s="2"/>
      <c r="X10308" s="2"/>
      <c r="Y10308" s="2"/>
      <c r="Z10308" s="24"/>
      <c r="AB10308" s="23"/>
      <c r="AC10308" s="23"/>
      <c r="AD10308" s="2"/>
      <c r="AE10308" s="2"/>
    </row>
    <row r="10309" spans="22:31" x14ac:dyDescent="0.25">
      <c r="V10309" s="2"/>
      <c r="W10309" s="2"/>
      <c r="X10309" s="2"/>
      <c r="Y10309" s="2"/>
      <c r="Z10309" s="24"/>
      <c r="AB10309" s="23"/>
      <c r="AC10309" s="23"/>
      <c r="AD10309" s="2"/>
      <c r="AE10309" s="2"/>
    </row>
    <row r="10310" spans="22:31" x14ac:dyDescent="0.25">
      <c r="V10310" s="2"/>
      <c r="W10310" s="2"/>
      <c r="X10310" s="2"/>
      <c r="Y10310" s="2"/>
      <c r="Z10310" s="24"/>
      <c r="AB10310" s="23"/>
      <c r="AC10310" s="23"/>
      <c r="AD10310" s="2"/>
      <c r="AE10310" s="2"/>
    </row>
    <row r="10311" spans="22:31" x14ac:dyDescent="0.25">
      <c r="V10311" s="2"/>
      <c r="W10311" s="2"/>
      <c r="X10311" s="2"/>
      <c r="Y10311" s="2"/>
      <c r="Z10311" s="24"/>
      <c r="AB10311" s="23"/>
      <c r="AC10311" s="23"/>
      <c r="AD10311" s="2"/>
      <c r="AE10311" s="2"/>
    </row>
    <row r="10312" spans="22:31" x14ac:dyDescent="0.25">
      <c r="V10312" s="2"/>
      <c r="W10312" s="2"/>
      <c r="X10312" s="2"/>
      <c r="Y10312" s="2"/>
      <c r="Z10312" s="24"/>
      <c r="AB10312" s="23"/>
      <c r="AC10312" s="23"/>
      <c r="AD10312" s="2"/>
      <c r="AE10312" s="2"/>
    </row>
    <row r="10313" spans="22:31" x14ac:dyDescent="0.25">
      <c r="V10313" s="2"/>
      <c r="W10313" s="2"/>
      <c r="X10313" s="2"/>
      <c r="Y10313" s="2"/>
      <c r="Z10313" s="24"/>
      <c r="AB10313" s="23"/>
      <c r="AC10313" s="23"/>
      <c r="AD10313" s="2"/>
      <c r="AE10313" s="2"/>
    </row>
    <row r="10314" spans="22:31" x14ac:dyDescent="0.25">
      <c r="V10314" s="2"/>
      <c r="W10314" s="2"/>
      <c r="X10314" s="2"/>
      <c r="Y10314" s="2"/>
      <c r="Z10314" s="24"/>
      <c r="AB10314" s="23"/>
      <c r="AC10314" s="23"/>
      <c r="AD10314" s="2"/>
      <c r="AE10314" s="2"/>
    </row>
    <row r="10315" spans="22:31" x14ac:dyDescent="0.25">
      <c r="V10315" s="2"/>
      <c r="W10315" s="2"/>
      <c r="X10315" s="2"/>
      <c r="Y10315" s="2"/>
      <c r="Z10315" s="24"/>
      <c r="AB10315" s="23"/>
      <c r="AC10315" s="23"/>
      <c r="AD10315" s="2"/>
      <c r="AE10315" s="2"/>
    </row>
    <row r="10316" spans="22:31" x14ac:dyDescent="0.25">
      <c r="V10316" s="2"/>
      <c r="W10316" s="2"/>
      <c r="X10316" s="2"/>
      <c r="Y10316" s="2"/>
      <c r="Z10316" s="24"/>
      <c r="AB10316" s="23"/>
      <c r="AC10316" s="23"/>
      <c r="AD10316" s="2"/>
      <c r="AE10316" s="2"/>
    </row>
    <row r="10317" spans="22:31" x14ac:dyDescent="0.25">
      <c r="V10317" s="2"/>
      <c r="W10317" s="2"/>
      <c r="X10317" s="2"/>
      <c r="Y10317" s="2"/>
      <c r="Z10317" s="24"/>
      <c r="AB10317" s="23"/>
      <c r="AC10317" s="23"/>
      <c r="AD10317" s="2"/>
      <c r="AE10317" s="2"/>
    </row>
    <row r="10318" spans="22:31" x14ac:dyDescent="0.25">
      <c r="V10318" s="2"/>
      <c r="W10318" s="2"/>
      <c r="X10318" s="2"/>
      <c r="Y10318" s="2"/>
      <c r="Z10318" s="24"/>
      <c r="AB10318" s="23"/>
      <c r="AC10318" s="23"/>
      <c r="AD10318" s="2"/>
      <c r="AE10318" s="2"/>
    </row>
    <row r="10319" spans="22:31" x14ac:dyDescent="0.25">
      <c r="V10319" s="2"/>
      <c r="W10319" s="2"/>
      <c r="X10319" s="2"/>
      <c r="Y10319" s="2"/>
      <c r="Z10319" s="24"/>
      <c r="AB10319" s="23"/>
      <c r="AC10319" s="23"/>
      <c r="AD10319" s="2"/>
      <c r="AE10319" s="2"/>
    </row>
    <row r="10320" spans="22:31" x14ac:dyDescent="0.25">
      <c r="V10320" s="2"/>
      <c r="W10320" s="2"/>
      <c r="X10320" s="2"/>
      <c r="Y10320" s="2"/>
      <c r="Z10320" s="24"/>
      <c r="AB10320" s="23"/>
      <c r="AC10320" s="23"/>
      <c r="AD10320" s="2"/>
      <c r="AE10320" s="2"/>
    </row>
    <row r="10321" spans="22:31" x14ac:dyDescent="0.25">
      <c r="V10321" s="2"/>
      <c r="W10321" s="2"/>
      <c r="X10321" s="2"/>
      <c r="Y10321" s="2"/>
      <c r="Z10321" s="24"/>
      <c r="AB10321" s="23"/>
      <c r="AC10321" s="23"/>
      <c r="AD10321" s="2"/>
      <c r="AE10321" s="2"/>
    </row>
    <row r="10322" spans="22:31" x14ac:dyDescent="0.25">
      <c r="V10322" s="2"/>
      <c r="W10322" s="2"/>
      <c r="X10322" s="2"/>
      <c r="Y10322" s="2"/>
      <c r="Z10322" s="24"/>
      <c r="AB10322" s="23"/>
      <c r="AC10322" s="23"/>
      <c r="AD10322" s="2"/>
      <c r="AE10322" s="2"/>
    </row>
    <row r="10323" spans="22:31" x14ac:dyDescent="0.25">
      <c r="V10323" s="2"/>
      <c r="W10323" s="2"/>
      <c r="X10323" s="2"/>
      <c r="Y10323" s="2"/>
      <c r="Z10323" s="24"/>
      <c r="AB10323" s="23"/>
      <c r="AC10323" s="23"/>
      <c r="AD10323" s="2"/>
      <c r="AE10323" s="2"/>
    </row>
    <row r="10324" spans="22:31" x14ac:dyDescent="0.25">
      <c r="V10324" s="2"/>
      <c r="W10324" s="2"/>
      <c r="X10324" s="2"/>
      <c r="Y10324" s="2"/>
      <c r="Z10324" s="24"/>
      <c r="AB10324" s="23"/>
      <c r="AC10324" s="23"/>
      <c r="AD10324" s="2"/>
      <c r="AE10324" s="2"/>
    </row>
    <row r="10325" spans="22:31" x14ac:dyDescent="0.25">
      <c r="V10325" s="2"/>
      <c r="W10325" s="2"/>
      <c r="X10325" s="2"/>
      <c r="Y10325" s="2"/>
      <c r="Z10325" s="24"/>
      <c r="AB10325" s="23"/>
      <c r="AC10325" s="23"/>
      <c r="AD10325" s="2"/>
      <c r="AE10325" s="2"/>
    </row>
    <row r="10326" spans="22:31" x14ac:dyDescent="0.25">
      <c r="V10326" s="2"/>
      <c r="W10326" s="2"/>
      <c r="X10326" s="2"/>
      <c r="Y10326" s="2"/>
      <c r="Z10326" s="24"/>
      <c r="AB10326" s="23"/>
      <c r="AC10326" s="23"/>
      <c r="AD10326" s="2"/>
      <c r="AE10326" s="2"/>
    </row>
    <row r="10327" spans="22:31" x14ac:dyDescent="0.25">
      <c r="V10327" s="2"/>
      <c r="W10327" s="2"/>
      <c r="X10327" s="2"/>
      <c r="Y10327" s="2"/>
      <c r="Z10327" s="24"/>
      <c r="AB10327" s="23"/>
      <c r="AC10327" s="23"/>
      <c r="AD10327" s="2"/>
      <c r="AE10327" s="2"/>
    </row>
    <row r="10328" spans="22:31" x14ac:dyDescent="0.25">
      <c r="V10328" s="2"/>
      <c r="W10328" s="2"/>
      <c r="X10328" s="2"/>
      <c r="Y10328" s="2"/>
      <c r="Z10328" s="24"/>
      <c r="AB10328" s="23"/>
      <c r="AC10328" s="23"/>
      <c r="AD10328" s="2"/>
      <c r="AE10328" s="2"/>
    </row>
    <row r="10329" spans="22:31" x14ac:dyDescent="0.25">
      <c r="V10329" s="2"/>
      <c r="W10329" s="2"/>
      <c r="X10329" s="2"/>
      <c r="Y10329" s="2"/>
      <c r="Z10329" s="24"/>
      <c r="AB10329" s="23"/>
      <c r="AC10329" s="23"/>
      <c r="AD10329" s="2"/>
      <c r="AE10329" s="2"/>
    </row>
    <row r="10330" spans="22:31" x14ac:dyDescent="0.25">
      <c r="V10330" s="2"/>
      <c r="W10330" s="2"/>
      <c r="X10330" s="2"/>
      <c r="Y10330" s="2"/>
      <c r="Z10330" s="24"/>
      <c r="AB10330" s="23"/>
      <c r="AC10330" s="23"/>
      <c r="AD10330" s="2"/>
      <c r="AE10330" s="2"/>
    </row>
    <row r="10331" spans="22:31" x14ac:dyDescent="0.25">
      <c r="V10331" s="2"/>
      <c r="W10331" s="2"/>
      <c r="X10331" s="2"/>
      <c r="Y10331" s="2"/>
      <c r="Z10331" s="24"/>
      <c r="AB10331" s="23"/>
      <c r="AC10331" s="23"/>
      <c r="AD10331" s="2"/>
      <c r="AE10331" s="2"/>
    </row>
    <row r="10332" spans="22:31" x14ac:dyDescent="0.25">
      <c r="V10332" s="2"/>
      <c r="W10332" s="2"/>
      <c r="X10332" s="2"/>
      <c r="Y10332" s="2"/>
      <c r="Z10332" s="24"/>
      <c r="AB10332" s="23"/>
      <c r="AC10332" s="23"/>
      <c r="AD10332" s="2"/>
      <c r="AE10332" s="2"/>
    </row>
    <row r="10333" spans="22:31" x14ac:dyDescent="0.25">
      <c r="V10333" s="2"/>
      <c r="W10333" s="2"/>
      <c r="X10333" s="2"/>
      <c r="Y10333" s="2"/>
      <c r="Z10333" s="24"/>
      <c r="AB10333" s="23"/>
      <c r="AC10333" s="23"/>
      <c r="AD10333" s="2"/>
      <c r="AE10333" s="2"/>
    </row>
    <row r="10334" spans="22:31" x14ac:dyDescent="0.25">
      <c r="V10334" s="2"/>
      <c r="W10334" s="2"/>
      <c r="X10334" s="2"/>
      <c r="Y10334" s="2"/>
      <c r="Z10334" s="24"/>
      <c r="AB10334" s="23"/>
      <c r="AC10334" s="23"/>
      <c r="AD10334" s="2"/>
      <c r="AE10334" s="2"/>
    </row>
    <row r="10335" spans="22:31" x14ac:dyDescent="0.25">
      <c r="V10335" s="2"/>
      <c r="W10335" s="2"/>
      <c r="X10335" s="2"/>
      <c r="Y10335" s="2"/>
      <c r="Z10335" s="24"/>
      <c r="AB10335" s="23"/>
      <c r="AC10335" s="23"/>
      <c r="AD10335" s="2"/>
      <c r="AE10335" s="2"/>
    </row>
    <row r="10336" spans="22:31" x14ac:dyDescent="0.25">
      <c r="V10336" s="2"/>
      <c r="W10336" s="2"/>
      <c r="X10336" s="2"/>
      <c r="Y10336" s="2"/>
      <c r="Z10336" s="24"/>
      <c r="AB10336" s="23"/>
      <c r="AC10336" s="23"/>
      <c r="AD10336" s="2"/>
      <c r="AE10336" s="2"/>
    </row>
    <row r="10337" spans="22:31" x14ac:dyDescent="0.25">
      <c r="V10337" s="2"/>
      <c r="W10337" s="2"/>
      <c r="X10337" s="2"/>
      <c r="Y10337" s="2"/>
      <c r="Z10337" s="24"/>
      <c r="AB10337" s="23"/>
      <c r="AC10337" s="23"/>
      <c r="AD10337" s="2"/>
      <c r="AE10337" s="2"/>
    </row>
    <row r="10338" spans="22:31" x14ac:dyDescent="0.25">
      <c r="V10338" s="2"/>
      <c r="W10338" s="2"/>
      <c r="X10338" s="2"/>
      <c r="Y10338" s="2"/>
      <c r="Z10338" s="24"/>
      <c r="AB10338" s="23"/>
      <c r="AC10338" s="23"/>
      <c r="AD10338" s="2"/>
      <c r="AE10338" s="2"/>
    </row>
    <row r="10339" spans="22:31" x14ac:dyDescent="0.25">
      <c r="V10339" s="2"/>
      <c r="W10339" s="2"/>
      <c r="X10339" s="2"/>
      <c r="Y10339" s="2"/>
      <c r="Z10339" s="24"/>
      <c r="AB10339" s="23"/>
      <c r="AC10339" s="23"/>
      <c r="AD10339" s="2"/>
      <c r="AE10339" s="2"/>
    </row>
    <row r="10340" spans="22:31" x14ac:dyDescent="0.25">
      <c r="V10340" s="2"/>
      <c r="W10340" s="2"/>
      <c r="X10340" s="2"/>
      <c r="Y10340" s="2"/>
      <c r="Z10340" s="24"/>
      <c r="AB10340" s="23"/>
      <c r="AC10340" s="23"/>
      <c r="AD10340" s="2"/>
      <c r="AE10340" s="2"/>
    </row>
    <row r="10341" spans="22:31" x14ac:dyDescent="0.25">
      <c r="V10341" s="2"/>
      <c r="W10341" s="2"/>
      <c r="X10341" s="2"/>
      <c r="Y10341" s="2"/>
      <c r="Z10341" s="24"/>
      <c r="AB10341" s="23"/>
      <c r="AC10341" s="23"/>
      <c r="AD10341" s="2"/>
      <c r="AE10341" s="2"/>
    </row>
    <row r="10342" spans="22:31" x14ac:dyDescent="0.25">
      <c r="V10342" s="2"/>
      <c r="W10342" s="2"/>
      <c r="X10342" s="2"/>
      <c r="Y10342" s="2"/>
      <c r="Z10342" s="24"/>
      <c r="AB10342" s="23"/>
      <c r="AC10342" s="23"/>
      <c r="AD10342" s="2"/>
      <c r="AE10342" s="2"/>
    </row>
    <row r="10343" spans="22:31" x14ac:dyDescent="0.25">
      <c r="V10343" s="2"/>
      <c r="W10343" s="2"/>
      <c r="X10343" s="2"/>
      <c r="Y10343" s="2"/>
      <c r="Z10343" s="24"/>
      <c r="AB10343" s="23"/>
      <c r="AC10343" s="23"/>
      <c r="AD10343" s="2"/>
      <c r="AE10343" s="2"/>
    </row>
    <row r="10344" spans="22:31" x14ac:dyDescent="0.25">
      <c r="V10344" s="2"/>
      <c r="W10344" s="2"/>
      <c r="X10344" s="2"/>
      <c r="Y10344" s="2"/>
      <c r="Z10344" s="24"/>
      <c r="AB10344" s="23"/>
      <c r="AC10344" s="23"/>
      <c r="AD10344" s="2"/>
      <c r="AE10344" s="2"/>
    </row>
    <row r="10345" spans="22:31" x14ac:dyDescent="0.25">
      <c r="V10345" s="2"/>
      <c r="W10345" s="2"/>
      <c r="X10345" s="2"/>
      <c r="Y10345" s="2"/>
      <c r="Z10345" s="24"/>
      <c r="AB10345" s="23"/>
      <c r="AC10345" s="23"/>
      <c r="AD10345" s="2"/>
      <c r="AE10345" s="2"/>
    </row>
    <row r="10346" spans="22:31" x14ac:dyDescent="0.25">
      <c r="V10346" s="2"/>
      <c r="W10346" s="2"/>
      <c r="X10346" s="2"/>
      <c r="Y10346" s="2"/>
      <c r="Z10346" s="24"/>
      <c r="AB10346" s="23"/>
      <c r="AC10346" s="23"/>
      <c r="AD10346" s="2"/>
      <c r="AE10346" s="2"/>
    </row>
    <row r="10347" spans="22:31" x14ac:dyDescent="0.25">
      <c r="V10347" s="2"/>
      <c r="W10347" s="2"/>
      <c r="X10347" s="2"/>
      <c r="Y10347" s="2"/>
      <c r="Z10347" s="24"/>
      <c r="AB10347" s="23"/>
      <c r="AC10347" s="23"/>
      <c r="AD10347" s="2"/>
      <c r="AE10347" s="2"/>
    </row>
    <row r="10348" spans="22:31" x14ac:dyDescent="0.25">
      <c r="V10348" s="2"/>
      <c r="W10348" s="2"/>
      <c r="X10348" s="2"/>
      <c r="Y10348" s="2"/>
      <c r="Z10348" s="24"/>
      <c r="AB10348" s="23"/>
      <c r="AC10348" s="23"/>
      <c r="AD10348" s="2"/>
      <c r="AE10348" s="2"/>
    </row>
    <row r="10349" spans="22:31" x14ac:dyDescent="0.25">
      <c r="V10349" s="2"/>
      <c r="W10349" s="2"/>
      <c r="X10349" s="2"/>
      <c r="Y10349" s="2"/>
      <c r="Z10349" s="24"/>
      <c r="AB10349" s="23"/>
      <c r="AC10349" s="23"/>
      <c r="AD10349" s="2"/>
      <c r="AE10349" s="2"/>
    </row>
    <row r="10350" spans="22:31" x14ac:dyDescent="0.25">
      <c r="V10350" s="2"/>
      <c r="W10350" s="2"/>
      <c r="X10350" s="2"/>
      <c r="Y10350" s="2"/>
      <c r="Z10350" s="24"/>
      <c r="AB10350" s="23"/>
      <c r="AC10350" s="23"/>
      <c r="AD10350" s="2"/>
      <c r="AE10350" s="2"/>
    </row>
    <row r="10351" spans="22:31" x14ac:dyDescent="0.25">
      <c r="V10351" s="2"/>
      <c r="W10351" s="2"/>
      <c r="X10351" s="2"/>
      <c r="Y10351" s="2"/>
      <c r="Z10351" s="24"/>
      <c r="AB10351" s="23"/>
      <c r="AC10351" s="23"/>
      <c r="AD10351" s="2"/>
      <c r="AE10351" s="2"/>
    </row>
    <row r="10352" spans="22:31" x14ac:dyDescent="0.25">
      <c r="V10352" s="2"/>
      <c r="W10352" s="2"/>
      <c r="X10352" s="2"/>
      <c r="Y10352" s="2"/>
      <c r="Z10352" s="24"/>
      <c r="AB10352" s="23"/>
      <c r="AC10352" s="23"/>
      <c r="AD10352" s="2"/>
      <c r="AE10352" s="2"/>
    </row>
    <row r="10353" spans="22:31" x14ac:dyDescent="0.25">
      <c r="V10353" s="2"/>
      <c r="W10353" s="2"/>
      <c r="X10353" s="2"/>
      <c r="Y10353" s="2"/>
      <c r="Z10353" s="24"/>
      <c r="AB10353" s="23"/>
      <c r="AC10353" s="23"/>
      <c r="AD10353" s="2"/>
      <c r="AE10353" s="2"/>
    </row>
    <row r="10354" spans="22:31" x14ac:dyDescent="0.25">
      <c r="V10354" s="2"/>
      <c r="W10354" s="2"/>
      <c r="X10354" s="2"/>
      <c r="Y10354" s="2"/>
      <c r="Z10354" s="24"/>
      <c r="AB10354" s="23"/>
      <c r="AC10354" s="23"/>
      <c r="AD10354" s="2"/>
      <c r="AE10354" s="2"/>
    </row>
    <row r="10355" spans="22:31" x14ac:dyDescent="0.25">
      <c r="V10355" s="2"/>
      <c r="W10355" s="2"/>
      <c r="X10355" s="2"/>
      <c r="Y10355" s="2"/>
      <c r="Z10355" s="24"/>
      <c r="AB10355" s="23"/>
      <c r="AC10355" s="23"/>
      <c r="AD10355" s="2"/>
      <c r="AE10355" s="2"/>
    </row>
    <row r="10356" spans="22:31" x14ac:dyDescent="0.25">
      <c r="V10356" s="2"/>
      <c r="W10356" s="2"/>
      <c r="X10356" s="2"/>
      <c r="Y10356" s="2"/>
      <c r="Z10356" s="24"/>
      <c r="AB10356" s="23"/>
      <c r="AC10356" s="23"/>
      <c r="AD10356" s="2"/>
      <c r="AE10356" s="2"/>
    </row>
    <row r="10357" spans="22:31" x14ac:dyDescent="0.25">
      <c r="V10357" s="2"/>
      <c r="W10357" s="2"/>
      <c r="X10357" s="2"/>
      <c r="Y10357" s="2"/>
      <c r="Z10357" s="24"/>
      <c r="AB10357" s="23"/>
      <c r="AC10357" s="23"/>
      <c r="AD10357" s="2"/>
      <c r="AE10357" s="2"/>
    </row>
    <row r="10358" spans="22:31" x14ac:dyDescent="0.25">
      <c r="V10358" s="2"/>
      <c r="W10358" s="2"/>
      <c r="X10358" s="2"/>
      <c r="Y10358" s="2"/>
      <c r="Z10358" s="24"/>
      <c r="AB10358" s="23"/>
      <c r="AC10358" s="23"/>
      <c r="AD10358" s="2"/>
      <c r="AE10358" s="2"/>
    </row>
    <row r="10359" spans="22:31" x14ac:dyDescent="0.25">
      <c r="V10359" s="2"/>
      <c r="W10359" s="2"/>
      <c r="X10359" s="2"/>
      <c r="Y10359" s="2"/>
      <c r="Z10359" s="24"/>
      <c r="AB10359" s="23"/>
      <c r="AC10359" s="23"/>
      <c r="AD10359" s="2"/>
      <c r="AE10359" s="2"/>
    </row>
    <row r="10360" spans="22:31" x14ac:dyDescent="0.25">
      <c r="V10360" s="2"/>
      <c r="W10360" s="2"/>
      <c r="X10360" s="2"/>
      <c r="Y10360" s="2"/>
      <c r="Z10360" s="24"/>
      <c r="AB10360" s="23"/>
      <c r="AC10360" s="23"/>
      <c r="AD10360" s="2"/>
      <c r="AE10360" s="2"/>
    </row>
    <row r="10361" spans="22:31" x14ac:dyDescent="0.25">
      <c r="V10361" s="2"/>
      <c r="W10361" s="2"/>
      <c r="X10361" s="2"/>
      <c r="Y10361" s="2"/>
      <c r="Z10361" s="24"/>
      <c r="AB10361" s="23"/>
      <c r="AC10361" s="23"/>
      <c r="AD10361" s="2"/>
      <c r="AE10361" s="2"/>
    </row>
    <row r="10362" spans="22:31" x14ac:dyDescent="0.25">
      <c r="V10362" s="2"/>
      <c r="W10362" s="2"/>
      <c r="X10362" s="2"/>
      <c r="Y10362" s="2"/>
      <c r="Z10362" s="24"/>
      <c r="AB10362" s="23"/>
      <c r="AC10362" s="23"/>
      <c r="AD10362" s="2"/>
      <c r="AE10362" s="2"/>
    </row>
    <row r="10363" spans="22:31" x14ac:dyDescent="0.25">
      <c r="V10363" s="2"/>
      <c r="W10363" s="2"/>
      <c r="X10363" s="2"/>
      <c r="Y10363" s="2"/>
      <c r="Z10363" s="24"/>
      <c r="AB10363" s="23"/>
      <c r="AC10363" s="23"/>
      <c r="AD10363" s="2"/>
      <c r="AE10363" s="2"/>
    </row>
    <row r="10364" spans="22:31" x14ac:dyDescent="0.25">
      <c r="V10364" s="2"/>
      <c r="W10364" s="2"/>
      <c r="X10364" s="2"/>
      <c r="Y10364" s="2"/>
      <c r="Z10364" s="24"/>
      <c r="AB10364" s="23"/>
      <c r="AC10364" s="23"/>
      <c r="AD10364" s="2"/>
      <c r="AE10364" s="2"/>
    </row>
    <row r="10365" spans="22:31" x14ac:dyDescent="0.25">
      <c r="V10365" s="2"/>
      <c r="W10365" s="2"/>
      <c r="X10365" s="2"/>
      <c r="Y10365" s="2"/>
      <c r="Z10365" s="24"/>
      <c r="AB10365" s="23"/>
      <c r="AC10365" s="23"/>
      <c r="AD10365" s="2"/>
      <c r="AE10365" s="2"/>
    </row>
    <row r="10366" spans="22:31" x14ac:dyDescent="0.25">
      <c r="V10366" s="2"/>
      <c r="W10366" s="2"/>
      <c r="X10366" s="2"/>
      <c r="Y10366" s="2"/>
      <c r="Z10366" s="24"/>
      <c r="AB10366" s="23"/>
      <c r="AC10366" s="23"/>
      <c r="AD10366" s="2"/>
      <c r="AE10366" s="2"/>
    </row>
    <row r="10367" spans="22:31" x14ac:dyDescent="0.25">
      <c r="V10367" s="2"/>
      <c r="W10367" s="2"/>
      <c r="X10367" s="2"/>
      <c r="Y10367" s="2"/>
      <c r="Z10367" s="24"/>
      <c r="AB10367" s="23"/>
      <c r="AC10367" s="23"/>
      <c r="AD10367" s="2"/>
      <c r="AE10367" s="2"/>
    </row>
    <row r="10368" spans="22:31" x14ac:dyDescent="0.25">
      <c r="V10368" s="2"/>
      <c r="W10368" s="2"/>
      <c r="X10368" s="2"/>
      <c r="Y10368" s="2"/>
      <c r="Z10368" s="24"/>
      <c r="AB10368" s="23"/>
      <c r="AC10368" s="23"/>
      <c r="AD10368" s="2"/>
      <c r="AE10368" s="2"/>
    </row>
    <row r="10369" spans="22:31" x14ac:dyDescent="0.25">
      <c r="V10369" s="2"/>
      <c r="W10369" s="2"/>
      <c r="X10369" s="2"/>
      <c r="Y10369" s="2"/>
      <c r="Z10369" s="24"/>
      <c r="AB10369" s="23"/>
      <c r="AC10369" s="23"/>
      <c r="AD10369" s="2"/>
      <c r="AE10369" s="2"/>
    </row>
    <row r="10370" spans="22:31" x14ac:dyDescent="0.25">
      <c r="V10370" s="2"/>
      <c r="W10370" s="2"/>
      <c r="X10370" s="2"/>
      <c r="Y10370" s="2"/>
      <c r="Z10370" s="24"/>
      <c r="AB10370" s="23"/>
      <c r="AC10370" s="23"/>
      <c r="AD10370" s="2"/>
      <c r="AE10370" s="2"/>
    </row>
    <row r="10371" spans="22:31" x14ac:dyDescent="0.25">
      <c r="V10371" s="2"/>
      <c r="W10371" s="2"/>
      <c r="X10371" s="2"/>
      <c r="Y10371" s="2"/>
      <c r="Z10371" s="24"/>
      <c r="AB10371" s="23"/>
      <c r="AC10371" s="23"/>
      <c r="AD10371" s="2"/>
      <c r="AE10371" s="2"/>
    </row>
    <row r="10372" spans="22:31" x14ac:dyDescent="0.25">
      <c r="V10372" s="2"/>
      <c r="W10372" s="2"/>
      <c r="X10372" s="2"/>
      <c r="Y10372" s="2"/>
      <c r="Z10372" s="24"/>
      <c r="AB10372" s="23"/>
      <c r="AC10372" s="23"/>
      <c r="AD10372" s="2"/>
      <c r="AE10372" s="2"/>
    </row>
    <row r="10373" spans="22:31" x14ac:dyDescent="0.25">
      <c r="V10373" s="2"/>
      <c r="W10373" s="2"/>
      <c r="X10373" s="2"/>
      <c r="Y10373" s="2"/>
      <c r="Z10373" s="24"/>
      <c r="AB10373" s="23"/>
      <c r="AC10373" s="23"/>
      <c r="AD10373" s="2"/>
      <c r="AE10373" s="2"/>
    </row>
    <row r="10374" spans="22:31" x14ac:dyDescent="0.25">
      <c r="V10374" s="2"/>
      <c r="W10374" s="2"/>
      <c r="X10374" s="2"/>
      <c r="Y10374" s="2"/>
      <c r="Z10374" s="24"/>
      <c r="AB10374" s="23"/>
      <c r="AC10374" s="23"/>
      <c r="AD10374" s="2"/>
      <c r="AE10374" s="2"/>
    </row>
    <row r="10375" spans="22:31" x14ac:dyDescent="0.25">
      <c r="V10375" s="2"/>
      <c r="W10375" s="2"/>
      <c r="X10375" s="2"/>
      <c r="Y10375" s="2"/>
      <c r="Z10375" s="24"/>
      <c r="AB10375" s="23"/>
      <c r="AC10375" s="23"/>
      <c r="AD10375" s="2"/>
      <c r="AE10375" s="2"/>
    </row>
    <row r="10376" spans="22:31" x14ac:dyDescent="0.25">
      <c r="V10376" s="2"/>
      <c r="W10376" s="2"/>
      <c r="X10376" s="2"/>
      <c r="Y10376" s="2"/>
      <c r="Z10376" s="24"/>
      <c r="AB10376" s="23"/>
      <c r="AC10376" s="23"/>
      <c r="AD10376" s="2"/>
      <c r="AE10376" s="2"/>
    </row>
    <row r="10377" spans="22:31" x14ac:dyDescent="0.25">
      <c r="V10377" s="2"/>
      <c r="W10377" s="2"/>
      <c r="X10377" s="2"/>
      <c r="Y10377" s="2"/>
      <c r="Z10377" s="24"/>
      <c r="AB10377" s="23"/>
      <c r="AC10377" s="23"/>
      <c r="AD10377" s="2"/>
      <c r="AE10377" s="2"/>
    </row>
    <row r="10378" spans="22:31" x14ac:dyDescent="0.25">
      <c r="V10378" s="2"/>
      <c r="W10378" s="2"/>
      <c r="X10378" s="2"/>
      <c r="Y10378" s="2"/>
      <c r="Z10378" s="24"/>
      <c r="AB10378" s="23"/>
      <c r="AC10378" s="23"/>
      <c r="AD10378" s="2"/>
      <c r="AE10378" s="2"/>
    </row>
    <row r="10379" spans="22:31" x14ac:dyDescent="0.25">
      <c r="V10379" s="2"/>
      <c r="W10379" s="2"/>
      <c r="X10379" s="2"/>
      <c r="Y10379" s="2"/>
      <c r="Z10379" s="24"/>
      <c r="AB10379" s="23"/>
      <c r="AC10379" s="23"/>
      <c r="AD10379" s="2"/>
      <c r="AE10379" s="2"/>
    </row>
    <row r="10380" spans="22:31" x14ac:dyDescent="0.25">
      <c r="V10380" s="2"/>
      <c r="W10380" s="2"/>
      <c r="X10380" s="2"/>
      <c r="Y10380" s="2"/>
      <c r="Z10380" s="24"/>
      <c r="AB10380" s="23"/>
      <c r="AC10380" s="23"/>
      <c r="AD10380" s="2"/>
      <c r="AE10380" s="2"/>
    </row>
    <row r="10381" spans="22:31" x14ac:dyDescent="0.25">
      <c r="V10381" s="2"/>
      <c r="W10381" s="2"/>
      <c r="X10381" s="2"/>
      <c r="Y10381" s="2"/>
      <c r="Z10381" s="24"/>
      <c r="AB10381" s="23"/>
      <c r="AC10381" s="23"/>
      <c r="AD10381" s="2"/>
      <c r="AE10381" s="2"/>
    </row>
    <row r="10382" spans="22:31" x14ac:dyDescent="0.25">
      <c r="V10382" s="2"/>
      <c r="W10382" s="2"/>
      <c r="X10382" s="2"/>
      <c r="Y10382" s="2"/>
      <c r="Z10382" s="24"/>
      <c r="AB10382" s="23"/>
      <c r="AC10382" s="23"/>
      <c r="AD10382" s="2"/>
      <c r="AE10382" s="2"/>
    </row>
    <row r="10383" spans="22:31" x14ac:dyDescent="0.25">
      <c r="V10383" s="2"/>
      <c r="W10383" s="2"/>
      <c r="X10383" s="2"/>
      <c r="Y10383" s="2"/>
      <c r="Z10383" s="24"/>
      <c r="AB10383" s="23"/>
      <c r="AC10383" s="23"/>
      <c r="AD10383" s="2"/>
      <c r="AE10383" s="2"/>
    </row>
    <row r="10384" spans="22:31" x14ac:dyDescent="0.25">
      <c r="V10384" s="2"/>
      <c r="W10384" s="2"/>
      <c r="X10384" s="2"/>
      <c r="Y10384" s="2"/>
      <c r="Z10384" s="24"/>
      <c r="AB10384" s="23"/>
      <c r="AC10384" s="23"/>
      <c r="AD10384" s="2"/>
      <c r="AE10384" s="2"/>
    </row>
    <row r="10385" spans="22:31" x14ac:dyDescent="0.25">
      <c r="V10385" s="2"/>
      <c r="W10385" s="2"/>
      <c r="X10385" s="2"/>
      <c r="Y10385" s="2"/>
      <c r="Z10385" s="24"/>
      <c r="AB10385" s="23"/>
      <c r="AC10385" s="23"/>
      <c r="AD10385" s="2"/>
      <c r="AE10385" s="2"/>
    </row>
    <row r="10386" spans="22:31" x14ac:dyDescent="0.25">
      <c r="V10386" s="2"/>
      <c r="W10386" s="2"/>
      <c r="X10386" s="2"/>
      <c r="Y10386" s="2"/>
      <c r="Z10386" s="24"/>
      <c r="AB10386" s="23"/>
      <c r="AC10386" s="23"/>
      <c r="AD10386" s="2"/>
      <c r="AE10386" s="2"/>
    </row>
    <row r="10387" spans="22:31" x14ac:dyDescent="0.25">
      <c r="V10387" s="2"/>
      <c r="W10387" s="2"/>
      <c r="X10387" s="2"/>
      <c r="Y10387" s="2"/>
      <c r="Z10387" s="24"/>
      <c r="AB10387" s="23"/>
      <c r="AC10387" s="23"/>
      <c r="AD10387" s="2"/>
      <c r="AE10387" s="2"/>
    </row>
    <row r="10388" spans="22:31" x14ac:dyDescent="0.25">
      <c r="V10388" s="2"/>
      <c r="W10388" s="2"/>
      <c r="X10388" s="2"/>
      <c r="Y10388" s="2"/>
      <c r="Z10388" s="24"/>
      <c r="AB10388" s="23"/>
      <c r="AC10388" s="23"/>
      <c r="AD10388" s="2"/>
      <c r="AE10388" s="2"/>
    </row>
    <row r="10389" spans="22:31" x14ac:dyDescent="0.25">
      <c r="V10389" s="2"/>
      <c r="W10389" s="2"/>
      <c r="X10389" s="2"/>
      <c r="Y10389" s="2"/>
      <c r="Z10389" s="24"/>
      <c r="AB10389" s="23"/>
      <c r="AC10389" s="23"/>
      <c r="AD10389" s="2"/>
      <c r="AE10389" s="2"/>
    </row>
    <row r="10390" spans="22:31" x14ac:dyDescent="0.25">
      <c r="V10390" s="2"/>
      <c r="W10390" s="2"/>
      <c r="X10390" s="2"/>
      <c r="Y10390" s="2"/>
      <c r="Z10390" s="24"/>
      <c r="AB10390" s="23"/>
      <c r="AC10390" s="23"/>
      <c r="AD10390" s="2"/>
      <c r="AE10390" s="2"/>
    </row>
    <row r="10391" spans="22:31" x14ac:dyDescent="0.25">
      <c r="V10391" s="2"/>
      <c r="W10391" s="2"/>
      <c r="X10391" s="2"/>
      <c r="Y10391" s="2"/>
      <c r="Z10391" s="24"/>
      <c r="AB10391" s="23"/>
      <c r="AC10391" s="23"/>
      <c r="AD10391" s="2"/>
      <c r="AE10391" s="2"/>
    </row>
    <row r="10392" spans="22:31" x14ac:dyDescent="0.25">
      <c r="V10392" s="2"/>
      <c r="W10392" s="2"/>
      <c r="X10392" s="2"/>
      <c r="Y10392" s="2"/>
      <c r="Z10392" s="24"/>
      <c r="AB10392" s="23"/>
      <c r="AC10392" s="23"/>
      <c r="AD10392" s="2"/>
      <c r="AE10392" s="2"/>
    </row>
    <row r="10393" spans="22:31" x14ac:dyDescent="0.25">
      <c r="V10393" s="2"/>
      <c r="W10393" s="2"/>
      <c r="X10393" s="2"/>
      <c r="Y10393" s="2"/>
      <c r="Z10393" s="24"/>
      <c r="AB10393" s="23"/>
      <c r="AC10393" s="23"/>
      <c r="AD10393" s="2"/>
      <c r="AE10393" s="2"/>
    </row>
    <row r="10394" spans="22:31" x14ac:dyDescent="0.25">
      <c r="V10394" s="2"/>
      <c r="W10394" s="2"/>
      <c r="X10394" s="2"/>
      <c r="Y10394" s="2"/>
      <c r="Z10394" s="24"/>
      <c r="AB10394" s="23"/>
      <c r="AC10394" s="23"/>
      <c r="AD10394" s="2"/>
      <c r="AE10394" s="2"/>
    </row>
    <row r="10395" spans="22:31" x14ac:dyDescent="0.25">
      <c r="V10395" s="2"/>
      <c r="W10395" s="2"/>
      <c r="X10395" s="2"/>
      <c r="Y10395" s="2"/>
      <c r="Z10395" s="24"/>
      <c r="AB10395" s="23"/>
      <c r="AC10395" s="23"/>
      <c r="AD10395" s="2"/>
      <c r="AE10395" s="2"/>
    </row>
    <row r="10396" spans="22:31" x14ac:dyDescent="0.25">
      <c r="V10396" s="2"/>
      <c r="W10396" s="2"/>
      <c r="X10396" s="2"/>
      <c r="Y10396" s="2"/>
      <c r="Z10396" s="24"/>
      <c r="AB10396" s="23"/>
      <c r="AC10396" s="23"/>
      <c r="AD10396" s="2"/>
      <c r="AE10396" s="2"/>
    </row>
    <row r="10397" spans="22:31" x14ac:dyDescent="0.25">
      <c r="V10397" s="2"/>
      <c r="W10397" s="2"/>
      <c r="X10397" s="2"/>
      <c r="Y10397" s="2"/>
      <c r="Z10397" s="24"/>
      <c r="AB10397" s="23"/>
      <c r="AC10397" s="23"/>
      <c r="AD10397" s="2"/>
      <c r="AE10397" s="2"/>
    </row>
    <row r="10398" spans="22:31" x14ac:dyDescent="0.25">
      <c r="V10398" s="2"/>
      <c r="W10398" s="2"/>
      <c r="X10398" s="2"/>
      <c r="Y10398" s="2"/>
      <c r="Z10398" s="24"/>
      <c r="AB10398" s="23"/>
      <c r="AC10398" s="23"/>
      <c r="AD10398" s="2"/>
      <c r="AE10398" s="2"/>
    </row>
    <row r="10399" spans="22:31" x14ac:dyDescent="0.25">
      <c r="V10399" s="2"/>
      <c r="W10399" s="2"/>
      <c r="X10399" s="2"/>
      <c r="Y10399" s="2"/>
      <c r="Z10399" s="24"/>
      <c r="AB10399" s="23"/>
      <c r="AC10399" s="23"/>
      <c r="AD10399" s="2"/>
      <c r="AE10399" s="2"/>
    </row>
    <row r="10400" spans="22:31" x14ac:dyDescent="0.25">
      <c r="V10400" s="2"/>
      <c r="W10400" s="2"/>
      <c r="X10400" s="2"/>
      <c r="Y10400" s="2"/>
      <c r="Z10400" s="24"/>
      <c r="AB10400" s="23"/>
      <c r="AC10400" s="23"/>
      <c r="AD10400" s="2"/>
      <c r="AE10400" s="2"/>
    </row>
    <row r="10401" spans="22:31" x14ac:dyDescent="0.25">
      <c r="V10401" s="2"/>
      <c r="W10401" s="2"/>
      <c r="X10401" s="2"/>
      <c r="Y10401" s="2"/>
      <c r="Z10401" s="24"/>
      <c r="AB10401" s="23"/>
      <c r="AC10401" s="23"/>
      <c r="AD10401" s="2"/>
      <c r="AE10401" s="2"/>
    </row>
    <row r="10402" spans="22:31" x14ac:dyDescent="0.25">
      <c r="V10402" s="2"/>
      <c r="W10402" s="2"/>
      <c r="X10402" s="2"/>
      <c r="Y10402" s="2"/>
      <c r="Z10402" s="24"/>
      <c r="AB10402" s="23"/>
      <c r="AC10402" s="23"/>
      <c r="AD10402" s="2"/>
      <c r="AE10402" s="2"/>
    </row>
    <row r="10403" spans="22:31" x14ac:dyDescent="0.25">
      <c r="V10403" s="2"/>
      <c r="W10403" s="2"/>
      <c r="X10403" s="2"/>
      <c r="Y10403" s="2"/>
      <c r="Z10403" s="24"/>
      <c r="AB10403" s="23"/>
      <c r="AC10403" s="23"/>
      <c r="AD10403" s="2"/>
      <c r="AE10403" s="2"/>
    </row>
    <row r="10404" spans="22:31" x14ac:dyDescent="0.25">
      <c r="V10404" s="2"/>
      <c r="W10404" s="2"/>
      <c r="X10404" s="2"/>
      <c r="Y10404" s="2"/>
      <c r="Z10404" s="24"/>
      <c r="AB10404" s="23"/>
      <c r="AC10404" s="23"/>
      <c r="AD10404" s="2"/>
      <c r="AE10404" s="2"/>
    </row>
    <row r="10405" spans="22:31" x14ac:dyDescent="0.25">
      <c r="V10405" s="2"/>
      <c r="W10405" s="2"/>
      <c r="X10405" s="2"/>
      <c r="Y10405" s="2"/>
      <c r="Z10405" s="24"/>
      <c r="AB10405" s="23"/>
      <c r="AC10405" s="23"/>
      <c r="AD10405" s="2"/>
      <c r="AE10405" s="2"/>
    </row>
    <row r="10406" spans="22:31" x14ac:dyDescent="0.25">
      <c r="V10406" s="2"/>
      <c r="W10406" s="2"/>
      <c r="X10406" s="2"/>
      <c r="Y10406" s="2"/>
      <c r="Z10406" s="24"/>
      <c r="AB10406" s="23"/>
      <c r="AC10406" s="23"/>
      <c r="AD10406" s="2"/>
      <c r="AE10406" s="2"/>
    </row>
    <row r="10407" spans="22:31" x14ac:dyDescent="0.25">
      <c r="V10407" s="2"/>
      <c r="W10407" s="2"/>
      <c r="X10407" s="2"/>
      <c r="Y10407" s="2"/>
      <c r="Z10407" s="24"/>
      <c r="AB10407" s="23"/>
      <c r="AC10407" s="23"/>
      <c r="AD10407" s="2"/>
      <c r="AE10407" s="2"/>
    </row>
    <row r="10408" spans="22:31" x14ac:dyDescent="0.25">
      <c r="V10408" s="2"/>
      <c r="W10408" s="2"/>
      <c r="X10408" s="2"/>
      <c r="Y10408" s="2"/>
      <c r="Z10408" s="24"/>
      <c r="AB10408" s="23"/>
      <c r="AC10408" s="23"/>
      <c r="AD10408" s="2"/>
      <c r="AE10408" s="2"/>
    </row>
    <row r="10409" spans="22:31" x14ac:dyDescent="0.25">
      <c r="V10409" s="2"/>
      <c r="W10409" s="2"/>
      <c r="X10409" s="2"/>
      <c r="Y10409" s="2"/>
      <c r="Z10409" s="24"/>
      <c r="AB10409" s="23"/>
      <c r="AC10409" s="23"/>
      <c r="AD10409" s="2"/>
      <c r="AE10409" s="2"/>
    </row>
    <row r="10410" spans="22:31" x14ac:dyDescent="0.25">
      <c r="V10410" s="2"/>
      <c r="W10410" s="2"/>
      <c r="X10410" s="2"/>
      <c r="Y10410" s="2"/>
      <c r="Z10410" s="24"/>
      <c r="AB10410" s="23"/>
      <c r="AC10410" s="23"/>
      <c r="AD10410" s="2"/>
      <c r="AE10410" s="2"/>
    </row>
    <row r="10411" spans="22:31" x14ac:dyDescent="0.25">
      <c r="V10411" s="2"/>
      <c r="W10411" s="2"/>
      <c r="X10411" s="2"/>
      <c r="Y10411" s="2"/>
      <c r="Z10411" s="24"/>
      <c r="AB10411" s="23"/>
      <c r="AC10411" s="23"/>
      <c r="AD10411" s="2"/>
      <c r="AE10411" s="2"/>
    </row>
    <row r="10412" spans="22:31" x14ac:dyDescent="0.25">
      <c r="V10412" s="2"/>
      <c r="W10412" s="2"/>
      <c r="X10412" s="2"/>
      <c r="Y10412" s="2"/>
      <c r="Z10412" s="24"/>
      <c r="AB10412" s="23"/>
      <c r="AC10412" s="23"/>
      <c r="AD10412" s="2"/>
      <c r="AE10412" s="2"/>
    </row>
    <row r="10413" spans="22:31" x14ac:dyDescent="0.25">
      <c r="V10413" s="2"/>
      <c r="W10413" s="2"/>
      <c r="X10413" s="2"/>
      <c r="Y10413" s="2"/>
      <c r="Z10413" s="24"/>
      <c r="AB10413" s="23"/>
      <c r="AC10413" s="23"/>
      <c r="AD10413" s="2"/>
      <c r="AE10413" s="2"/>
    </row>
    <row r="10414" spans="22:31" x14ac:dyDescent="0.25">
      <c r="V10414" s="2"/>
      <c r="W10414" s="2"/>
      <c r="X10414" s="2"/>
      <c r="Y10414" s="2"/>
      <c r="Z10414" s="24"/>
      <c r="AB10414" s="23"/>
      <c r="AC10414" s="23"/>
      <c r="AD10414" s="2"/>
      <c r="AE10414" s="2"/>
    </row>
    <row r="10415" spans="22:31" x14ac:dyDescent="0.25">
      <c r="V10415" s="2"/>
      <c r="W10415" s="2"/>
      <c r="X10415" s="2"/>
      <c r="Y10415" s="2"/>
      <c r="Z10415" s="24"/>
      <c r="AB10415" s="23"/>
      <c r="AC10415" s="23"/>
      <c r="AD10415" s="2"/>
      <c r="AE10415" s="2"/>
    </row>
    <row r="10416" spans="22:31" x14ac:dyDescent="0.25">
      <c r="V10416" s="2"/>
      <c r="W10416" s="2"/>
      <c r="X10416" s="2"/>
      <c r="Y10416" s="2"/>
      <c r="Z10416" s="24"/>
      <c r="AB10416" s="23"/>
      <c r="AC10416" s="23"/>
      <c r="AD10416" s="2"/>
      <c r="AE10416" s="2"/>
    </row>
    <row r="10417" spans="22:31" x14ac:dyDescent="0.25">
      <c r="V10417" s="2"/>
      <c r="W10417" s="2"/>
      <c r="X10417" s="2"/>
      <c r="Y10417" s="2"/>
      <c r="Z10417" s="24"/>
      <c r="AB10417" s="23"/>
      <c r="AC10417" s="23"/>
      <c r="AD10417" s="2"/>
      <c r="AE10417" s="2"/>
    </row>
    <row r="10418" spans="22:31" x14ac:dyDescent="0.25">
      <c r="V10418" s="2"/>
      <c r="W10418" s="2"/>
      <c r="X10418" s="2"/>
      <c r="Y10418" s="2"/>
      <c r="Z10418" s="24"/>
      <c r="AB10418" s="23"/>
      <c r="AC10418" s="23"/>
      <c r="AD10418" s="2"/>
      <c r="AE10418" s="2"/>
    </row>
    <row r="10419" spans="22:31" x14ac:dyDescent="0.25">
      <c r="V10419" s="2"/>
      <c r="W10419" s="2"/>
      <c r="X10419" s="2"/>
      <c r="Y10419" s="2"/>
      <c r="Z10419" s="24"/>
      <c r="AB10419" s="23"/>
      <c r="AC10419" s="23"/>
      <c r="AD10419" s="2"/>
      <c r="AE10419" s="2"/>
    </row>
    <row r="10420" spans="22:31" x14ac:dyDescent="0.25">
      <c r="V10420" s="2"/>
      <c r="W10420" s="2"/>
      <c r="X10420" s="2"/>
      <c r="Y10420" s="2"/>
      <c r="Z10420" s="24"/>
      <c r="AB10420" s="23"/>
      <c r="AC10420" s="23"/>
      <c r="AD10420" s="2"/>
      <c r="AE10420" s="2"/>
    </row>
    <row r="10421" spans="22:31" x14ac:dyDescent="0.25">
      <c r="V10421" s="2"/>
      <c r="W10421" s="2"/>
      <c r="X10421" s="2"/>
      <c r="Y10421" s="2"/>
      <c r="Z10421" s="24"/>
      <c r="AB10421" s="23"/>
      <c r="AC10421" s="23"/>
      <c r="AD10421" s="2"/>
      <c r="AE10421" s="2"/>
    </row>
    <row r="10422" spans="22:31" x14ac:dyDescent="0.25">
      <c r="V10422" s="2"/>
      <c r="W10422" s="2"/>
      <c r="X10422" s="2"/>
      <c r="Y10422" s="2"/>
      <c r="Z10422" s="24"/>
      <c r="AB10422" s="23"/>
      <c r="AC10422" s="23"/>
      <c r="AD10422" s="2"/>
      <c r="AE10422" s="2"/>
    </row>
    <row r="10423" spans="22:31" x14ac:dyDescent="0.25">
      <c r="V10423" s="2"/>
      <c r="W10423" s="2"/>
      <c r="X10423" s="2"/>
      <c r="Y10423" s="2"/>
      <c r="Z10423" s="24"/>
      <c r="AB10423" s="23"/>
      <c r="AC10423" s="23"/>
      <c r="AD10423" s="2"/>
      <c r="AE10423" s="2"/>
    </row>
    <row r="10424" spans="22:31" x14ac:dyDescent="0.25">
      <c r="V10424" s="2"/>
      <c r="W10424" s="2"/>
      <c r="X10424" s="2"/>
      <c r="Y10424" s="2"/>
      <c r="Z10424" s="24"/>
      <c r="AB10424" s="23"/>
      <c r="AC10424" s="23"/>
      <c r="AD10424" s="2"/>
      <c r="AE10424" s="2"/>
    </row>
    <row r="10425" spans="22:31" x14ac:dyDescent="0.25">
      <c r="V10425" s="2"/>
      <c r="W10425" s="2"/>
      <c r="X10425" s="2"/>
      <c r="Y10425" s="2"/>
      <c r="Z10425" s="24"/>
      <c r="AB10425" s="23"/>
      <c r="AC10425" s="23"/>
      <c r="AD10425" s="2"/>
      <c r="AE10425" s="2"/>
    </row>
    <row r="10426" spans="22:31" x14ac:dyDescent="0.25">
      <c r="V10426" s="2"/>
      <c r="W10426" s="2"/>
      <c r="X10426" s="2"/>
      <c r="Y10426" s="2"/>
      <c r="Z10426" s="24"/>
      <c r="AB10426" s="23"/>
      <c r="AC10426" s="23"/>
      <c r="AD10426" s="2"/>
      <c r="AE10426" s="2"/>
    </row>
    <row r="10427" spans="22:31" x14ac:dyDescent="0.25">
      <c r="V10427" s="2"/>
      <c r="W10427" s="2"/>
      <c r="X10427" s="2"/>
      <c r="Y10427" s="2"/>
      <c r="Z10427" s="24"/>
      <c r="AB10427" s="23"/>
      <c r="AC10427" s="23"/>
      <c r="AD10427" s="2"/>
      <c r="AE10427" s="2"/>
    </row>
    <row r="10428" spans="22:31" x14ac:dyDescent="0.25">
      <c r="V10428" s="2"/>
      <c r="W10428" s="2"/>
      <c r="X10428" s="2"/>
      <c r="Y10428" s="2"/>
      <c r="Z10428" s="24"/>
      <c r="AB10428" s="23"/>
      <c r="AC10428" s="23"/>
      <c r="AD10428" s="2"/>
      <c r="AE10428" s="2"/>
    </row>
    <row r="10429" spans="22:31" x14ac:dyDescent="0.25">
      <c r="V10429" s="2"/>
      <c r="W10429" s="2"/>
      <c r="X10429" s="2"/>
      <c r="Y10429" s="2"/>
      <c r="Z10429" s="24"/>
      <c r="AB10429" s="23"/>
      <c r="AC10429" s="23"/>
      <c r="AD10429" s="2"/>
      <c r="AE10429" s="2"/>
    </row>
    <row r="10430" spans="22:31" x14ac:dyDescent="0.25">
      <c r="V10430" s="2"/>
      <c r="W10430" s="2"/>
      <c r="X10430" s="2"/>
      <c r="Y10430" s="2"/>
      <c r="Z10430" s="24"/>
      <c r="AB10430" s="23"/>
      <c r="AC10430" s="23"/>
      <c r="AD10430" s="2"/>
      <c r="AE10430" s="2"/>
    </row>
    <row r="10431" spans="22:31" x14ac:dyDescent="0.25">
      <c r="V10431" s="2"/>
      <c r="W10431" s="2"/>
      <c r="X10431" s="2"/>
      <c r="Y10431" s="2"/>
      <c r="Z10431" s="24"/>
      <c r="AB10431" s="23"/>
      <c r="AC10431" s="23"/>
      <c r="AD10431" s="2"/>
      <c r="AE10431" s="2"/>
    </row>
    <row r="10432" spans="22:31" x14ac:dyDescent="0.25">
      <c r="V10432" s="2"/>
      <c r="W10432" s="2"/>
      <c r="X10432" s="2"/>
      <c r="Y10432" s="2"/>
      <c r="Z10432" s="24"/>
      <c r="AB10432" s="23"/>
      <c r="AC10432" s="23"/>
      <c r="AD10432" s="2"/>
      <c r="AE10432" s="2"/>
    </row>
    <row r="10433" spans="22:31" x14ac:dyDescent="0.25">
      <c r="V10433" s="2"/>
      <c r="W10433" s="2"/>
      <c r="X10433" s="2"/>
      <c r="Y10433" s="2"/>
      <c r="Z10433" s="24"/>
      <c r="AB10433" s="23"/>
      <c r="AC10433" s="23"/>
      <c r="AD10433" s="2"/>
      <c r="AE10433" s="2"/>
    </row>
    <row r="10434" spans="22:31" x14ac:dyDescent="0.25">
      <c r="V10434" s="2"/>
      <c r="W10434" s="2"/>
      <c r="X10434" s="2"/>
      <c r="Y10434" s="2"/>
      <c r="Z10434" s="24"/>
      <c r="AB10434" s="23"/>
      <c r="AC10434" s="23"/>
      <c r="AD10434" s="2"/>
      <c r="AE10434" s="2"/>
    </row>
    <row r="10435" spans="22:31" x14ac:dyDescent="0.25">
      <c r="V10435" s="2"/>
      <c r="W10435" s="2"/>
      <c r="X10435" s="2"/>
      <c r="Y10435" s="2"/>
      <c r="Z10435" s="24"/>
      <c r="AB10435" s="23"/>
      <c r="AC10435" s="23"/>
      <c r="AD10435" s="2"/>
      <c r="AE10435" s="2"/>
    </row>
    <row r="10436" spans="22:31" x14ac:dyDescent="0.25">
      <c r="V10436" s="2"/>
      <c r="W10436" s="2"/>
      <c r="X10436" s="2"/>
      <c r="Y10436" s="2"/>
      <c r="Z10436" s="24"/>
      <c r="AB10436" s="23"/>
      <c r="AC10436" s="23"/>
      <c r="AD10436" s="2"/>
      <c r="AE10436" s="2"/>
    </row>
    <row r="10437" spans="22:31" x14ac:dyDescent="0.25">
      <c r="V10437" s="2"/>
      <c r="W10437" s="2"/>
      <c r="X10437" s="2"/>
      <c r="Y10437" s="2"/>
      <c r="Z10437" s="24"/>
      <c r="AB10437" s="23"/>
      <c r="AC10437" s="23"/>
      <c r="AD10437" s="2"/>
      <c r="AE10437" s="2"/>
    </row>
    <row r="10438" spans="22:31" x14ac:dyDescent="0.25">
      <c r="V10438" s="2"/>
      <c r="W10438" s="2"/>
      <c r="X10438" s="2"/>
      <c r="Y10438" s="2"/>
      <c r="Z10438" s="24"/>
      <c r="AB10438" s="23"/>
      <c r="AC10438" s="23"/>
      <c r="AD10438" s="2"/>
      <c r="AE10438" s="2"/>
    </row>
    <row r="10439" spans="22:31" x14ac:dyDescent="0.25">
      <c r="V10439" s="2"/>
      <c r="W10439" s="2"/>
      <c r="X10439" s="2"/>
      <c r="Y10439" s="2"/>
      <c r="Z10439" s="24"/>
      <c r="AB10439" s="23"/>
      <c r="AC10439" s="23"/>
      <c r="AD10439" s="2"/>
      <c r="AE10439" s="2"/>
    </row>
    <row r="10440" spans="22:31" x14ac:dyDescent="0.25">
      <c r="V10440" s="2"/>
      <c r="W10440" s="2"/>
      <c r="X10440" s="2"/>
      <c r="Y10440" s="2"/>
      <c r="Z10440" s="24"/>
      <c r="AB10440" s="23"/>
      <c r="AC10440" s="23"/>
      <c r="AD10440" s="2"/>
      <c r="AE10440" s="2"/>
    </row>
    <row r="10441" spans="22:31" x14ac:dyDescent="0.25">
      <c r="V10441" s="2"/>
      <c r="W10441" s="2"/>
      <c r="X10441" s="2"/>
      <c r="Y10441" s="2"/>
      <c r="Z10441" s="24"/>
      <c r="AB10441" s="23"/>
      <c r="AC10441" s="23"/>
      <c r="AD10441" s="2"/>
      <c r="AE10441" s="2"/>
    </row>
    <row r="10442" spans="22:31" x14ac:dyDescent="0.25">
      <c r="V10442" s="2"/>
      <c r="W10442" s="2"/>
      <c r="X10442" s="2"/>
      <c r="Y10442" s="2"/>
      <c r="Z10442" s="24"/>
      <c r="AB10442" s="23"/>
      <c r="AC10442" s="23"/>
      <c r="AD10442" s="2"/>
      <c r="AE10442" s="2"/>
    </row>
    <row r="10443" spans="22:31" x14ac:dyDescent="0.25">
      <c r="V10443" s="2"/>
      <c r="W10443" s="2"/>
      <c r="X10443" s="2"/>
      <c r="Y10443" s="2"/>
      <c r="Z10443" s="24"/>
      <c r="AB10443" s="23"/>
      <c r="AC10443" s="23"/>
      <c r="AD10443" s="2"/>
      <c r="AE10443" s="2"/>
    </row>
    <row r="10444" spans="22:31" x14ac:dyDescent="0.25">
      <c r="V10444" s="2"/>
      <c r="W10444" s="2"/>
      <c r="X10444" s="2"/>
      <c r="Y10444" s="2"/>
      <c r="Z10444" s="24"/>
      <c r="AB10444" s="23"/>
      <c r="AC10444" s="23"/>
      <c r="AD10444" s="2"/>
      <c r="AE10444" s="2"/>
    </row>
    <row r="10445" spans="22:31" x14ac:dyDescent="0.25">
      <c r="V10445" s="2"/>
      <c r="W10445" s="2"/>
      <c r="X10445" s="2"/>
      <c r="Y10445" s="2"/>
      <c r="Z10445" s="24"/>
      <c r="AB10445" s="23"/>
      <c r="AC10445" s="23"/>
      <c r="AD10445" s="2"/>
      <c r="AE10445" s="2"/>
    </row>
    <row r="10446" spans="22:31" x14ac:dyDescent="0.25">
      <c r="V10446" s="2"/>
      <c r="W10446" s="2"/>
      <c r="X10446" s="2"/>
      <c r="Y10446" s="2"/>
      <c r="Z10446" s="24"/>
      <c r="AB10446" s="23"/>
      <c r="AC10446" s="23"/>
      <c r="AD10446" s="2"/>
      <c r="AE10446" s="2"/>
    </row>
    <row r="10447" spans="22:31" x14ac:dyDescent="0.25">
      <c r="V10447" s="2"/>
      <c r="W10447" s="2"/>
      <c r="X10447" s="2"/>
      <c r="Y10447" s="2"/>
      <c r="Z10447" s="24"/>
      <c r="AB10447" s="23"/>
      <c r="AC10447" s="23"/>
      <c r="AD10447" s="2"/>
      <c r="AE10447" s="2"/>
    </row>
    <row r="10448" spans="22:31" x14ac:dyDescent="0.25">
      <c r="V10448" s="2"/>
      <c r="W10448" s="2"/>
      <c r="X10448" s="2"/>
      <c r="Y10448" s="2"/>
      <c r="Z10448" s="24"/>
      <c r="AB10448" s="23"/>
      <c r="AC10448" s="23"/>
      <c r="AD10448" s="2"/>
      <c r="AE10448" s="2"/>
    </row>
    <row r="10449" spans="22:31" x14ac:dyDescent="0.25">
      <c r="V10449" s="2"/>
      <c r="W10449" s="2"/>
      <c r="X10449" s="2"/>
      <c r="Y10449" s="2"/>
      <c r="Z10449" s="24"/>
      <c r="AB10449" s="23"/>
      <c r="AC10449" s="23"/>
      <c r="AD10449" s="2"/>
      <c r="AE10449" s="2"/>
    </row>
    <row r="10450" spans="22:31" x14ac:dyDescent="0.25">
      <c r="V10450" s="2"/>
      <c r="W10450" s="2"/>
      <c r="X10450" s="2"/>
      <c r="Y10450" s="2"/>
      <c r="Z10450" s="24"/>
      <c r="AB10450" s="23"/>
      <c r="AC10450" s="23"/>
      <c r="AD10450" s="2"/>
      <c r="AE10450" s="2"/>
    </row>
    <row r="10451" spans="22:31" x14ac:dyDescent="0.25">
      <c r="V10451" s="2"/>
      <c r="W10451" s="2"/>
      <c r="X10451" s="2"/>
      <c r="Y10451" s="2"/>
      <c r="Z10451" s="24"/>
      <c r="AB10451" s="23"/>
      <c r="AC10451" s="23"/>
      <c r="AD10451" s="2"/>
      <c r="AE10451" s="2"/>
    </row>
    <row r="10452" spans="22:31" x14ac:dyDescent="0.25">
      <c r="V10452" s="2"/>
      <c r="W10452" s="2"/>
      <c r="X10452" s="2"/>
      <c r="Y10452" s="2"/>
      <c r="Z10452" s="24"/>
      <c r="AB10452" s="23"/>
      <c r="AC10452" s="23"/>
      <c r="AD10452" s="2"/>
      <c r="AE10452" s="2"/>
    </row>
    <row r="10453" spans="22:31" x14ac:dyDescent="0.25">
      <c r="V10453" s="2"/>
      <c r="W10453" s="2"/>
      <c r="X10453" s="2"/>
      <c r="Y10453" s="2"/>
      <c r="Z10453" s="24"/>
      <c r="AB10453" s="23"/>
      <c r="AC10453" s="23"/>
      <c r="AD10453" s="2"/>
      <c r="AE10453" s="2"/>
    </row>
    <row r="10454" spans="22:31" x14ac:dyDescent="0.25">
      <c r="V10454" s="2"/>
      <c r="W10454" s="2"/>
      <c r="X10454" s="2"/>
      <c r="Y10454" s="2"/>
      <c r="Z10454" s="24"/>
      <c r="AB10454" s="23"/>
      <c r="AC10454" s="23"/>
      <c r="AD10454" s="2"/>
      <c r="AE10454" s="2"/>
    </row>
    <row r="10455" spans="22:31" x14ac:dyDescent="0.25">
      <c r="V10455" s="2"/>
      <c r="W10455" s="2"/>
      <c r="X10455" s="2"/>
      <c r="Y10455" s="2"/>
      <c r="Z10455" s="24"/>
      <c r="AB10455" s="23"/>
      <c r="AC10455" s="23"/>
      <c r="AD10455" s="2"/>
      <c r="AE10455" s="2"/>
    </row>
    <row r="10456" spans="22:31" x14ac:dyDescent="0.25">
      <c r="V10456" s="2"/>
      <c r="W10456" s="2"/>
      <c r="X10456" s="2"/>
      <c r="Y10456" s="2"/>
      <c r="Z10456" s="24"/>
      <c r="AB10456" s="23"/>
      <c r="AC10456" s="23"/>
      <c r="AD10456" s="2"/>
      <c r="AE10456" s="2"/>
    </row>
    <row r="10457" spans="22:31" x14ac:dyDescent="0.25">
      <c r="V10457" s="2"/>
      <c r="W10457" s="2"/>
      <c r="X10457" s="2"/>
      <c r="Y10457" s="2"/>
      <c r="Z10457" s="24"/>
      <c r="AB10457" s="23"/>
      <c r="AC10457" s="23"/>
      <c r="AD10457" s="2"/>
      <c r="AE10457" s="2"/>
    </row>
    <row r="10458" spans="22:31" x14ac:dyDescent="0.25">
      <c r="V10458" s="2"/>
      <c r="W10458" s="2"/>
      <c r="X10458" s="2"/>
      <c r="Y10458" s="2"/>
      <c r="Z10458" s="24"/>
      <c r="AB10458" s="23"/>
      <c r="AC10458" s="23"/>
      <c r="AD10458" s="2"/>
      <c r="AE10458" s="2"/>
    </row>
    <row r="10459" spans="22:31" x14ac:dyDescent="0.25">
      <c r="V10459" s="2"/>
      <c r="W10459" s="2"/>
      <c r="X10459" s="2"/>
      <c r="Y10459" s="2"/>
      <c r="Z10459" s="24"/>
      <c r="AB10459" s="23"/>
      <c r="AC10459" s="23"/>
      <c r="AD10459" s="2"/>
      <c r="AE10459" s="2"/>
    </row>
    <row r="10460" spans="22:31" x14ac:dyDescent="0.25">
      <c r="V10460" s="2"/>
      <c r="W10460" s="2"/>
      <c r="X10460" s="2"/>
      <c r="Y10460" s="2"/>
      <c r="Z10460" s="24"/>
      <c r="AB10460" s="23"/>
      <c r="AC10460" s="23"/>
      <c r="AD10460" s="2"/>
      <c r="AE10460" s="2"/>
    </row>
    <row r="10461" spans="22:31" x14ac:dyDescent="0.25">
      <c r="V10461" s="2"/>
      <c r="W10461" s="2"/>
      <c r="X10461" s="2"/>
      <c r="Y10461" s="2"/>
      <c r="Z10461" s="24"/>
      <c r="AB10461" s="23"/>
      <c r="AC10461" s="23"/>
      <c r="AD10461" s="2"/>
      <c r="AE10461" s="2"/>
    </row>
    <row r="10462" spans="22:31" x14ac:dyDescent="0.25">
      <c r="V10462" s="2"/>
      <c r="W10462" s="2"/>
      <c r="X10462" s="2"/>
      <c r="Y10462" s="2"/>
      <c r="Z10462" s="24"/>
      <c r="AB10462" s="23"/>
      <c r="AC10462" s="23"/>
      <c r="AD10462" s="2"/>
      <c r="AE10462" s="2"/>
    </row>
    <row r="10463" spans="22:31" x14ac:dyDescent="0.25">
      <c r="V10463" s="2"/>
      <c r="W10463" s="2"/>
      <c r="X10463" s="2"/>
      <c r="Y10463" s="2"/>
      <c r="Z10463" s="24"/>
      <c r="AB10463" s="23"/>
      <c r="AC10463" s="23"/>
      <c r="AD10463" s="2"/>
      <c r="AE10463" s="2"/>
    </row>
    <row r="10464" spans="22:31" x14ac:dyDescent="0.25">
      <c r="V10464" s="2"/>
      <c r="W10464" s="2"/>
      <c r="X10464" s="2"/>
      <c r="Y10464" s="2"/>
      <c r="Z10464" s="24"/>
      <c r="AB10464" s="23"/>
      <c r="AC10464" s="23"/>
      <c r="AD10464" s="2"/>
      <c r="AE10464" s="2"/>
    </row>
    <row r="10465" spans="22:31" x14ac:dyDescent="0.25">
      <c r="V10465" s="2"/>
      <c r="W10465" s="2"/>
      <c r="X10465" s="2"/>
      <c r="Y10465" s="2"/>
      <c r="Z10465" s="24"/>
      <c r="AB10465" s="23"/>
      <c r="AC10465" s="23"/>
      <c r="AD10465" s="2"/>
      <c r="AE10465" s="2"/>
    </row>
    <row r="10466" spans="22:31" x14ac:dyDescent="0.25">
      <c r="V10466" s="2"/>
      <c r="W10466" s="2"/>
      <c r="X10466" s="2"/>
      <c r="Y10466" s="2"/>
      <c r="Z10466" s="24"/>
      <c r="AB10466" s="23"/>
      <c r="AC10466" s="23"/>
      <c r="AD10466" s="2"/>
      <c r="AE10466" s="2"/>
    </row>
    <row r="10467" spans="22:31" x14ac:dyDescent="0.25">
      <c r="V10467" s="2"/>
      <c r="W10467" s="2"/>
      <c r="X10467" s="2"/>
      <c r="Y10467" s="2"/>
      <c r="Z10467" s="24"/>
      <c r="AB10467" s="23"/>
      <c r="AC10467" s="23"/>
      <c r="AD10467" s="2"/>
      <c r="AE10467" s="2"/>
    </row>
    <row r="10468" spans="22:31" x14ac:dyDescent="0.25">
      <c r="V10468" s="2"/>
      <c r="W10468" s="2"/>
      <c r="X10468" s="2"/>
      <c r="Y10468" s="2"/>
      <c r="Z10468" s="24"/>
      <c r="AB10468" s="23"/>
      <c r="AC10468" s="23"/>
      <c r="AD10468" s="2"/>
      <c r="AE10468" s="2"/>
    </row>
    <row r="10469" spans="22:31" x14ac:dyDescent="0.25">
      <c r="V10469" s="2"/>
      <c r="W10469" s="2"/>
      <c r="X10469" s="2"/>
      <c r="Y10469" s="2"/>
      <c r="Z10469" s="24"/>
      <c r="AB10469" s="23"/>
      <c r="AC10469" s="23"/>
      <c r="AD10469" s="2"/>
      <c r="AE10469" s="2"/>
    </row>
    <row r="10470" spans="22:31" x14ac:dyDescent="0.25">
      <c r="V10470" s="2"/>
      <c r="W10470" s="2"/>
      <c r="X10470" s="2"/>
      <c r="Y10470" s="2"/>
      <c r="Z10470" s="24"/>
      <c r="AB10470" s="23"/>
      <c r="AC10470" s="23"/>
      <c r="AD10470" s="2"/>
      <c r="AE10470" s="2"/>
    </row>
    <row r="10471" spans="22:31" x14ac:dyDescent="0.25">
      <c r="V10471" s="2"/>
      <c r="W10471" s="2"/>
      <c r="X10471" s="2"/>
      <c r="Y10471" s="2"/>
      <c r="Z10471" s="24"/>
      <c r="AB10471" s="23"/>
      <c r="AC10471" s="23"/>
      <c r="AD10471" s="2"/>
      <c r="AE10471" s="2"/>
    </row>
    <row r="10472" spans="22:31" x14ac:dyDescent="0.25">
      <c r="V10472" s="2"/>
      <c r="W10472" s="2"/>
      <c r="X10472" s="2"/>
      <c r="Y10472" s="2"/>
      <c r="Z10472" s="24"/>
      <c r="AB10472" s="23"/>
      <c r="AC10472" s="23"/>
      <c r="AD10472" s="2"/>
      <c r="AE10472" s="2"/>
    </row>
    <row r="10473" spans="22:31" x14ac:dyDescent="0.25">
      <c r="V10473" s="2"/>
      <c r="W10473" s="2"/>
      <c r="X10473" s="2"/>
      <c r="Y10473" s="2"/>
      <c r="Z10473" s="24"/>
      <c r="AB10473" s="23"/>
      <c r="AC10473" s="23"/>
      <c r="AD10473" s="2"/>
      <c r="AE10473" s="2"/>
    </row>
    <row r="10474" spans="22:31" x14ac:dyDescent="0.25">
      <c r="V10474" s="2"/>
      <c r="W10474" s="2"/>
      <c r="X10474" s="2"/>
      <c r="Y10474" s="2"/>
      <c r="Z10474" s="24"/>
      <c r="AB10474" s="23"/>
      <c r="AC10474" s="23"/>
      <c r="AD10474" s="2"/>
      <c r="AE10474" s="2"/>
    </row>
    <row r="10475" spans="22:31" x14ac:dyDescent="0.25">
      <c r="V10475" s="2"/>
      <c r="W10475" s="2"/>
      <c r="X10475" s="2"/>
      <c r="Y10475" s="2"/>
      <c r="Z10475" s="24"/>
      <c r="AB10475" s="23"/>
      <c r="AC10475" s="23"/>
      <c r="AD10475" s="2"/>
      <c r="AE10475" s="2"/>
    </row>
    <row r="10476" spans="22:31" x14ac:dyDescent="0.25">
      <c r="V10476" s="2"/>
      <c r="W10476" s="2"/>
      <c r="X10476" s="2"/>
      <c r="Y10476" s="2"/>
      <c r="Z10476" s="24"/>
      <c r="AB10476" s="23"/>
      <c r="AC10476" s="23"/>
      <c r="AD10476" s="2"/>
      <c r="AE10476" s="2"/>
    </row>
    <row r="10477" spans="22:31" x14ac:dyDescent="0.25">
      <c r="V10477" s="2"/>
      <c r="W10477" s="2"/>
      <c r="X10477" s="2"/>
      <c r="Y10477" s="2"/>
      <c r="Z10477" s="24"/>
      <c r="AB10477" s="23"/>
      <c r="AC10477" s="23"/>
      <c r="AD10477" s="2"/>
      <c r="AE10477" s="2"/>
    </row>
    <row r="10478" spans="22:31" x14ac:dyDescent="0.25">
      <c r="V10478" s="2"/>
      <c r="W10478" s="2"/>
      <c r="X10478" s="2"/>
      <c r="Y10478" s="2"/>
      <c r="Z10478" s="24"/>
      <c r="AB10478" s="23"/>
      <c r="AC10478" s="23"/>
      <c r="AD10478" s="2"/>
      <c r="AE10478" s="2"/>
    </row>
    <row r="10479" spans="22:31" x14ac:dyDescent="0.25">
      <c r="V10479" s="2"/>
      <c r="W10479" s="2"/>
      <c r="X10479" s="2"/>
      <c r="Y10479" s="2"/>
      <c r="Z10479" s="24"/>
      <c r="AB10479" s="23"/>
      <c r="AC10479" s="23"/>
      <c r="AD10479" s="2"/>
      <c r="AE10479" s="2"/>
    </row>
    <row r="10480" spans="22:31" x14ac:dyDescent="0.25">
      <c r="V10480" s="2"/>
      <c r="W10480" s="2"/>
      <c r="X10480" s="2"/>
      <c r="Y10480" s="2"/>
      <c r="Z10480" s="24"/>
      <c r="AB10480" s="23"/>
      <c r="AC10480" s="23"/>
      <c r="AD10480" s="2"/>
      <c r="AE10480" s="2"/>
    </row>
    <row r="10481" spans="22:31" x14ac:dyDescent="0.25">
      <c r="V10481" s="2"/>
      <c r="W10481" s="2"/>
      <c r="X10481" s="2"/>
      <c r="Y10481" s="2"/>
      <c r="Z10481" s="24"/>
      <c r="AB10481" s="23"/>
      <c r="AC10481" s="23"/>
      <c r="AD10481" s="2"/>
      <c r="AE10481" s="2"/>
    </row>
    <row r="10482" spans="22:31" x14ac:dyDescent="0.25">
      <c r="V10482" s="2"/>
      <c r="W10482" s="2"/>
      <c r="X10482" s="2"/>
      <c r="Y10482" s="2"/>
      <c r="Z10482" s="24"/>
      <c r="AB10482" s="23"/>
      <c r="AC10482" s="23"/>
      <c r="AD10482" s="2"/>
      <c r="AE10482" s="2"/>
    </row>
    <row r="10483" spans="22:31" x14ac:dyDescent="0.25">
      <c r="V10483" s="2"/>
      <c r="W10483" s="2"/>
      <c r="X10483" s="2"/>
      <c r="Y10483" s="2"/>
      <c r="Z10483" s="24"/>
      <c r="AB10483" s="23"/>
      <c r="AC10483" s="23"/>
      <c r="AD10483" s="2"/>
      <c r="AE10483" s="2"/>
    </row>
    <row r="10484" spans="22:31" x14ac:dyDescent="0.25">
      <c r="V10484" s="2"/>
      <c r="W10484" s="2"/>
      <c r="X10484" s="2"/>
      <c r="Y10484" s="2"/>
      <c r="Z10484" s="24"/>
      <c r="AB10484" s="23"/>
      <c r="AC10484" s="23"/>
      <c r="AD10484" s="2"/>
      <c r="AE10484" s="2"/>
    </row>
    <row r="10485" spans="22:31" x14ac:dyDescent="0.25">
      <c r="V10485" s="2"/>
      <c r="W10485" s="2"/>
      <c r="X10485" s="2"/>
      <c r="Y10485" s="2"/>
      <c r="Z10485" s="24"/>
      <c r="AB10485" s="23"/>
      <c r="AC10485" s="23"/>
      <c r="AD10485" s="2"/>
      <c r="AE10485" s="2"/>
    </row>
    <row r="10486" spans="22:31" x14ac:dyDescent="0.25">
      <c r="V10486" s="2"/>
      <c r="W10486" s="2"/>
      <c r="X10486" s="2"/>
      <c r="Y10486" s="2"/>
      <c r="Z10486" s="24"/>
      <c r="AB10486" s="23"/>
      <c r="AC10486" s="23"/>
      <c r="AD10486" s="2"/>
      <c r="AE10486" s="2"/>
    </row>
    <row r="10487" spans="22:31" x14ac:dyDescent="0.25">
      <c r="V10487" s="2"/>
      <c r="W10487" s="2"/>
      <c r="X10487" s="2"/>
      <c r="Y10487" s="2"/>
      <c r="Z10487" s="24"/>
      <c r="AB10487" s="23"/>
      <c r="AC10487" s="23"/>
      <c r="AD10487" s="2"/>
      <c r="AE10487" s="2"/>
    </row>
    <row r="10488" spans="22:31" x14ac:dyDescent="0.25">
      <c r="V10488" s="2"/>
      <c r="W10488" s="2"/>
      <c r="X10488" s="2"/>
      <c r="Y10488" s="2"/>
      <c r="Z10488" s="24"/>
      <c r="AB10488" s="23"/>
      <c r="AC10488" s="23"/>
      <c r="AD10488" s="2"/>
      <c r="AE10488" s="2"/>
    </row>
    <row r="10489" spans="22:31" x14ac:dyDescent="0.25">
      <c r="V10489" s="2"/>
      <c r="W10489" s="2"/>
      <c r="X10489" s="2"/>
      <c r="Y10489" s="2"/>
      <c r="Z10489" s="24"/>
      <c r="AB10489" s="23"/>
      <c r="AC10489" s="23"/>
      <c r="AD10489" s="2"/>
      <c r="AE10489" s="2"/>
    </row>
    <row r="10490" spans="22:31" x14ac:dyDescent="0.25">
      <c r="V10490" s="2"/>
      <c r="W10490" s="2"/>
      <c r="X10490" s="2"/>
      <c r="Y10490" s="2"/>
      <c r="Z10490" s="24"/>
      <c r="AB10490" s="23"/>
      <c r="AC10490" s="23"/>
      <c r="AD10490" s="2"/>
      <c r="AE10490" s="2"/>
    </row>
    <row r="10491" spans="22:31" x14ac:dyDescent="0.25">
      <c r="V10491" s="2"/>
      <c r="W10491" s="2"/>
      <c r="X10491" s="2"/>
      <c r="Y10491" s="2"/>
      <c r="Z10491" s="24"/>
      <c r="AB10491" s="23"/>
      <c r="AC10491" s="23"/>
      <c r="AD10491" s="2"/>
      <c r="AE10491" s="2"/>
    </row>
    <row r="10492" spans="22:31" x14ac:dyDescent="0.25">
      <c r="V10492" s="2"/>
      <c r="W10492" s="2"/>
      <c r="X10492" s="2"/>
      <c r="Y10492" s="2"/>
      <c r="Z10492" s="24"/>
      <c r="AB10492" s="23"/>
      <c r="AC10492" s="23"/>
      <c r="AD10492" s="2"/>
      <c r="AE10492" s="2"/>
    </row>
    <row r="10493" spans="22:31" x14ac:dyDescent="0.25">
      <c r="V10493" s="2"/>
      <c r="W10493" s="2"/>
      <c r="X10493" s="2"/>
      <c r="Y10493" s="2"/>
      <c r="Z10493" s="24"/>
      <c r="AB10493" s="23"/>
      <c r="AC10493" s="23"/>
      <c r="AD10493" s="2"/>
      <c r="AE10493" s="2"/>
    </row>
    <row r="10494" spans="22:31" x14ac:dyDescent="0.25">
      <c r="V10494" s="2"/>
      <c r="W10494" s="2"/>
      <c r="X10494" s="2"/>
      <c r="Y10494" s="2"/>
      <c r="Z10494" s="24"/>
      <c r="AB10494" s="23"/>
      <c r="AC10494" s="23"/>
      <c r="AD10494" s="2"/>
      <c r="AE10494" s="2"/>
    </row>
    <row r="10495" spans="22:31" x14ac:dyDescent="0.25">
      <c r="V10495" s="2"/>
      <c r="W10495" s="2"/>
      <c r="X10495" s="2"/>
      <c r="Y10495" s="2"/>
      <c r="Z10495" s="24"/>
      <c r="AB10495" s="23"/>
      <c r="AC10495" s="23"/>
      <c r="AD10495" s="2"/>
      <c r="AE10495" s="2"/>
    </row>
    <row r="10496" spans="22:31" x14ac:dyDescent="0.25">
      <c r="V10496" s="2"/>
      <c r="W10496" s="2"/>
      <c r="X10496" s="2"/>
      <c r="Y10496" s="2"/>
      <c r="Z10496" s="24"/>
      <c r="AB10496" s="23"/>
      <c r="AC10496" s="23"/>
      <c r="AD10496" s="2"/>
      <c r="AE10496" s="2"/>
    </row>
    <row r="10497" spans="22:31" x14ac:dyDescent="0.25">
      <c r="V10497" s="2"/>
      <c r="W10497" s="2"/>
      <c r="X10497" s="2"/>
      <c r="Y10497" s="2"/>
      <c r="Z10497" s="24"/>
      <c r="AB10497" s="23"/>
      <c r="AC10497" s="23"/>
      <c r="AD10497" s="2"/>
      <c r="AE10497" s="2"/>
    </row>
    <row r="10498" spans="22:31" x14ac:dyDescent="0.25">
      <c r="V10498" s="2"/>
      <c r="W10498" s="2"/>
      <c r="X10498" s="2"/>
      <c r="Y10498" s="2"/>
      <c r="Z10498" s="24"/>
      <c r="AB10498" s="23"/>
      <c r="AC10498" s="23"/>
      <c r="AD10498" s="2"/>
      <c r="AE10498" s="2"/>
    </row>
    <row r="10499" spans="22:31" x14ac:dyDescent="0.25">
      <c r="V10499" s="2"/>
      <c r="W10499" s="2"/>
      <c r="X10499" s="2"/>
      <c r="Y10499" s="2"/>
      <c r="Z10499" s="24"/>
      <c r="AB10499" s="23"/>
      <c r="AC10499" s="23"/>
      <c r="AD10499" s="2"/>
      <c r="AE10499" s="2"/>
    </row>
    <row r="10500" spans="22:31" x14ac:dyDescent="0.25">
      <c r="V10500" s="2"/>
      <c r="W10500" s="2"/>
      <c r="X10500" s="2"/>
      <c r="Y10500" s="2"/>
      <c r="Z10500" s="24"/>
      <c r="AB10500" s="23"/>
      <c r="AC10500" s="23"/>
      <c r="AD10500" s="2"/>
      <c r="AE10500" s="2"/>
    </row>
    <row r="10501" spans="22:31" x14ac:dyDescent="0.25">
      <c r="V10501" s="2"/>
      <c r="W10501" s="2"/>
      <c r="X10501" s="2"/>
      <c r="Y10501" s="2"/>
      <c r="Z10501" s="24"/>
      <c r="AB10501" s="23"/>
      <c r="AC10501" s="23"/>
      <c r="AD10501" s="2"/>
      <c r="AE10501" s="2"/>
    </row>
    <row r="10502" spans="22:31" x14ac:dyDescent="0.25">
      <c r="V10502" s="2"/>
      <c r="W10502" s="2"/>
      <c r="X10502" s="2"/>
      <c r="Y10502" s="2"/>
      <c r="Z10502" s="24"/>
      <c r="AB10502" s="23"/>
      <c r="AC10502" s="23"/>
      <c r="AD10502" s="2"/>
      <c r="AE10502" s="2"/>
    </row>
    <row r="10503" spans="22:31" x14ac:dyDescent="0.25">
      <c r="V10503" s="2"/>
      <c r="W10503" s="2"/>
      <c r="X10503" s="2"/>
      <c r="Y10503" s="2"/>
      <c r="Z10503" s="24"/>
      <c r="AB10503" s="23"/>
      <c r="AC10503" s="23"/>
      <c r="AD10503" s="2"/>
      <c r="AE10503" s="2"/>
    </row>
    <row r="10504" spans="22:31" x14ac:dyDescent="0.25">
      <c r="V10504" s="2"/>
      <c r="W10504" s="2"/>
      <c r="X10504" s="2"/>
      <c r="Y10504" s="2"/>
      <c r="Z10504" s="24"/>
      <c r="AB10504" s="23"/>
      <c r="AC10504" s="23"/>
      <c r="AD10504" s="2"/>
      <c r="AE10504" s="2"/>
    </row>
    <row r="10505" spans="22:31" x14ac:dyDescent="0.25">
      <c r="V10505" s="2"/>
      <c r="W10505" s="2"/>
      <c r="X10505" s="2"/>
      <c r="Y10505" s="2"/>
      <c r="Z10505" s="24"/>
      <c r="AB10505" s="23"/>
      <c r="AC10505" s="23"/>
      <c r="AD10505" s="2"/>
      <c r="AE10505" s="2"/>
    </row>
    <row r="10506" spans="22:31" x14ac:dyDescent="0.25">
      <c r="V10506" s="2"/>
      <c r="W10506" s="2"/>
      <c r="X10506" s="2"/>
      <c r="Y10506" s="2"/>
      <c r="Z10506" s="24"/>
      <c r="AB10506" s="23"/>
      <c r="AC10506" s="23"/>
      <c r="AD10506" s="2"/>
      <c r="AE10506" s="2"/>
    </row>
    <row r="10507" spans="22:31" x14ac:dyDescent="0.25">
      <c r="V10507" s="2"/>
      <c r="W10507" s="2"/>
      <c r="X10507" s="2"/>
      <c r="Y10507" s="2"/>
      <c r="Z10507" s="24"/>
      <c r="AB10507" s="23"/>
      <c r="AC10507" s="23"/>
      <c r="AD10507" s="2"/>
      <c r="AE10507" s="2"/>
    </row>
    <row r="10508" spans="22:31" x14ac:dyDescent="0.25">
      <c r="V10508" s="2"/>
      <c r="W10508" s="2"/>
      <c r="X10508" s="2"/>
      <c r="Y10508" s="2"/>
      <c r="Z10508" s="24"/>
      <c r="AB10508" s="23"/>
      <c r="AC10508" s="23"/>
      <c r="AD10508" s="2"/>
      <c r="AE10508" s="2"/>
    </row>
    <row r="10509" spans="22:31" x14ac:dyDescent="0.25">
      <c r="V10509" s="2"/>
      <c r="W10509" s="2"/>
      <c r="X10509" s="2"/>
      <c r="Y10509" s="2"/>
      <c r="Z10509" s="24"/>
      <c r="AB10509" s="23"/>
      <c r="AC10509" s="23"/>
      <c r="AD10509" s="2"/>
      <c r="AE10509" s="2"/>
    </row>
    <row r="10510" spans="22:31" x14ac:dyDescent="0.25">
      <c r="V10510" s="2"/>
      <c r="W10510" s="2"/>
      <c r="X10510" s="2"/>
      <c r="Y10510" s="2"/>
      <c r="Z10510" s="24"/>
      <c r="AB10510" s="23"/>
      <c r="AC10510" s="23"/>
      <c r="AD10510" s="2"/>
      <c r="AE10510" s="2"/>
    </row>
    <row r="10511" spans="22:31" x14ac:dyDescent="0.25">
      <c r="V10511" s="2"/>
      <c r="W10511" s="2"/>
      <c r="X10511" s="2"/>
      <c r="Y10511" s="2"/>
      <c r="Z10511" s="24"/>
      <c r="AB10511" s="23"/>
      <c r="AC10511" s="23"/>
      <c r="AD10511" s="2"/>
      <c r="AE10511" s="2"/>
    </row>
    <row r="10512" spans="22:31" x14ac:dyDescent="0.25">
      <c r="V10512" s="2"/>
      <c r="W10512" s="2"/>
      <c r="X10512" s="2"/>
      <c r="Y10512" s="2"/>
      <c r="Z10512" s="24"/>
      <c r="AB10512" s="23"/>
      <c r="AC10512" s="23"/>
      <c r="AD10512" s="2"/>
      <c r="AE10512" s="2"/>
    </row>
    <row r="10513" spans="22:31" x14ac:dyDescent="0.25">
      <c r="V10513" s="2"/>
      <c r="W10513" s="2"/>
      <c r="X10513" s="2"/>
      <c r="Y10513" s="2"/>
      <c r="Z10513" s="24"/>
      <c r="AB10513" s="23"/>
      <c r="AC10513" s="23"/>
      <c r="AD10513" s="2"/>
      <c r="AE10513" s="2"/>
    </row>
    <row r="10514" spans="22:31" x14ac:dyDescent="0.25">
      <c r="V10514" s="2"/>
      <c r="W10514" s="2"/>
      <c r="X10514" s="2"/>
      <c r="Y10514" s="2"/>
      <c r="Z10514" s="24"/>
      <c r="AB10514" s="23"/>
      <c r="AC10514" s="23"/>
      <c r="AD10514" s="2"/>
      <c r="AE10514" s="2"/>
    </row>
    <row r="10515" spans="22:31" x14ac:dyDescent="0.25">
      <c r="V10515" s="2"/>
      <c r="W10515" s="2"/>
      <c r="X10515" s="2"/>
      <c r="Y10515" s="2"/>
      <c r="Z10515" s="24"/>
      <c r="AB10515" s="23"/>
      <c r="AC10515" s="23"/>
      <c r="AD10515" s="2"/>
      <c r="AE10515" s="2"/>
    </row>
    <row r="10516" spans="22:31" x14ac:dyDescent="0.25">
      <c r="V10516" s="2"/>
      <c r="W10516" s="2"/>
      <c r="X10516" s="2"/>
      <c r="Y10516" s="2"/>
      <c r="Z10516" s="24"/>
      <c r="AB10516" s="23"/>
      <c r="AC10516" s="23"/>
      <c r="AD10516" s="2"/>
      <c r="AE10516" s="2"/>
    </row>
    <row r="10517" spans="22:31" x14ac:dyDescent="0.25">
      <c r="V10517" s="2"/>
      <c r="W10517" s="2"/>
      <c r="X10517" s="2"/>
      <c r="Y10517" s="2"/>
      <c r="Z10517" s="24"/>
      <c r="AB10517" s="23"/>
      <c r="AC10517" s="23"/>
      <c r="AD10517" s="2"/>
      <c r="AE10517" s="2"/>
    </row>
    <row r="10518" spans="22:31" x14ac:dyDescent="0.25">
      <c r="V10518" s="2"/>
      <c r="W10518" s="2"/>
      <c r="X10518" s="2"/>
      <c r="Y10518" s="2"/>
      <c r="Z10518" s="24"/>
      <c r="AB10518" s="23"/>
      <c r="AC10518" s="23"/>
      <c r="AD10518" s="2"/>
      <c r="AE10518" s="2"/>
    </row>
    <row r="10519" spans="22:31" x14ac:dyDescent="0.25">
      <c r="V10519" s="2"/>
      <c r="W10519" s="2"/>
      <c r="X10519" s="2"/>
      <c r="Y10519" s="2"/>
      <c r="Z10519" s="24"/>
      <c r="AB10519" s="23"/>
      <c r="AC10519" s="23"/>
      <c r="AD10519" s="2"/>
      <c r="AE10519" s="2"/>
    </row>
    <row r="10520" spans="22:31" x14ac:dyDescent="0.25">
      <c r="V10520" s="2"/>
      <c r="W10520" s="2"/>
      <c r="X10520" s="2"/>
      <c r="Y10520" s="2"/>
      <c r="Z10520" s="24"/>
      <c r="AB10520" s="23"/>
      <c r="AC10520" s="23"/>
      <c r="AD10520" s="2"/>
      <c r="AE10520" s="2"/>
    </row>
    <row r="10521" spans="22:31" x14ac:dyDescent="0.25">
      <c r="V10521" s="2"/>
      <c r="W10521" s="2"/>
      <c r="X10521" s="2"/>
      <c r="Y10521" s="2"/>
      <c r="Z10521" s="24"/>
      <c r="AB10521" s="23"/>
      <c r="AC10521" s="23"/>
      <c r="AD10521" s="2"/>
      <c r="AE10521" s="2"/>
    </row>
    <row r="10522" spans="22:31" x14ac:dyDescent="0.25">
      <c r="V10522" s="2"/>
      <c r="W10522" s="2"/>
      <c r="X10522" s="2"/>
      <c r="Y10522" s="2"/>
      <c r="Z10522" s="24"/>
      <c r="AB10522" s="23"/>
      <c r="AC10522" s="23"/>
      <c r="AD10522" s="2"/>
      <c r="AE10522" s="2"/>
    </row>
    <row r="10523" spans="22:31" x14ac:dyDescent="0.25">
      <c r="V10523" s="2"/>
      <c r="W10523" s="2"/>
      <c r="X10523" s="2"/>
      <c r="Y10523" s="2"/>
      <c r="Z10523" s="24"/>
      <c r="AB10523" s="23"/>
      <c r="AC10523" s="23"/>
      <c r="AD10523" s="2"/>
      <c r="AE10523" s="2"/>
    </row>
    <row r="10524" spans="22:31" x14ac:dyDescent="0.25">
      <c r="V10524" s="2"/>
      <c r="W10524" s="2"/>
      <c r="X10524" s="2"/>
      <c r="Y10524" s="2"/>
      <c r="Z10524" s="24"/>
      <c r="AB10524" s="23"/>
      <c r="AC10524" s="23"/>
      <c r="AD10524" s="2"/>
      <c r="AE10524" s="2"/>
    </row>
    <row r="10525" spans="22:31" x14ac:dyDescent="0.25">
      <c r="V10525" s="2"/>
      <c r="W10525" s="2"/>
      <c r="X10525" s="2"/>
      <c r="Y10525" s="2"/>
      <c r="Z10525" s="24"/>
      <c r="AB10525" s="23"/>
      <c r="AC10525" s="23"/>
      <c r="AD10525" s="2"/>
      <c r="AE10525" s="2"/>
    </row>
    <row r="10526" spans="22:31" x14ac:dyDescent="0.25">
      <c r="V10526" s="2"/>
      <c r="W10526" s="2"/>
      <c r="X10526" s="2"/>
      <c r="Y10526" s="2"/>
      <c r="Z10526" s="24"/>
      <c r="AB10526" s="23"/>
      <c r="AC10526" s="23"/>
      <c r="AD10526" s="2"/>
      <c r="AE10526" s="2"/>
    </row>
    <row r="10527" spans="22:31" x14ac:dyDescent="0.25">
      <c r="V10527" s="2"/>
      <c r="W10527" s="2"/>
      <c r="X10527" s="2"/>
      <c r="Y10527" s="2"/>
      <c r="Z10527" s="24"/>
      <c r="AB10527" s="23"/>
      <c r="AC10527" s="23"/>
      <c r="AD10527" s="2"/>
      <c r="AE10527" s="2"/>
    </row>
    <row r="10528" spans="22:31" x14ac:dyDescent="0.25">
      <c r="V10528" s="2"/>
      <c r="W10528" s="2"/>
      <c r="X10528" s="2"/>
      <c r="Y10528" s="2"/>
      <c r="Z10528" s="24"/>
      <c r="AB10528" s="23"/>
      <c r="AC10528" s="23"/>
      <c r="AD10528" s="2"/>
      <c r="AE10528" s="2"/>
    </row>
    <row r="10529" spans="22:31" x14ac:dyDescent="0.25">
      <c r="V10529" s="2"/>
      <c r="W10529" s="2"/>
      <c r="X10529" s="2"/>
      <c r="Y10529" s="2"/>
      <c r="Z10529" s="24"/>
      <c r="AB10529" s="23"/>
      <c r="AC10529" s="23"/>
      <c r="AD10529" s="2"/>
      <c r="AE10529" s="2"/>
    </row>
    <row r="10530" spans="22:31" x14ac:dyDescent="0.25">
      <c r="V10530" s="2"/>
      <c r="W10530" s="2"/>
      <c r="X10530" s="2"/>
      <c r="Y10530" s="2"/>
      <c r="Z10530" s="24"/>
      <c r="AB10530" s="23"/>
      <c r="AC10530" s="23"/>
      <c r="AD10530" s="2"/>
      <c r="AE10530" s="2"/>
    </row>
    <row r="10531" spans="22:31" x14ac:dyDescent="0.25">
      <c r="V10531" s="2"/>
      <c r="W10531" s="2"/>
      <c r="X10531" s="2"/>
      <c r="Y10531" s="2"/>
      <c r="Z10531" s="24"/>
      <c r="AB10531" s="23"/>
      <c r="AC10531" s="23"/>
      <c r="AD10531" s="2"/>
      <c r="AE10531" s="2"/>
    </row>
    <row r="10532" spans="22:31" x14ac:dyDescent="0.25">
      <c r="V10532" s="2"/>
      <c r="W10532" s="2"/>
      <c r="X10532" s="2"/>
      <c r="Y10532" s="2"/>
      <c r="Z10532" s="24"/>
      <c r="AB10532" s="23"/>
      <c r="AC10532" s="23"/>
      <c r="AD10532" s="2"/>
      <c r="AE10532" s="2"/>
    </row>
    <row r="10533" spans="22:31" x14ac:dyDescent="0.25">
      <c r="V10533" s="2"/>
      <c r="W10533" s="2"/>
      <c r="X10533" s="2"/>
      <c r="Y10533" s="2"/>
      <c r="Z10533" s="24"/>
      <c r="AB10533" s="23"/>
      <c r="AC10533" s="23"/>
      <c r="AD10533" s="2"/>
      <c r="AE10533" s="2"/>
    </row>
    <row r="10534" spans="22:31" x14ac:dyDescent="0.25">
      <c r="V10534" s="2"/>
      <c r="W10534" s="2"/>
      <c r="X10534" s="2"/>
      <c r="Y10534" s="2"/>
      <c r="Z10534" s="24"/>
      <c r="AB10534" s="23"/>
      <c r="AC10534" s="23"/>
      <c r="AD10534" s="2"/>
      <c r="AE10534" s="2"/>
    </row>
    <row r="10535" spans="22:31" x14ac:dyDescent="0.25">
      <c r="V10535" s="2"/>
      <c r="W10535" s="2"/>
      <c r="X10535" s="2"/>
      <c r="Y10535" s="2"/>
      <c r="Z10535" s="24"/>
      <c r="AB10535" s="23"/>
      <c r="AC10535" s="23"/>
      <c r="AD10535" s="2"/>
      <c r="AE10535" s="2"/>
    </row>
    <row r="10536" spans="22:31" x14ac:dyDescent="0.25">
      <c r="V10536" s="2"/>
      <c r="W10536" s="2"/>
      <c r="X10536" s="2"/>
      <c r="Y10536" s="2"/>
      <c r="Z10536" s="24"/>
      <c r="AB10536" s="23"/>
      <c r="AC10536" s="23"/>
      <c r="AD10536" s="2"/>
      <c r="AE10536" s="2"/>
    </row>
    <row r="10537" spans="22:31" x14ac:dyDescent="0.25">
      <c r="V10537" s="2"/>
      <c r="W10537" s="2"/>
      <c r="X10537" s="2"/>
      <c r="Y10537" s="2"/>
      <c r="Z10537" s="24"/>
      <c r="AB10537" s="23"/>
      <c r="AC10537" s="23"/>
      <c r="AD10537" s="2"/>
      <c r="AE10537" s="2"/>
    </row>
    <row r="10538" spans="22:31" x14ac:dyDescent="0.25">
      <c r="V10538" s="2"/>
      <c r="W10538" s="2"/>
      <c r="X10538" s="2"/>
      <c r="Y10538" s="2"/>
      <c r="Z10538" s="24"/>
      <c r="AB10538" s="23"/>
      <c r="AC10538" s="23"/>
      <c r="AD10538" s="2"/>
      <c r="AE10538" s="2"/>
    </row>
    <row r="10539" spans="22:31" x14ac:dyDescent="0.25">
      <c r="V10539" s="2"/>
      <c r="W10539" s="2"/>
      <c r="X10539" s="2"/>
      <c r="Y10539" s="2"/>
      <c r="Z10539" s="24"/>
      <c r="AB10539" s="23"/>
      <c r="AC10539" s="23"/>
      <c r="AD10539" s="2"/>
      <c r="AE10539" s="2"/>
    </row>
    <row r="10540" spans="22:31" x14ac:dyDescent="0.25">
      <c r="V10540" s="2"/>
      <c r="W10540" s="2"/>
      <c r="X10540" s="2"/>
      <c r="Y10540" s="2"/>
      <c r="Z10540" s="24"/>
      <c r="AB10540" s="23"/>
      <c r="AC10540" s="23"/>
      <c r="AD10540" s="2"/>
      <c r="AE10540" s="2"/>
    </row>
    <row r="10541" spans="22:31" x14ac:dyDescent="0.25">
      <c r="V10541" s="2"/>
      <c r="W10541" s="2"/>
      <c r="X10541" s="2"/>
      <c r="Y10541" s="2"/>
      <c r="Z10541" s="24"/>
      <c r="AB10541" s="23"/>
      <c r="AC10541" s="23"/>
      <c r="AD10541" s="2"/>
      <c r="AE10541" s="2"/>
    </row>
    <row r="10542" spans="22:31" x14ac:dyDescent="0.25">
      <c r="V10542" s="2"/>
      <c r="W10542" s="2"/>
      <c r="X10542" s="2"/>
      <c r="Y10542" s="2"/>
      <c r="Z10542" s="24"/>
      <c r="AB10542" s="23"/>
      <c r="AC10542" s="23"/>
      <c r="AD10542" s="2"/>
      <c r="AE10542" s="2"/>
    </row>
    <row r="10543" spans="22:31" x14ac:dyDescent="0.25">
      <c r="V10543" s="2"/>
      <c r="W10543" s="2"/>
      <c r="X10543" s="2"/>
      <c r="Y10543" s="2"/>
      <c r="Z10543" s="24"/>
      <c r="AB10543" s="23"/>
      <c r="AC10543" s="23"/>
      <c r="AD10543" s="2"/>
      <c r="AE10543" s="2"/>
    </row>
    <row r="10544" spans="22:31" x14ac:dyDescent="0.25">
      <c r="V10544" s="2"/>
      <c r="W10544" s="2"/>
      <c r="X10544" s="2"/>
      <c r="Y10544" s="2"/>
      <c r="Z10544" s="24"/>
      <c r="AB10544" s="23"/>
      <c r="AC10544" s="23"/>
      <c r="AD10544" s="2"/>
      <c r="AE10544" s="2"/>
    </row>
    <row r="10545" spans="22:31" x14ac:dyDescent="0.25">
      <c r="V10545" s="2"/>
      <c r="W10545" s="2"/>
      <c r="X10545" s="2"/>
      <c r="Y10545" s="2"/>
      <c r="Z10545" s="24"/>
      <c r="AB10545" s="23"/>
      <c r="AC10545" s="23"/>
      <c r="AD10545" s="2"/>
      <c r="AE10545" s="2"/>
    </row>
    <row r="10546" spans="22:31" x14ac:dyDescent="0.25">
      <c r="V10546" s="2"/>
      <c r="W10546" s="2"/>
      <c r="X10546" s="2"/>
      <c r="Y10546" s="2"/>
      <c r="Z10546" s="24"/>
      <c r="AB10546" s="23"/>
      <c r="AC10546" s="23"/>
      <c r="AD10546" s="2"/>
      <c r="AE10546" s="2"/>
    </row>
    <row r="10547" spans="22:31" x14ac:dyDescent="0.25">
      <c r="V10547" s="2"/>
      <c r="W10547" s="2"/>
      <c r="X10547" s="2"/>
      <c r="Y10547" s="2"/>
      <c r="Z10547" s="24"/>
      <c r="AB10547" s="23"/>
      <c r="AC10547" s="23"/>
      <c r="AD10547" s="2"/>
      <c r="AE10547" s="2"/>
    </row>
    <row r="10548" spans="22:31" x14ac:dyDescent="0.25">
      <c r="V10548" s="2"/>
      <c r="W10548" s="2"/>
      <c r="X10548" s="2"/>
      <c r="Y10548" s="2"/>
      <c r="Z10548" s="24"/>
      <c r="AB10548" s="23"/>
      <c r="AC10548" s="23"/>
      <c r="AD10548" s="2"/>
      <c r="AE10548" s="2"/>
    </row>
    <row r="10549" spans="22:31" x14ac:dyDescent="0.25">
      <c r="V10549" s="2"/>
      <c r="W10549" s="2"/>
      <c r="X10549" s="2"/>
      <c r="Y10549" s="2"/>
      <c r="Z10549" s="24"/>
      <c r="AB10549" s="23"/>
      <c r="AC10549" s="23"/>
      <c r="AD10549" s="2"/>
      <c r="AE10549" s="2"/>
    </row>
    <row r="10550" spans="22:31" x14ac:dyDescent="0.25">
      <c r="V10550" s="2"/>
      <c r="W10550" s="2"/>
      <c r="X10550" s="2"/>
      <c r="Y10550" s="2"/>
      <c r="Z10550" s="24"/>
      <c r="AB10550" s="23"/>
      <c r="AC10550" s="23"/>
      <c r="AD10550" s="2"/>
      <c r="AE10550" s="2"/>
    </row>
    <row r="10551" spans="22:31" x14ac:dyDescent="0.25">
      <c r="V10551" s="2"/>
      <c r="W10551" s="2"/>
      <c r="X10551" s="2"/>
      <c r="Y10551" s="2"/>
      <c r="Z10551" s="24"/>
      <c r="AB10551" s="23"/>
      <c r="AC10551" s="23"/>
      <c r="AD10551" s="2"/>
      <c r="AE10551" s="2"/>
    </row>
    <row r="10552" spans="22:31" x14ac:dyDescent="0.25">
      <c r="V10552" s="2"/>
      <c r="W10552" s="2"/>
      <c r="X10552" s="2"/>
      <c r="Y10552" s="2"/>
      <c r="Z10552" s="24"/>
      <c r="AB10552" s="23"/>
      <c r="AC10552" s="23"/>
      <c r="AD10552" s="2"/>
      <c r="AE10552" s="2"/>
    </row>
    <row r="10553" spans="22:31" x14ac:dyDescent="0.25">
      <c r="V10553" s="2"/>
      <c r="W10553" s="2"/>
      <c r="X10553" s="2"/>
      <c r="Y10553" s="2"/>
      <c r="Z10553" s="24"/>
      <c r="AB10553" s="23"/>
      <c r="AC10553" s="23"/>
      <c r="AD10553" s="2"/>
      <c r="AE10553" s="2"/>
    </row>
    <row r="10554" spans="22:31" x14ac:dyDescent="0.25">
      <c r="V10554" s="2"/>
      <c r="W10554" s="2"/>
      <c r="X10554" s="2"/>
      <c r="Y10554" s="2"/>
      <c r="Z10554" s="24"/>
      <c r="AB10554" s="23"/>
      <c r="AC10554" s="23"/>
      <c r="AD10554" s="2"/>
      <c r="AE10554" s="2"/>
    </row>
    <row r="10555" spans="22:31" x14ac:dyDescent="0.25">
      <c r="V10555" s="2"/>
      <c r="W10555" s="2"/>
      <c r="X10555" s="2"/>
      <c r="Y10555" s="2"/>
      <c r="Z10555" s="24"/>
      <c r="AB10555" s="23"/>
      <c r="AC10555" s="23"/>
      <c r="AD10555" s="2"/>
      <c r="AE10555" s="2"/>
    </row>
    <row r="10556" spans="22:31" x14ac:dyDescent="0.25">
      <c r="V10556" s="2"/>
      <c r="W10556" s="2"/>
      <c r="X10556" s="2"/>
      <c r="Y10556" s="2"/>
      <c r="Z10556" s="24"/>
      <c r="AB10556" s="23"/>
      <c r="AC10556" s="23"/>
      <c r="AD10556" s="2"/>
      <c r="AE10556" s="2"/>
    </row>
    <row r="10557" spans="22:31" x14ac:dyDescent="0.25">
      <c r="V10557" s="2"/>
      <c r="W10557" s="2"/>
      <c r="X10557" s="2"/>
      <c r="Y10557" s="2"/>
      <c r="Z10557" s="24"/>
      <c r="AB10557" s="23"/>
      <c r="AC10557" s="23"/>
      <c r="AD10557" s="2"/>
      <c r="AE10557" s="2"/>
    </row>
    <row r="10558" spans="22:31" x14ac:dyDescent="0.25">
      <c r="V10558" s="2"/>
      <c r="W10558" s="2"/>
      <c r="X10558" s="2"/>
      <c r="Y10558" s="2"/>
      <c r="Z10558" s="24"/>
      <c r="AB10558" s="23"/>
      <c r="AC10558" s="23"/>
      <c r="AD10558" s="2"/>
      <c r="AE10558" s="2"/>
    </row>
    <row r="10559" spans="22:31" x14ac:dyDescent="0.25">
      <c r="V10559" s="2"/>
      <c r="W10559" s="2"/>
      <c r="X10559" s="2"/>
      <c r="Y10559" s="2"/>
      <c r="Z10559" s="24"/>
      <c r="AB10559" s="23"/>
      <c r="AC10559" s="23"/>
      <c r="AD10559" s="2"/>
      <c r="AE10559" s="2"/>
    </row>
    <row r="10560" spans="22:31" x14ac:dyDescent="0.25">
      <c r="V10560" s="2"/>
      <c r="W10560" s="2"/>
      <c r="X10560" s="2"/>
      <c r="Y10560" s="2"/>
      <c r="Z10560" s="24"/>
      <c r="AB10560" s="23"/>
      <c r="AC10560" s="23"/>
      <c r="AD10560" s="2"/>
      <c r="AE10560" s="2"/>
    </row>
    <row r="10561" spans="22:31" x14ac:dyDescent="0.25">
      <c r="V10561" s="2"/>
      <c r="W10561" s="2"/>
      <c r="X10561" s="2"/>
      <c r="Y10561" s="2"/>
      <c r="Z10561" s="24"/>
      <c r="AB10561" s="23"/>
      <c r="AC10561" s="23"/>
      <c r="AD10561" s="2"/>
      <c r="AE10561" s="2"/>
    </row>
    <row r="10562" spans="22:31" x14ac:dyDescent="0.25">
      <c r="V10562" s="2"/>
      <c r="W10562" s="2"/>
      <c r="X10562" s="2"/>
      <c r="Y10562" s="2"/>
      <c r="Z10562" s="24"/>
      <c r="AB10562" s="23"/>
      <c r="AC10562" s="23"/>
      <c r="AD10562" s="2"/>
      <c r="AE10562" s="2"/>
    </row>
    <row r="10563" spans="22:31" x14ac:dyDescent="0.25">
      <c r="V10563" s="2"/>
      <c r="W10563" s="2"/>
      <c r="X10563" s="2"/>
      <c r="Y10563" s="2"/>
      <c r="Z10563" s="24"/>
      <c r="AB10563" s="23"/>
      <c r="AC10563" s="23"/>
      <c r="AD10563" s="2"/>
      <c r="AE10563" s="2"/>
    </row>
    <row r="10564" spans="22:31" x14ac:dyDescent="0.25">
      <c r="V10564" s="2"/>
      <c r="W10564" s="2"/>
      <c r="X10564" s="2"/>
      <c r="Y10564" s="2"/>
      <c r="Z10564" s="24"/>
      <c r="AB10564" s="23"/>
      <c r="AC10564" s="23"/>
      <c r="AD10564" s="2"/>
      <c r="AE10564" s="2"/>
    </row>
    <row r="10565" spans="22:31" x14ac:dyDescent="0.25">
      <c r="V10565" s="2"/>
      <c r="W10565" s="2"/>
      <c r="X10565" s="2"/>
      <c r="Y10565" s="2"/>
      <c r="Z10565" s="24"/>
      <c r="AB10565" s="23"/>
      <c r="AC10565" s="23"/>
      <c r="AD10565" s="2"/>
      <c r="AE10565" s="2"/>
    </row>
    <row r="10566" spans="22:31" x14ac:dyDescent="0.25">
      <c r="V10566" s="2"/>
      <c r="W10566" s="2"/>
      <c r="X10566" s="2"/>
      <c r="Y10566" s="2"/>
      <c r="Z10566" s="24"/>
      <c r="AB10566" s="23"/>
      <c r="AC10566" s="23"/>
      <c r="AD10566" s="2"/>
      <c r="AE10566" s="2"/>
    </row>
    <row r="10567" spans="22:31" x14ac:dyDescent="0.25">
      <c r="V10567" s="2"/>
      <c r="W10567" s="2"/>
      <c r="X10567" s="2"/>
      <c r="Y10567" s="2"/>
      <c r="Z10567" s="24"/>
      <c r="AB10567" s="23"/>
      <c r="AC10567" s="23"/>
      <c r="AD10567" s="2"/>
      <c r="AE10567" s="2"/>
    </row>
    <row r="10568" spans="22:31" x14ac:dyDescent="0.25">
      <c r="V10568" s="2"/>
      <c r="W10568" s="2"/>
      <c r="X10568" s="2"/>
      <c r="Y10568" s="2"/>
      <c r="Z10568" s="24"/>
      <c r="AB10568" s="23"/>
      <c r="AC10568" s="23"/>
      <c r="AD10568" s="2"/>
      <c r="AE10568" s="2"/>
    </row>
    <row r="10569" spans="22:31" x14ac:dyDescent="0.25">
      <c r="V10569" s="2"/>
      <c r="W10569" s="2"/>
      <c r="X10569" s="2"/>
      <c r="Y10569" s="2"/>
      <c r="Z10569" s="24"/>
      <c r="AB10569" s="23"/>
      <c r="AC10569" s="23"/>
      <c r="AD10569" s="2"/>
      <c r="AE10569" s="2"/>
    </row>
    <row r="10570" spans="22:31" x14ac:dyDescent="0.25">
      <c r="V10570" s="2"/>
      <c r="W10570" s="2"/>
      <c r="X10570" s="2"/>
      <c r="Y10570" s="2"/>
      <c r="Z10570" s="24"/>
      <c r="AB10570" s="23"/>
      <c r="AC10570" s="23"/>
      <c r="AD10570" s="2"/>
      <c r="AE10570" s="2"/>
    </row>
    <row r="10571" spans="22:31" x14ac:dyDescent="0.25">
      <c r="V10571" s="2"/>
      <c r="W10571" s="2"/>
      <c r="X10571" s="2"/>
      <c r="Y10571" s="2"/>
      <c r="Z10571" s="24"/>
      <c r="AB10571" s="23"/>
      <c r="AC10571" s="23"/>
      <c r="AD10571" s="2"/>
      <c r="AE10571" s="2"/>
    </row>
    <row r="10572" spans="22:31" x14ac:dyDescent="0.25">
      <c r="V10572" s="2"/>
      <c r="W10572" s="2"/>
      <c r="X10572" s="2"/>
      <c r="Y10572" s="2"/>
      <c r="Z10572" s="24"/>
      <c r="AB10572" s="23"/>
      <c r="AC10572" s="23"/>
      <c r="AD10572" s="2"/>
      <c r="AE10572" s="2"/>
    </row>
    <row r="10573" spans="22:31" x14ac:dyDescent="0.25">
      <c r="V10573" s="2"/>
      <c r="W10573" s="2"/>
      <c r="X10573" s="2"/>
      <c r="Y10573" s="2"/>
      <c r="Z10573" s="24"/>
      <c r="AB10573" s="23"/>
      <c r="AC10573" s="23"/>
      <c r="AD10573" s="2"/>
      <c r="AE10573" s="2"/>
    </row>
    <row r="10574" spans="22:31" x14ac:dyDescent="0.25">
      <c r="V10574" s="2"/>
      <c r="W10574" s="2"/>
      <c r="X10574" s="2"/>
      <c r="Y10574" s="2"/>
      <c r="Z10574" s="24"/>
      <c r="AB10574" s="23"/>
      <c r="AC10574" s="23"/>
      <c r="AD10574" s="2"/>
      <c r="AE10574" s="2"/>
    </row>
    <row r="10575" spans="22:31" x14ac:dyDescent="0.25">
      <c r="V10575" s="2"/>
      <c r="W10575" s="2"/>
      <c r="X10575" s="2"/>
      <c r="Y10575" s="2"/>
      <c r="Z10575" s="24"/>
      <c r="AB10575" s="23"/>
      <c r="AC10575" s="23"/>
      <c r="AD10575" s="2"/>
      <c r="AE10575" s="2"/>
    </row>
    <row r="10576" spans="22:31" x14ac:dyDescent="0.25">
      <c r="V10576" s="2"/>
      <c r="W10576" s="2"/>
      <c r="X10576" s="2"/>
      <c r="Y10576" s="2"/>
      <c r="Z10576" s="24"/>
      <c r="AB10576" s="23"/>
      <c r="AC10576" s="23"/>
      <c r="AD10576" s="2"/>
      <c r="AE10576" s="2"/>
    </row>
    <row r="10577" spans="22:31" x14ac:dyDescent="0.25">
      <c r="V10577" s="2"/>
      <c r="W10577" s="2"/>
      <c r="X10577" s="2"/>
      <c r="Y10577" s="2"/>
      <c r="Z10577" s="24"/>
      <c r="AB10577" s="23"/>
      <c r="AC10577" s="23"/>
      <c r="AD10577" s="2"/>
      <c r="AE10577" s="2"/>
    </row>
    <row r="10578" spans="22:31" x14ac:dyDescent="0.25">
      <c r="V10578" s="2"/>
      <c r="W10578" s="2"/>
      <c r="X10578" s="2"/>
      <c r="Y10578" s="2"/>
      <c r="Z10578" s="24"/>
      <c r="AB10578" s="23"/>
      <c r="AC10578" s="23"/>
      <c r="AD10578" s="2"/>
      <c r="AE10578" s="2"/>
    </row>
    <row r="10579" spans="22:31" x14ac:dyDescent="0.25">
      <c r="V10579" s="2"/>
      <c r="W10579" s="2"/>
      <c r="X10579" s="2"/>
      <c r="Y10579" s="2"/>
      <c r="Z10579" s="24"/>
      <c r="AB10579" s="23"/>
      <c r="AC10579" s="23"/>
      <c r="AD10579" s="2"/>
      <c r="AE10579" s="2"/>
    </row>
    <row r="10580" spans="22:31" x14ac:dyDescent="0.25">
      <c r="V10580" s="2"/>
      <c r="W10580" s="2"/>
      <c r="X10580" s="2"/>
      <c r="Y10580" s="2"/>
      <c r="Z10580" s="24"/>
      <c r="AB10580" s="23"/>
      <c r="AC10580" s="23"/>
      <c r="AD10580" s="2"/>
      <c r="AE10580" s="2"/>
    </row>
    <row r="10581" spans="22:31" x14ac:dyDescent="0.25">
      <c r="V10581" s="2"/>
      <c r="W10581" s="2"/>
      <c r="X10581" s="2"/>
      <c r="Y10581" s="2"/>
      <c r="Z10581" s="24"/>
      <c r="AB10581" s="23"/>
      <c r="AC10581" s="23"/>
      <c r="AD10581" s="2"/>
      <c r="AE10581" s="2"/>
    </row>
    <row r="10582" spans="22:31" x14ac:dyDescent="0.25">
      <c r="V10582" s="2"/>
      <c r="W10582" s="2"/>
      <c r="X10582" s="2"/>
      <c r="Y10582" s="2"/>
      <c r="Z10582" s="24"/>
      <c r="AB10582" s="23"/>
      <c r="AC10582" s="23"/>
      <c r="AD10582" s="2"/>
      <c r="AE10582" s="2"/>
    </row>
    <row r="10583" spans="22:31" x14ac:dyDescent="0.25">
      <c r="V10583" s="2"/>
      <c r="W10583" s="2"/>
      <c r="X10583" s="2"/>
      <c r="Y10583" s="2"/>
      <c r="Z10583" s="24"/>
      <c r="AB10583" s="23"/>
      <c r="AC10583" s="23"/>
      <c r="AD10583" s="2"/>
      <c r="AE10583" s="2"/>
    </row>
    <row r="10584" spans="22:31" x14ac:dyDescent="0.25">
      <c r="V10584" s="2"/>
      <c r="W10584" s="2"/>
      <c r="X10584" s="2"/>
      <c r="Y10584" s="2"/>
      <c r="Z10584" s="24"/>
      <c r="AB10584" s="23"/>
      <c r="AC10584" s="23"/>
      <c r="AD10584" s="2"/>
      <c r="AE10584" s="2"/>
    </row>
    <row r="10585" spans="22:31" x14ac:dyDescent="0.25">
      <c r="V10585" s="2"/>
      <c r="W10585" s="2"/>
      <c r="X10585" s="2"/>
      <c r="Y10585" s="2"/>
      <c r="Z10585" s="24"/>
      <c r="AB10585" s="23"/>
      <c r="AC10585" s="23"/>
      <c r="AD10585" s="2"/>
      <c r="AE10585" s="2"/>
    </row>
    <row r="10586" spans="22:31" x14ac:dyDescent="0.25">
      <c r="V10586" s="2"/>
      <c r="W10586" s="2"/>
      <c r="X10586" s="2"/>
      <c r="Y10586" s="2"/>
      <c r="Z10586" s="24"/>
      <c r="AB10586" s="23"/>
      <c r="AC10586" s="23"/>
      <c r="AD10586" s="2"/>
      <c r="AE10586" s="2"/>
    </row>
    <row r="10587" spans="22:31" x14ac:dyDescent="0.25">
      <c r="V10587" s="2"/>
      <c r="W10587" s="2"/>
      <c r="X10587" s="2"/>
      <c r="Y10587" s="2"/>
      <c r="Z10587" s="24"/>
      <c r="AB10587" s="23"/>
      <c r="AC10587" s="23"/>
      <c r="AD10587" s="2"/>
      <c r="AE10587" s="2"/>
    </row>
    <row r="10588" spans="22:31" x14ac:dyDescent="0.25">
      <c r="V10588" s="2"/>
      <c r="W10588" s="2"/>
      <c r="X10588" s="2"/>
      <c r="Y10588" s="2"/>
      <c r="Z10588" s="24"/>
      <c r="AB10588" s="23"/>
      <c r="AC10588" s="23"/>
      <c r="AD10588" s="2"/>
      <c r="AE10588" s="2"/>
    </row>
    <row r="10589" spans="22:31" x14ac:dyDescent="0.25">
      <c r="V10589" s="2"/>
      <c r="W10589" s="2"/>
      <c r="X10589" s="2"/>
      <c r="Y10589" s="2"/>
      <c r="Z10589" s="24"/>
      <c r="AB10589" s="23"/>
      <c r="AC10589" s="23"/>
      <c r="AD10589" s="2"/>
      <c r="AE10589" s="2"/>
    </row>
    <row r="10590" spans="22:31" x14ac:dyDescent="0.25">
      <c r="V10590" s="2"/>
      <c r="W10590" s="2"/>
      <c r="X10590" s="2"/>
      <c r="Y10590" s="2"/>
      <c r="Z10590" s="24"/>
      <c r="AB10590" s="23"/>
      <c r="AC10590" s="23"/>
      <c r="AD10590" s="2"/>
      <c r="AE10590" s="2"/>
    </row>
    <row r="10591" spans="22:31" x14ac:dyDescent="0.25">
      <c r="V10591" s="2"/>
      <c r="W10591" s="2"/>
      <c r="X10591" s="2"/>
      <c r="Y10591" s="2"/>
      <c r="Z10591" s="24"/>
      <c r="AB10591" s="23"/>
      <c r="AC10591" s="23"/>
      <c r="AD10591" s="2"/>
      <c r="AE10591" s="2"/>
    </row>
    <row r="10592" spans="22:31" x14ac:dyDescent="0.25">
      <c r="V10592" s="2"/>
      <c r="W10592" s="2"/>
      <c r="X10592" s="2"/>
      <c r="Y10592" s="2"/>
      <c r="Z10592" s="24"/>
      <c r="AB10592" s="23"/>
      <c r="AC10592" s="23"/>
      <c r="AD10592" s="2"/>
      <c r="AE10592" s="2"/>
    </row>
    <row r="10593" spans="22:31" x14ac:dyDescent="0.25">
      <c r="V10593" s="2"/>
      <c r="W10593" s="2"/>
      <c r="X10593" s="2"/>
      <c r="Y10593" s="2"/>
      <c r="Z10593" s="24"/>
      <c r="AB10593" s="23"/>
      <c r="AC10593" s="23"/>
      <c r="AD10593" s="2"/>
      <c r="AE10593" s="2"/>
    </row>
    <row r="10594" spans="22:31" x14ac:dyDescent="0.25">
      <c r="V10594" s="2"/>
      <c r="W10594" s="2"/>
      <c r="X10594" s="2"/>
      <c r="Y10594" s="2"/>
      <c r="Z10594" s="24"/>
      <c r="AB10594" s="23"/>
      <c r="AC10594" s="23"/>
      <c r="AD10594" s="2"/>
      <c r="AE10594" s="2"/>
    </row>
    <row r="10595" spans="22:31" x14ac:dyDescent="0.25">
      <c r="V10595" s="2"/>
      <c r="W10595" s="2"/>
      <c r="X10595" s="2"/>
      <c r="Y10595" s="2"/>
      <c r="Z10595" s="24"/>
      <c r="AB10595" s="23"/>
      <c r="AC10595" s="23"/>
      <c r="AD10595" s="2"/>
      <c r="AE10595" s="2"/>
    </row>
    <row r="10596" spans="22:31" x14ac:dyDescent="0.25">
      <c r="V10596" s="2"/>
      <c r="W10596" s="2"/>
      <c r="X10596" s="2"/>
      <c r="Y10596" s="2"/>
      <c r="Z10596" s="24"/>
      <c r="AB10596" s="23"/>
      <c r="AC10596" s="23"/>
      <c r="AD10596" s="2"/>
      <c r="AE10596" s="2"/>
    </row>
    <row r="10597" spans="22:31" x14ac:dyDescent="0.25">
      <c r="V10597" s="2"/>
      <c r="W10597" s="2"/>
      <c r="X10597" s="2"/>
      <c r="Y10597" s="2"/>
      <c r="Z10597" s="24"/>
      <c r="AB10597" s="23"/>
      <c r="AC10597" s="23"/>
      <c r="AD10597" s="2"/>
      <c r="AE10597" s="2"/>
    </row>
    <row r="10598" spans="22:31" x14ac:dyDescent="0.25">
      <c r="V10598" s="2"/>
      <c r="W10598" s="2"/>
      <c r="X10598" s="2"/>
      <c r="Y10598" s="2"/>
      <c r="Z10598" s="24"/>
      <c r="AB10598" s="23"/>
      <c r="AC10598" s="23"/>
      <c r="AD10598" s="2"/>
      <c r="AE10598" s="2"/>
    </row>
    <row r="10599" spans="22:31" x14ac:dyDescent="0.25">
      <c r="V10599" s="2"/>
      <c r="W10599" s="2"/>
      <c r="X10599" s="2"/>
      <c r="Y10599" s="2"/>
      <c r="Z10599" s="24"/>
      <c r="AB10599" s="23"/>
      <c r="AC10599" s="23"/>
      <c r="AD10599" s="2"/>
      <c r="AE10599" s="2"/>
    </row>
    <row r="10600" spans="22:31" x14ac:dyDescent="0.25">
      <c r="V10600" s="2"/>
      <c r="W10600" s="2"/>
      <c r="X10600" s="2"/>
      <c r="Y10600" s="2"/>
      <c r="Z10600" s="24"/>
      <c r="AB10600" s="23"/>
      <c r="AC10600" s="23"/>
      <c r="AD10600" s="2"/>
      <c r="AE10600" s="2"/>
    </row>
    <row r="10601" spans="22:31" x14ac:dyDescent="0.25">
      <c r="V10601" s="2"/>
      <c r="W10601" s="2"/>
      <c r="X10601" s="2"/>
      <c r="Y10601" s="2"/>
      <c r="Z10601" s="24"/>
      <c r="AB10601" s="23"/>
      <c r="AC10601" s="23"/>
      <c r="AD10601" s="2"/>
      <c r="AE10601" s="2"/>
    </row>
    <row r="10602" spans="22:31" x14ac:dyDescent="0.25">
      <c r="V10602" s="2"/>
      <c r="W10602" s="2"/>
      <c r="X10602" s="2"/>
      <c r="Y10602" s="2"/>
      <c r="Z10602" s="24"/>
      <c r="AB10602" s="23"/>
      <c r="AC10602" s="23"/>
      <c r="AD10602" s="2"/>
      <c r="AE10602" s="2"/>
    </row>
    <row r="10603" spans="22:31" x14ac:dyDescent="0.25">
      <c r="V10603" s="2"/>
      <c r="W10603" s="2"/>
      <c r="X10603" s="2"/>
      <c r="Y10603" s="2"/>
      <c r="Z10603" s="24"/>
      <c r="AB10603" s="23"/>
      <c r="AC10603" s="23"/>
      <c r="AD10603" s="2"/>
      <c r="AE10603" s="2"/>
    </row>
    <row r="10604" spans="22:31" x14ac:dyDescent="0.25">
      <c r="V10604" s="2"/>
      <c r="W10604" s="2"/>
      <c r="X10604" s="2"/>
      <c r="Y10604" s="2"/>
      <c r="Z10604" s="24"/>
      <c r="AB10604" s="23"/>
      <c r="AC10604" s="23"/>
      <c r="AD10604" s="2"/>
      <c r="AE10604" s="2"/>
    </row>
    <row r="10605" spans="22:31" x14ac:dyDescent="0.25">
      <c r="V10605" s="2"/>
      <c r="W10605" s="2"/>
      <c r="X10605" s="2"/>
      <c r="Y10605" s="2"/>
      <c r="Z10605" s="24"/>
      <c r="AB10605" s="23"/>
      <c r="AC10605" s="23"/>
      <c r="AD10605" s="2"/>
      <c r="AE10605" s="2"/>
    </row>
    <row r="10606" spans="22:31" x14ac:dyDescent="0.25">
      <c r="V10606" s="2"/>
      <c r="W10606" s="2"/>
      <c r="X10606" s="2"/>
      <c r="Y10606" s="2"/>
      <c r="Z10606" s="24"/>
      <c r="AB10606" s="23"/>
      <c r="AC10606" s="23"/>
      <c r="AD10606" s="2"/>
      <c r="AE10606" s="2"/>
    </row>
    <row r="10607" spans="22:31" x14ac:dyDescent="0.25">
      <c r="V10607" s="2"/>
      <c r="W10607" s="2"/>
      <c r="X10607" s="2"/>
      <c r="Y10607" s="2"/>
      <c r="Z10607" s="24"/>
      <c r="AB10607" s="23"/>
      <c r="AC10607" s="23"/>
      <c r="AD10607" s="2"/>
      <c r="AE10607" s="2"/>
    </row>
    <row r="10608" spans="22:31" x14ac:dyDescent="0.25">
      <c r="V10608" s="2"/>
      <c r="W10608" s="2"/>
      <c r="X10608" s="2"/>
      <c r="Y10608" s="2"/>
      <c r="Z10608" s="24"/>
      <c r="AB10608" s="23"/>
      <c r="AC10608" s="23"/>
      <c r="AD10608" s="2"/>
      <c r="AE10608" s="2"/>
    </row>
    <row r="10609" spans="22:31" x14ac:dyDescent="0.25">
      <c r="V10609" s="2"/>
      <c r="W10609" s="2"/>
      <c r="X10609" s="2"/>
      <c r="Y10609" s="2"/>
      <c r="Z10609" s="24"/>
      <c r="AB10609" s="23"/>
      <c r="AC10609" s="23"/>
      <c r="AD10609" s="2"/>
      <c r="AE10609" s="2"/>
    </row>
    <row r="10610" spans="22:31" x14ac:dyDescent="0.25">
      <c r="V10610" s="2"/>
      <c r="W10610" s="2"/>
      <c r="X10610" s="2"/>
      <c r="Y10610" s="2"/>
      <c r="Z10610" s="24"/>
      <c r="AB10610" s="23"/>
      <c r="AC10610" s="23"/>
      <c r="AD10610" s="2"/>
      <c r="AE10610" s="2"/>
    </row>
    <row r="10611" spans="22:31" x14ac:dyDescent="0.25">
      <c r="V10611" s="2"/>
      <c r="W10611" s="2"/>
      <c r="X10611" s="2"/>
      <c r="Y10611" s="2"/>
      <c r="Z10611" s="24"/>
      <c r="AB10611" s="23"/>
      <c r="AC10611" s="23"/>
      <c r="AD10611" s="2"/>
      <c r="AE10611" s="2"/>
    </row>
    <row r="10612" spans="22:31" x14ac:dyDescent="0.25">
      <c r="V10612" s="2"/>
      <c r="W10612" s="2"/>
      <c r="X10612" s="2"/>
      <c r="Y10612" s="2"/>
      <c r="Z10612" s="24"/>
      <c r="AB10612" s="23"/>
      <c r="AC10612" s="23"/>
      <c r="AD10612" s="2"/>
      <c r="AE10612" s="2"/>
    </row>
    <row r="10613" spans="22:31" x14ac:dyDescent="0.25">
      <c r="V10613" s="2"/>
      <c r="W10613" s="2"/>
      <c r="X10613" s="2"/>
      <c r="Y10613" s="2"/>
      <c r="Z10613" s="24"/>
      <c r="AB10613" s="23"/>
      <c r="AC10613" s="23"/>
      <c r="AD10613" s="2"/>
      <c r="AE10613" s="2"/>
    </row>
    <row r="10614" spans="22:31" x14ac:dyDescent="0.25">
      <c r="V10614" s="2"/>
      <c r="W10614" s="2"/>
      <c r="X10614" s="2"/>
      <c r="Y10614" s="2"/>
      <c r="Z10614" s="24"/>
      <c r="AB10614" s="23"/>
      <c r="AC10614" s="23"/>
      <c r="AD10614" s="2"/>
      <c r="AE10614" s="2"/>
    </row>
    <row r="10615" spans="22:31" x14ac:dyDescent="0.25">
      <c r="V10615" s="2"/>
      <c r="W10615" s="2"/>
      <c r="X10615" s="2"/>
      <c r="Y10615" s="2"/>
      <c r="Z10615" s="24"/>
      <c r="AB10615" s="23"/>
      <c r="AC10615" s="23"/>
      <c r="AD10615" s="2"/>
      <c r="AE10615" s="2"/>
    </row>
    <row r="10616" spans="22:31" x14ac:dyDescent="0.25">
      <c r="V10616" s="2"/>
      <c r="W10616" s="2"/>
      <c r="X10616" s="2"/>
      <c r="Y10616" s="2"/>
      <c r="Z10616" s="24"/>
      <c r="AB10616" s="23"/>
      <c r="AC10616" s="23"/>
      <c r="AD10616" s="2"/>
      <c r="AE10616" s="2"/>
    </row>
    <row r="10617" spans="22:31" x14ac:dyDescent="0.25">
      <c r="V10617" s="2"/>
      <c r="W10617" s="2"/>
      <c r="X10617" s="2"/>
      <c r="Y10617" s="2"/>
      <c r="Z10617" s="24"/>
      <c r="AB10617" s="23"/>
      <c r="AC10617" s="23"/>
      <c r="AD10617" s="2"/>
      <c r="AE10617" s="2"/>
    </row>
    <row r="10618" spans="22:31" x14ac:dyDescent="0.25">
      <c r="V10618" s="2"/>
      <c r="W10618" s="2"/>
      <c r="X10618" s="2"/>
      <c r="Y10618" s="2"/>
      <c r="Z10618" s="24"/>
      <c r="AB10618" s="23"/>
      <c r="AC10618" s="23"/>
      <c r="AD10618" s="2"/>
      <c r="AE10618" s="2"/>
    </row>
    <row r="10619" spans="22:31" x14ac:dyDescent="0.25">
      <c r="V10619" s="2"/>
      <c r="W10619" s="2"/>
      <c r="X10619" s="2"/>
      <c r="Y10619" s="2"/>
      <c r="Z10619" s="24"/>
      <c r="AB10619" s="23"/>
      <c r="AC10619" s="23"/>
      <c r="AD10619" s="2"/>
      <c r="AE10619" s="2"/>
    </row>
    <row r="10620" spans="22:31" x14ac:dyDescent="0.25">
      <c r="V10620" s="2"/>
      <c r="W10620" s="2"/>
      <c r="X10620" s="2"/>
      <c r="Y10620" s="2"/>
      <c r="Z10620" s="24"/>
      <c r="AB10620" s="23"/>
      <c r="AC10620" s="23"/>
      <c r="AD10620" s="2"/>
      <c r="AE10620" s="2"/>
    </row>
    <row r="10621" spans="22:31" x14ac:dyDescent="0.25">
      <c r="V10621" s="2"/>
      <c r="W10621" s="2"/>
      <c r="X10621" s="2"/>
      <c r="Y10621" s="2"/>
      <c r="Z10621" s="24"/>
      <c r="AB10621" s="23"/>
      <c r="AC10621" s="23"/>
      <c r="AD10621" s="2"/>
      <c r="AE10621" s="2"/>
    </row>
    <row r="10622" spans="22:31" x14ac:dyDescent="0.25">
      <c r="V10622" s="2"/>
      <c r="W10622" s="2"/>
      <c r="X10622" s="2"/>
      <c r="Y10622" s="2"/>
      <c r="Z10622" s="24"/>
      <c r="AB10622" s="23"/>
      <c r="AC10622" s="23"/>
      <c r="AD10622" s="2"/>
      <c r="AE10622" s="2"/>
    </row>
    <row r="10623" spans="22:31" x14ac:dyDescent="0.25">
      <c r="V10623" s="2"/>
      <c r="W10623" s="2"/>
      <c r="X10623" s="2"/>
      <c r="Y10623" s="2"/>
      <c r="Z10623" s="24"/>
      <c r="AB10623" s="23"/>
      <c r="AC10623" s="23"/>
      <c r="AD10623" s="2"/>
      <c r="AE10623" s="2"/>
    </row>
    <row r="10624" spans="22:31" x14ac:dyDescent="0.25">
      <c r="V10624" s="2"/>
      <c r="W10624" s="2"/>
      <c r="X10624" s="2"/>
      <c r="Y10624" s="2"/>
      <c r="Z10624" s="24"/>
      <c r="AB10624" s="23"/>
      <c r="AC10624" s="23"/>
      <c r="AD10624" s="2"/>
      <c r="AE10624" s="2"/>
    </row>
    <row r="10625" spans="22:31" x14ac:dyDescent="0.25">
      <c r="V10625" s="2"/>
      <c r="W10625" s="2"/>
      <c r="X10625" s="2"/>
      <c r="Y10625" s="2"/>
      <c r="Z10625" s="24"/>
      <c r="AB10625" s="23"/>
      <c r="AC10625" s="23"/>
      <c r="AD10625" s="2"/>
      <c r="AE10625" s="2"/>
    </row>
    <row r="10626" spans="22:31" x14ac:dyDescent="0.25">
      <c r="V10626" s="2"/>
      <c r="W10626" s="2"/>
      <c r="X10626" s="2"/>
      <c r="Y10626" s="2"/>
      <c r="Z10626" s="24"/>
      <c r="AB10626" s="23"/>
      <c r="AC10626" s="23"/>
      <c r="AD10626" s="2"/>
      <c r="AE10626" s="2"/>
    </row>
    <row r="10627" spans="22:31" x14ac:dyDescent="0.25">
      <c r="V10627" s="2"/>
      <c r="W10627" s="2"/>
      <c r="X10627" s="2"/>
      <c r="Y10627" s="2"/>
      <c r="Z10627" s="24"/>
      <c r="AB10627" s="23"/>
      <c r="AC10627" s="23"/>
      <c r="AD10627" s="2"/>
      <c r="AE10627" s="2"/>
    </row>
    <row r="10628" spans="22:31" x14ac:dyDescent="0.25">
      <c r="V10628" s="2"/>
      <c r="W10628" s="2"/>
      <c r="X10628" s="2"/>
      <c r="Y10628" s="2"/>
      <c r="Z10628" s="24"/>
      <c r="AB10628" s="23"/>
      <c r="AC10628" s="23"/>
      <c r="AD10628" s="2"/>
      <c r="AE10628" s="2"/>
    </row>
    <row r="10629" spans="22:31" x14ac:dyDescent="0.25">
      <c r="V10629" s="2"/>
      <c r="W10629" s="2"/>
      <c r="X10629" s="2"/>
      <c r="Y10629" s="2"/>
      <c r="Z10629" s="24"/>
      <c r="AB10629" s="23"/>
      <c r="AC10629" s="23"/>
      <c r="AD10629" s="2"/>
      <c r="AE10629" s="2"/>
    </row>
    <row r="10630" spans="22:31" x14ac:dyDescent="0.25">
      <c r="V10630" s="2"/>
      <c r="W10630" s="2"/>
      <c r="X10630" s="2"/>
      <c r="Y10630" s="2"/>
      <c r="Z10630" s="24"/>
      <c r="AB10630" s="23"/>
      <c r="AC10630" s="23"/>
      <c r="AD10630" s="2"/>
      <c r="AE10630" s="2"/>
    </row>
    <row r="10631" spans="22:31" x14ac:dyDescent="0.25">
      <c r="V10631" s="2"/>
      <c r="W10631" s="2"/>
      <c r="X10631" s="2"/>
      <c r="Y10631" s="2"/>
      <c r="Z10631" s="24"/>
      <c r="AB10631" s="23"/>
      <c r="AC10631" s="23"/>
      <c r="AD10631" s="2"/>
      <c r="AE10631" s="2"/>
    </row>
    <row r="10632" spans="22:31" x14ac:dyDescent="0.25">
      <c r="V10632" s="2"/>
      <c r="W10632" s="2"/>
      <c r="X10632" s="2"/>
      <c r="Y10632" s="2"/>
      <c r="Z10632" s="24"/>
      <c r="AB10632" s="23"/>
      <c r="AC10632" s="23"/>
      <c r="AD10632" s="2"/>
      <c r="AE10632" s="2"/>
    </row>
    <row r="10633" spans="22:31" x14ac:dyDescent="0.25">
      <c r="V10633" s="2"/>
      <c r="W10633" s="2"/>
      <c r="X10633" s="2"/>
      <c r="Y10633" s="2"/>
      <c r="Z10633" s="24"/>
      <c r="AB10633" s="23"/>
      <c r="AC10633" s="23"/>
      <c r="AD10633" s="2"/>
      <c r="AE10633" s="2"/>
    </row>
    <row r="10634" spans="22:31" x14ac:dyDescent="0.25">
      <c r="V10634" s="2"/>
      <c r="W10634" s="2"/>
      <c r="X10634" s="2"/>
      <c r="Y10634" s="2"/>
      <c r="Z10634" s="24"/>
      <c r="AB10634" s="23"/>
      <c r="AC10634" s="23"/>
      <c r="AD10634" s="2"/>
      <c r="AE10634" s="2"/>
    </row>
    <row r="10635" spans="22:31" x14ac:dyDescent="0.25">
      <c r="V10635" s="2"/>
      <c r="W10635" s="2"/>
      <c r="X10635" s="2"/>
      <c r="Y10635" s="2"/>
      <c r="Z10635" s="24"/>
      <c r="AB10635" s="23"/>
      <c r="AC10635" s="23"/>
      <c r="AD10635" s="2"/>
      <c r="AE10635" s="2"/>
    </row>
    <row r="10636" spans="22:31" x14ac:dyDescent="0.25">
      <c r="V10636" s="2"/>
      <c r="W10636" s="2"/>
      <c r="X10636" s="2"/>
      <c r="Y10636" s="2"/>
      <c r="Z10636" s="24"/>
      <c r="AB10636" s="23"/>
      <c r="AC10636" s="23"/>
      <c r="AD10636" s="2"/>
      <c r="AE10636" s="2"/>
    </row>
    <row r="10637" spans="22:31" x14ac:dyDescent="0.25">
      <c r="V10637" s="2"/>
      <c r="W10637" s="2"/>
      <c r="X10637" s="2"/>
      <c r="Y10637" s="2"/>
      <c r="Z10637" s="24"/>
      <c r="AB10637" s="23"/>
      <c r="AC10637" s="23"/>
      <c r="AD10637" s="2"/>
      <c r="AE10637" s="2"/>
    </row>
    <row r="10638" spans="22:31" x14ac:dyDescent="0.25">
      <c r="V10638" s="2"/>
      <c r="W10638" s="2"/>
      <c r="X10638" s="2"/>
      <c r="Y10638" s="2"/>
      <c r="Z10638" s="24"/>
      <c r="AB10638" s="23"/>
      <c r="AC10638" s="23"/>
      <c r="AD10638" s="2"/>
      <c r="AE10638" s="2"/>
    </row>
    <row r="10639" spans="22:31" x14ac:dyDescent="0.25">
      <c r="V10639" s="2"/>
      <c r="W10639" s="2"/>
      <c r="X10639" s="2"/>
      <c r="Y10639" s="2"/>
      <c r="Z10639" s="24"/>
      <c r="AB10639" s="23"/>
      <c r="AC10639" s="23"/>
      <c r="AD10639" s="2"/>
      <c r="AE10639" s="2"/>
    </row>
    <row r="10640" spans="22:31" x14ac:dyDescent="0.25">
      <c r="V10640" s="2"/>
      <c r="W10640" s="2"/>
      <c r="X10640" s="2"/>
      <c r="Y10640" s="2"/>
      <c r="Z10640" s="24"/>
      <c r="AB10640" s="23"/>
      <c r="AC10640" s="23"/>
      <c r="AD10640" s="2"/>
      <c r="AE10640" s="2"/>
    </row>
    <row r="10641" spans="22:31" x14ac:dyDescent="0.25">
      <c r="V10641" s="2"/>
      <c r="W10641" s="2"/>
      <c r="X10641" s="2"/>
      <c r="Y10641" s="2"/>
      <c r="Z10641" s="24"/>
      <c r="AB10641" s="23"/>
      <c r="AC10641" s="23"/>
      <c r="AD10641" s="2"/>
      <c r="AE10641" s="2"/>
    </row>
    <row r="10642" spans="22:31" x14ac:dyDescent="0.25">
      <c r="V10642" s="2"/>
      <c r="W10642" s="2"/>
      <c r="X10642" s="2"/>
      <c r="Y10642" s="2"/>
      <c r="Z10642" s="24"/>
      <c r="AB10642" s="23"/>
      <c r="AC10642" s="23"/>
      <c r="AD10642" s="2"/>
      <c r="AE10642" s="2"/>
    </row>
    <row r="10643" spans="22:31" x14ac:dyDescent="0.25">
      <c r="V10643" s="2"/>
      <c r="W10643" s="2"/>
      <c r="X10643" s="2"/>
      <c r="Y10643" s="2"/>
      <c r="Z10643" s="24"/>
      <c r="AB10643" s="23"/>
      <c r="AC10643" s="23"/>
      <c r="AD10643" s="2"/>
      <c r="AE10643" s="2"/>
    </row>
    <row r="10644" spans="22:31" x14ac:dyDescent="0.25">
      <c r="V10644" s="2"/>
      <c r="W10644" s="2"/>
      <c r="X10644" s="2"/>
      <c r="Y10644" s="2"/>
      <c r="Z10644" s="24"/>
      <c r="AB10644" s="23"/>
      <c r="AC10644" s="23"/>
      <c r="AD10644" s="2"/>
      <c r="AE10644" s="2"/>
    </row>
    <row r="10645" spans="22:31" x14ac:dyDescent="0.25">
      <c r="V10645" s="2"/>
      <c r="W10645" s="2"/>
      <c r="X10645" s="2"/>
      <c r="Y10645" s="2"/>
      <c r="Z10645" s="24"/>
      <c r="AB10645" s="23"/>
      <c r="AC10645" s="23"/>
      <c r="AD10645" s="2"/>
      <c r="AE10645" s="2"/>
    </row>
    <row r="10646" spans="22:31" x14ac:dyDescent="0.25">
      <c r="V10646" s="2"/>
      <c r="W10646" s="2"/>
      <c r="X10646" s="2"/>
      <c r="Y10646" s="2"/>
      <c r="Z10646" s="24"/>
      <c r="AB10646" s="23"/>
      <c r="AC10646" s="23"/>
      <c r="AD10646" s="2"/>
      <c r="AE10646" s="2"/>
    </row>
    <row r="10647" spans="22:31" x14ac:dyDescent="0.25">
      <c r="V10647" s="2"/>
      <c r="W10647" s="2"/>
      <c r="X10647" s="2"/>
      <c r="Y10647" s="2"/>
      <c r="Z10647" s="24"/>
      <c r="AB10647" s="23"/>
      <c r="AC10647" s="23"/>
      <c r="AD10647" s="2"/>
      <c r="AE10647" s="2"/>
    </row>
    <row r="10648" spans="22:31" x14ac:dyDescent="0.25">
      <c r="V10648" s="2"/>
      <c r="W10648" s="2"/>
      <c r="X10648" s="2"/>
      <c r="Y10648" s="2"/>
      <c r="Z10648" s="24"/>
      <c r="AB10648" s="23"/>
      <c r="AC10648" s="23"/>
      <c r="AD10648" s="2"/>
      <c r="AE10648" s="2"/>
    </row>
    <row r="10649" spans="22:31" x14ac:dyDescent="0.25">
      <c r="V10649" s="2"/>
      <c r="W10649" s="2"/>
      <c r="X10649" s="2"/>
      <c r="Y10649" s="2"/>
      <c r="Z10649" s="24"/>
      <c r="AB10649" s="23"/>
      <c r="AC10649" s="23"/>
      <c r="AD10649" s="2"/>
      <c r="AE10649" s="2"/>
    </row>
    <row r="10650" spans="22:31" x14ac:dyDescent="0.25">
      <c r="V10650" s="2"/>
      <c r="W10650" s="2"/>
      <c r="X10650" s="2"/>
      <c r="Y10650" s="2"/>
      <c r="Z10650" s="24"/>
      <c r="AB10650" s="23"/>
      <c r="AC10650" s="23"/>
      <c r="AD10650" s="2"/>
      <c r="AE10650" s="2"/>
    </row>
    <row r="10651" spans="22:31" x14ac:dyDescent="0.25">
      <c r="V10651" s="2"/>
      <c r="W10651" s="2"/>
      <c r="X10651" s="2"/>
      <c r="Y10651" s="2"/>
      <c r="Z10651" s="24"/>
      <c r="AB10651" s="23"/>
      <c r="AC10651" s="23"/>
      <c r="AD10651" s="2"/>
      <c r="AE10651" s="2"/>
    </row>
    <row r="10652" spans="22:31" x14ac:dyDescent="0.25">
      <c r="V10652" s="2"/>
      <c r="W10652" s="2"/>
      <c r="X10652" s="2"/>
      <c r="Y10652" s="2"/>
      <c r="Z10652" s="24"/>
      <c r="AB10652" s="23"/>
      <c r="AC10652" s="23"/>
      <c r="AD10652" s="2"/>
      <c r="AE10652" s="2"/>
    </row>
    <row r="10653" spans="22:31" x14ac:dyDescent="0.25">
      <c r="V10653" s="2"/>
      <c r="W10653" s="2"/>
      <c r="X10653" s="2"/>
      <c r="Y10653" s="2"/>
      <c r="Z10653" s="24"/>
      <c r="AB10653" s="23"/>
      <c r="AC10653" s="23"/>
      <c r="AD10653" s="2"/>
      <c r="AE10653" s="2"/>
    </row>
    <row r="10654" spans="22:31" x14ac:dyDescent="0.25">
      <c r="V10654" s="2"/>
      <c r="W10654" s="2"/>
      <c r="X10654" s="2"/>
      <c r="Y10654" s="2"/>
      <c r="Z10654" s="24"/>
      <c r="AB10654" s="23"/>
      <c r="AC10654" s="23"/>
      <c r="AD10654" s="2"/>
      <c r="AE10654" s="2"/>
    </row>
    <row r="10655" spans="22:31" x14ac:dyDescent="0.25">
      <c r="V10655" s="2"/>
      <c r="W10655" s="2"/>
      <c r="X10655" s="2"/>
      <c r="Y10655" s="2"/>
      <c r="Z10655" s="24"/>
      <c r="AB10655" s="23"/>
      <c r="AC10655" s="23"/>
      <c r="AD10655" s="2"/>
      <c r="AE10655" s="2"/>
    </row>
    <row r="10656" spans="22:31" x14ac:dyDescent="0.25">
      <c r="V10656" s="2"/>
      <c r="W10656" s="2"/>
      <c r="X10656" s="2"/>
      <c r="Y10656" s="2"/>
      <c r="Z10656" s="24"/>
      <c r="AB10656" s="23"/>
      <c r="AC10656" s="23"/>
      <c r="AD10656" s="2"/>
      <c r="AE10656" s="2"/>
    </row>
    <row r="10657" spans="22:31" x14ac:dyDescent="0.25">
      <c r="V10657" s="2"/>
      <c r="W10657" s="2"/>
      <c r="X10657" s="2"/>
      <c r="Y10657" s="2"/>
      <c r="Z10657" s="24"/>
      <c r="AB10657" s="23"/>
      <c r="AC10657" s="23"/>
      <c r="AD10657" s="2"/>
      <c r="AE10657" s="2"/>
    </row>
    <row r="10658" spans="22:31" x14ac:dyDescent="0.25">
      <c r="V10658" s="2"/>
      <c r="W10658" s="2"/>
      <c r="X10658" s="2"/>
      <c r="Y10658" s="2"/>
      <c r="Z10658" s="24"/>
      <c r="AB10658" s="23"/>
      <c r="AC10658" s="23"/>
      <c r="AD10658" s="2"/>
      <c r="AE10658" s="2"/>
    </row>
    <row r="10659" spans="22:31" x14ac:dyDescent="0.25">
      <c r="V10659" s="2"/>
      <c r="W10659" s="2"/>
      <c r="X10659" s="2"/>
      <c r="Y10659" s="2"/>
      <c r="Z10659" s="24"/>
      <c r="AB10659" s="23"/>
      <c r="AC10659" s="23"/>
      <c r="AD10659" s="2"/>
      <c r="AE10659" s="2"/>
    </row>
    <row r="10660" spans="22:31" x14ac:dyDescent="0.25">
      <c r="V10660" s="2"/>
      <c r="W10660" s="2"/>
      <c r="X10660" s="2"/>
      <c r="Y10660" s="2"/>
      <c r="Z10660" s="24"/>
      <c r="AB10660" s="23"/>
      <c r="AC10660" s="23"/>
      <c r="AD10660" s="2"/>
      <c r="AE10660" s="2"/>
    </row>
    <row r="10661" spans="22:31" x14ac:dyDescent="0.25">
      <c r="V10661" s="2"/>
      <c r="W10661" s="2"/>
      <c r="X10661" s="2"/>
      <c r="Y10661" s="2"/>
      <c r="Z10661" s="24"/>
      <c r="AB10661" s="23"/>
      <c r="AC10661" s="23"/>
      <c r="AD10661" s="2"/>
      <c r="AE10661" s="2"/>
    </row>
    <row r="10662" spans="22:31" x14ac:dyDescent="0.25">
      <c r="V10662" s="2"/>
      <c r="W10662" s="2"/>
      <c r="X10662" s="2"/>
      <c r="Y10662" s="2"/>
      <c r="Z10662" s="24"/>
      <c r="AB10662" s="23"/>
      <c r="AC10662" s="23"/>
      <c r="AD10662" s="2"/>
      <c r="AE10662" s="2"/>
    </row>
    <row r="10663" spans="22:31" x14ac:dyDescent="0.25">
      <c r="V10663" s="2"/>
      <c r="W10663" s="2"/>
      <c r="X10663" s="2"/>
      <c r="Y10663" s="2"/>
      <c r="Z10663" s="24"/>
      <c r="AB10663" s="23"/>
      <c r="AC10663" s="23"/>
      <c r="AD10663" s="2"/>
      <c r="AE10663" s="2"/>
    </row>
    <row r="10664" spans="22:31" x14ac:dyDescent="0.25">
      <c r="V10664" s="2"/>
      <c r="W10664" s="2"/>
      <c r="X10664" s="2"/>
      <c r="Y10664" s="2"/>
      <c r="Z10664" s="24"/>
      <c r="AB10664" s="23"/>
      <c r="AC10664" s="23"/>
      <c r="AD10664" s="2"/>
      <c r="AE10664" s="2"/>
    </row>
    <row r="10665" spans="22:31" x14ac:dyDescent="0.25">
      <c r="V10665" s="2"/>
      <c r="W10665" s="2"/>
      <c r="X10665" s="2"/>
      <c r="Y10665" s="2"/>
      <c r="Z10665" s="24"/>
      <c r="AB10665" s="23"/>
      <c r="AC10665" s="23"/>
      <c r="AD10665" s="2"/>
      <c r="AE10665" s="2"/>
    </row>
    <row r="10666" spans="22:31" x14ac:dyDescent="0.25">
      <c r="V10666" s="2"/>
      <c r="W10666" s="2"/>
      <c r="X10666" s="2"/>
      <c r="Y10666" s="2"/>
      <c r="Z10666" s="24"/>
      <c r="AB10666" s="23"/>
      <c r="AC10666" s="23"/>
      <c r="AD10666" s="2"/>
      <c r="AE10666" s="2"/>
    </row>
    <row r="10667" spans="22:31" x14ac:dyDescent="0.25">
      <c r="V10667" s="2"/>
      <c r="W10667" s="2"/>
      <c r="X10667" s="2"/>
      <c r="Y10667" s="2"/>
      <c r="Z10667" s="24"/>
      <c r="AB10667" s="23"/>
      <c r="AC10667" s="23"/>
      <c r="AD10667" s="2"/>
      <c r="AE10667" s="2"/>
    </row>
    <row r="10668" spans="22:31" x14ac:dyDescent="0.25">
      <c r="V10668" s="2"/>
      <c r="W10668" s="2"/>
      <c r="X10668" s="2"/>
      <c r="Y10668" s="2"/>
      <c r="Z10668" s="24"/>
      <c r="AB10668" s="23"/>
      <c r="AC10668" s="23"/>
      <c r="AD10668" s="2"/>
      <c r="AE10668" s="2"/>
    </row>
    <row r="10669" spans="22:31" x14ac:dyDescent="0.25">
      <c r="V10669" s="2"/>
      <c r="W10669" s="2"/>
      <c r="X10669" s="2"/>
      <c r="Y10669" s="2"/>
      <c r="Z10669" s="24"/>
      <c r="AB10669" s="23"/>
      <c r="AC10669" s="23"/>
      <c r="AD10669" s="2"/>
      <c r="AE10669" s="2"/>
    </row>
    <row r="10670" spans="22:31" x14ac:dyDescent="0.25">
      <c r="V10670" s="2"/>
      <c r="W10670" s="2"/>
      <c r="X10670" s="2"/>
      <c r="Y10670" s="2"/>
      <c r="Z10670" s="24"/>
      <c r="AB10670" s="23"/>
      <c r="AC10670" s="23"/>
      <c r="AD10670" s="2"/>
      <c r="AE10670" s="2"/>
    </row>
    <row r="10671" spans="22:31" x14ac:dyDescent="0.25">
      <c r="V10671" s="2"/>
      <c r="W10671" s="2"/>
      <c r="X10671" s="2"/>
      <c r="Y10671" s="2"/>
      <c r="Z10671" s="24"/>
      <c r="AB10671" s="23"/>
      <c r="AC10671" s="23"/>
      <c r="AD10671" s="2"/>
      <c r="AE10671" s="2"/>
    </row>
    <row r="10672" spans="22:31" x14ac:dyDescent="0.25">
      <c r="V10672" s="2"/>
      <c r="W10672" s="2"/>
      <c r="X10672" s="2"/>
      <c r="Y10672" s="2"/>
      <c r="Z10672" s="24"/>
      <c r="AB10672" s="23"/>
      <c r="AC10672" s="23"/>
      <c r="AD10672" s="2"/>
      <c r="AE10672" s="2"/>
    </row>
    <row r="10673" spans="22:31" x14ac:dyDescent="0.25">
      <c r="V10673" s="2"/>
      <c r="W10673" s="2"/>
      <c r="X10673" s="2"/>
      <c r="Y10673" s="2"/>
      <c r="Z10673" s="24"/>
      <c r="AB10673" s="23"/>
      <c r="AC10673" s="23"/>
      <c r="AD10673" s="2"/>
      <c r="AE10673" s="2"/>
    </row>
    <row r="10674" spans="22:31" x14ac:dyDescent="0.25">
      <c r="V10674" s="2"/>
      <c r="W10674" s="2"/>
      <c r="X10674" s="2"/>
      <c r="Y10674" s="2"/>
      <c r="Z10674" s="24"/>
      <c r="AB10674" s="23"/>
      <c r="AC10674" s="23"/>
      <c r="AD10674" s="2"/>
      <c r="AE10674" s="2"/>
    </row>
    <row r="10675" spans="22:31" x14ac:dyDescent="0.25">
      <c r="V10675" s="2"/>
      <c r="W10675" s="2"/>
      <c r="X10675" s="2"/>
      <c r="Y10675" s="2"/>
      <c r="Z10675" s="24"/>
      <c r="AB10675" s="23"/>
      <c r="AC10675" s="23"/>
      <c r="AD10675" s="2"/>
      <c r="AE10675" s="2"/>
    </row>
    <row r="10676" spans="22:31" x14ac:dyDescent="0.25">
      <c r="V10676" s="2"/>
      <c r="W10676" s="2"/>
      <c r="X10676" s="2"/>
      <c r="Y10676" s="2"/>
      <c r="Z10676" s="24"/>
      <c r="AB10676" s="23"/>
      <c r="AC10676" s="23"/>
      <c r="AD10676" s="2"/>
      <c r="AE10676" s="2"/>
    </row>
    <row r="10677" spans="22:31" x14ac:dyDescent="0.25">
      <c r="V10677" s="2"/>
      <c r="W10677" s="2"/>
      <c r="X10677" s="2"/>
      <c r="Y10677" s="2"/>
      <c r="Z10677" s="24"/>
      <c r="AB10677" s="23"/>
      <c r="AC10677" s="23"/>
      <c r="AD10677" s="2"/>
      <c r="AE10677" s="2"/>
    </row>
    <row r="10678" spans="22:31" x14ac:dyDescent="0.25">
      <c r="V10678" s="2"/>
      <c r="W10678" s="2"/>
      <c r="X10678" s="2"/>
      <c r="Y10678" s="2"/>
      <c r="Z10678" s="24"/>
      <c r="AB10678" s="23"/>
      <c r="AC10678" s="23"/>
      <c r="AD10678" s="2"/>
      <c r="AE10678" s="2"/>
    </row>
    <row r="10679" spans="22:31" x14ac:dyDescent="0.25">
      <c r="V10679" s="2"/>
      <c r="W10679" s="2"/>
      <c r="X10679" s="2"/>
      <c r="Y10679" s="2"/>
      <c r="Z10679" s="24"/>
      <c r="AB10679" s="23"/>
      <c r="AC10679" s="23"/>
      <c r="AD10679" s="2"/>
      <c r="AE10679" s="2"/>
    </row>
    <row r="10680" spans="22:31" x14ac:dyDescent="0.25">
      <c r="V10680" s="2"/>
      <c r="W10680" s="2"/>
      <c r="X10680" s="2"/>
      <c r="Y10680" s="2"/>
      <c r="Z10680" s="24"/>
      <c r="AB10680" s="23"/>
      <c r="AC10680" s="23"/>
      <c r="AD10680" s="2"/>
      <c r="AE10680" s="2"/>
    </row>
    <row r="10681" spans="22:31" x14ac:dyDescent="0.25">
      <c r="V10681" s="2"/>
      <c r="W10681" s="2"/>
      <c r="X10681" s="2"/>
      <c r="Y10681" s="2"/>
      <c r="Z10681" s="24"/>
      <c r="AB10681" s="23"/>
      <c r="AC10681" s="23"/>
      <c r="AD10681" s="2"/>
      <c r="AE10681" s="2"/>
    </row>
    <row r="10682" spans="22:31" x14ac:dyDescent="0.25">
      <c r="V10682" s="2"/>
      <c r="W10682" s="2"/>
      <c r="X10682" s="2"/>
      <c r="Y10682" s="2"/>
      <c r="Z10682" s="24"/>
      <c r="AB10682" s="23"/>
      <c r="AC10682" s="23"/>
      <c r="AD10682" s="2"/>
      <c r="AE10682" s="2"/>
    </row>
    <row r="10683" spans="22:31" x14ac:dyDescent="0.25">
      <c r="V10683" s="2"/>
      <c r="W10683" s="2"/>
      <c r="X10683" s="2"/>
      <c r="Y10683" s="2"/>
      <c r="Z10683" s="24"/>
      <c r="AB10683" s="23"/>
      <c r="AC10683" s="23"/>
      <c r="AD10683" s="2"/>
      <c r="AE10683" s="2"/>
    </row>
    <row r="10684" spans="22:31" x14ac:dyDescent="0.25">
      <c r="V10684" s="2"/>
      <c r="W10684" s="2"/>
      <c r="X10684" s="2"/>
      <c r="Y10684" s="2"/>
      <c r="Z10684" s="24"/>
      <c r="AB10684" s="23"/>
      <c r="AC10684" s="23"/>
      <c r="AD10684" s="2"/>
      <c r="AE10684" s="2"/>
    </row>
    <row r="10685" spans="22:31" x14ac:dyDescent="0.25">
      <c r="V10685" s="2"/>
      <c r="W10685" s="2"/>
      <c r="X10685" s="2"/>
      <c r="Y10685" s="2"/>
      <c r="Z10685" s="24"/>
      <c r="AB10685" s="23"/>
      <c r="AC10685" s="23"/>
      <c r="AD10685" s="2"/>
      <c r="AE10685" s="2"/>
    </row>
    <row r="10686" spans="22:31" x14ac:dyDescent="0.25">
      <c r="V10686" s="2"/>
      <c r="W10686" s="2"/>
      <c r="X10686" s="2"/>
      <c r="Y10686" s="2"/>
      <c r="Z10686" s="24"/>
      <c r="AB10686" s="23"/>
      <c r="AC10686" s="23"/>
      <c r="AD10686" s="2"/>
      <c r="AE10686" s="2"/>
    </row>
    <row r="10687" spans="22:31" x14ac:dyDescent="0.25">
      <c r="V10687" s="2"/>
      <c r="W10687" s="2"/>
      <c r="X10687" s="2"/>
      <c r="Y10687" s="2"/>
      <c r="Z10687" s="24"/>
      <c r="AB10687" s="23"/>
      <c r="AC10687" s="23"/>
      <c r="AD10687" s="2"/>
      <c r="AE10687" s="2"/>
    </row>
    <row r="10688" spans="22:31" x14ac:dyDescent="0.25">
      <c r="V10688" s="2"/>
      <c r="W10688" s="2"/>
      <c r="X10688" s="2"/>
      <c r="Y10688" s="2"/>
      <c r="Z10688" s="24"/>
      <c r="AB10688" s="23"/>
      <c r="AC10688" s="23"/>
      <c r="AD10688" s="2"/>
      <c r="AE10688" s="2"/>
    </row>
    <row r="10689" spans="22:31" x14ac:dyDescent="0.25">
      <c r="V10689" s="2"/>
      <c r="W10689" s="2"/>
      <c r="X10689" s="2"/>
      <c r="Y10689" s="2"/>
      <c r="Z10689" s="24"/>
      <c r="AB10689" s="23"/>
      <c r="AC10689" s="23"/>
      <c r="AD10689" s="2"/>
      <c r="AE10689" s="2"/>
    </row>
    <row r="10690" spans="22:31" x14ac:dyDescent="0.25">
      <c r="V10690" s="2"/>
      <c r="W10690" s="2"/>
      <c r="X10690" s="2"/>
      <c r="Y10690" s="2"/>
      <c r="Z10690" s="24"/>
      <c r="AB10690" s="23"/>
      <c r="AC10690" s="23"/>
      <c r="AD10690" s="2"/>
      <c r="AE10690" s="2"/>
    </row>
    <row r="10691" spans="22:31" x14ac:dyDescent="0.25">
      <c r="V10691" s="2"/>
      <c r="W10691" s="2"/>
      <c r="X10691" s="2"/>
      <c r="Y10691" s="2"/>
      <c r="Z10691" s="24"/>
      <c r="AB10691" s="23"/>
      <c r="AC10691" s="23"/>
      <c r="AD10691" s="2"/>
      <c r="AE10691" s="2"/>
    </row>
    <row r="10692" spans="22:31" x14ac:dyDescent="0.25">
      <c r="V10692" s="2"/>
      <c r="W10692" s="2"/>
      <c r="X10692" s="2"/>
      <c r="Y10692" s="2"/>
      <c r="Z10692" s="24"/>
      <c r="AB10692" s="23"/>
      <c r="AC10692" s="23"/>
      <c r="AD10692" s="2"/>
      <c r="AE10692" s="2"/>
    </row>
    <row r="10693" spans="22:31" x14ac:dyDescent="0.25">
      <c r="V10693" s="2"/>
      <c r="W10693" s="2"/>
      <c r="X10693" s="2"/>
      <c r="Y10693" s="2"/>
      <c r="Z10693" s="24"/>
      <c r="AB10693" s="23"/>
      <c r="AC10693" s="23"/>
      <c r="AD10693" s="2"/>
      <c r="AE10693" s="2"/>
    </row>
    <row r="10694" spans="22:31" x14ac:dyDescent="0.25">
      <c r="V10694" s="2"/>
      <c r="W10694" s="2"/>
      <c r="X10694" s="2"/>
      <c r="Y10694" s="2"/>
      <c r="Z10694" s="24"/>
      <c r="AB10694" s="23"/>
      <c r="AC10694" s="23"/>
      <c r="AD10694" s="2"/>
      <c r="AE10694" s="2"/>
    </row>
    <row r="10695" spans="22:31" x14ac:dyDescent="0.25">
      <c r="V10695" s="2"/>
      <c r="W10695" s="2"/>
      <c r="X10695" s="2"/>
      <c r="Y10695" s="2"/>
      <c r="Z10695" s="24"/>
      <c r="AB10695" s="23"/>
      <c r="AC10695" s="23"/>
      <c r="AD10695" s="2"/>
      <c r="AE10695" s="2"/>
    </row>
    <row r="10696" spans="22:31" x14ac:dyDescent="0.25">
      <c r="V10696" s="2"/>
      <c r="W10696" s="2"/>
      <c r="X10696" s="2"/>
      <c r="Y10696" s="2"/>
      <c r="Z10696" s="24"/>
      <c r="AB10696" s="23"/>
      <c r="AC10696" s="23"/>
      <c r="AD10696" s="2"/>
      <c r="AE10696" s="2"/>
    </row>
    <row r="10697" spans="22:31" x14ac:dyDescent="0.25">
      <c r="V10697" s="2"/>
      <c r="W10697" s="2"/>
      <c r="X10697" s="2"/>
      <c r="Y10697" s="2"/>
      <c r="Z10697" s="24"/>
      <c r="AB10697" s="23"/>
      <c r="AC10697" s="23"/>
      <c r="AD10697" s="2"/>
      <c r="AE10697" s="2"/>
    </row>
    <row r="10698" spans="22:31" x14ac:dyDescent="0.25">
      <c r="V10698" s="2"/>
      <c r="W10698" s="2"/>
      <c r="X10698" s="2"/>
      <c r="Y10698" s="2"/>
      <c r="Z10698" s="24"/>
      <c r="AB10698" s="23"/>
      <c r="AC10698" s="23"/>
      <c r="AD10698" s="2"/>
      <c r="AE10698" s="2"/>
    </row>
    <row r="10699" spans="22:31" x14ac:dyDescent="0.25">
      <c r="V10699" s="2"/>
      <c r="W10699" s="2"/>
      <c r="X10699" s="2"/>
      <c r="Y10699" s="2"/>
      <c r="Z10699" s="24"/>
      <c r="AB10699" s="23"/>
      <c r="AC10699" s="23"/>
      <c r="AD10699" s="2"/>
      <c r="AE10699" s="2"/>
    </row>
    <row r="10700" spans="22:31" x14ac:dyDescent="0.25">
      <c r="V10700" s="2"/>
      <c r="W10700" s="2"/>
      <c r="X10700" s="2"/>
      <c r="Y10700" s="2"/>
      <c r="Z10700" s="24"/>
      <c r="AB10700" s="23"/>
      <c r="AC10700" s="23"/>
      <c r="AD10700" s="2"/>
      <c r="AE10700" s="2"/>
    </row>
    <row r="10701" spans="22:31" x14ac:dyDescent="0.25">
      <c r="V10701" s="2"/>
      <c r="W10701" s="2"/>
      <c r="X10701" s="2"/>
      <c r="Y10701" s="2"/>
      <c r="Z10701" s="24"/>
      <c r="AB10701" s="23"/>
      <c r="AC10701" s="23"/>
      <c r="AD10701" s="2"/>
      <c r="AE10701" s="2"/>
    </row>
    <row r="10702" spans="22:31" x14ac:dyDescent="0.25">
      <c r="V10702" s="2"/>
      <c r="W10702" s="2"/>
      <c r="X10702" s="2"/>
      <c r="Y10702" s="2"/>
      <c r="Z10702" s="24"/>
      <c r="AB10702" s="23"/>
      <c r="AC10702" s="23"/>
      <c r="AD10702" s="2"/>
      <c r="AE10702" s="2"/>
    </row>
    <row r="10703" spans="22:31" x14ac:dyDescent="0.25">
      <c r="V10703" s="2"/>
      <c r="W10703" s="2"/>
      <c r="X10703" s="2"/>
      <c r="Y10703" s="2"/>
      <c r="Z10703" s="24"/>
      <c r="AB10703" s="23"/>
      <c r="AC10703" s="23"/>
      <c r="AD10703" s="2"/>
      <c r="AE10703" s="2"/>
    </row>
    <row r="10704" spans="22:31" x14ac:dyDescent="0.25">
      <c r="V10704" s="2"/>
      <c r="W10704" s="2"/>
      <c r="X10704" s="2"/>
      <c r="Y10704" s="2"/>
      <c r="Z10704" s="24"/>
      <c r="AB10704" s="23"/>
      <c r="AC10704" s="23"/>
      <c r="AD10704" s="2"/>
      <c r="AE10704" s="2"/>
    </row>
    <row r="10705" spans="22:31" x14ac:dyDescent="0.25">
      <c r="V10705" s="2"/>
      <c r="W10705" s="2"/>
      <c r="X10705" s="2"/>
      <c r="Y10705" s="2"/>
      <c r="Z10705" s="24"/>
      <c r="AB10705" s="23"/>
      <c r="AC10705" s="23"/>
      <c r="AD10705" s="2"/>
      <c r="AE10705" s="2"/>
    </row>
    <row r="10706" spans="22:31" x14ac:dyDescent="0.25">
      <c r="V10706" s="2"/>
      <c r="W10706" s="2"/>
      <c r="X10706" s="2"/>
      <c r="Y10706" s="2"/>
      <c r="Z10706" s="24"/>
      <c r="AB10706" s="23"/>
      <c r="AC10706" s="23"/>
      <c r="AD10706" s="2"/>
      <c r="AE10706" s="2"/>
    </row>
    <row r="10707" spans="22:31" x14ac:dyDescent="0.25">
      <c r="V10707" s="2"/>
      <c r="W10707" s="2"/>
      <c r="X10707" s="2"/>
      <c r="Y10707" s="2"/>
      <c r="Z10707" s="24"/>
      <c r="AB10707" s="23"/>
      <c r="AC10707" s="23"/>
      <c r="AD10707" s="2"/>
      <c r="AE10707" s="2"/>
    </row>
    <row r="10708" spans="22:31" x14ac:dyDescent="0.25">
      <c r="V10708" s="2"/>
      <c r="W10708" s="2"/>
      <c r="X10708" s="2"/>
      <c r="Y10708" s="2"/>
      <c r="Z10708" s="24"/>
      <c r="AB10708" s="23"/>
      <c r="AC10708" s="23"/>
      <c r="AD10708" s="2"/>
      <c r="AE10708" s="2"/>
    </row>
    <row r="10709" spans="22:31" x14ac:dyDescent="0.25">
      <c r="V10709" s="2"/>
      <c r="W10709" s="2"/>
      <c r="X10709" s="2"/>
      <c r="Y10709" s="2"/>
      <c r="Z10709" s="24"/>
      <c r="AB10709" s="23"/>
      <c r="AC10709" s="23"/>
      <c r="AD10709" s="2"/>
      <c r="AE10709" s="2"/>
    </row>
    <row r="10710" spans="22:31" x14ac:dyDescent="0.25">
      <c r="V10710" s="2"/>
      <c r="W10710" s="2"/>
      <c r="X10710" s="2"/>
      <c r="Y10710" s="2"/>
      <c r="Z10710" s="24"/>
      <c r="AB10710" s="23"/>
      <c r="AC10710" s="23"/>
      <c r="AD10710" s="2"/>
      <c r="AE10710" s="2"/>
    </row>
    <row r="10711" spans="22:31" x14ac:dyDescent="0.25">
      <c r="V10711" s="2"/>
      <c r="W10711" s="2"/>
      <c r="X10711" s="2"/>
      <c r="Y10711" s="2"/>
      <c r="Z10711" s="24"/>
      <c r="AB10711" s="23"/>
      <c r="AC10711" s="23"/>
      <c r="AD10711" s="2"/>
      <c r="AE10711" s="2"/>
    </row>
    <row r="10712" spans="22:31" x14ac:dyDescent="0.25">
      <c r="V10712" s="2"/>
      <c r="W10712" s="2"/>
      <c r="X10712" s="2"/>
      <c r="Y10712" s="2"/>
      <c r="Z10712" s="24"/>
      <c r="AB10712" s="23"/>
      <c r="AC10712" s="23"/>
      <c r="AD10712" s="2"/>
      <c r="AE10712" s="2"/>
    </row>
    <row r="10713" spans="22:31" x14ac:dyDescent="0.25">
      <c r="V10713" s="2"/>
      <c r="W10713" s="2"/>
      <c r="X10713" s="2"/>
      <c r="Y10713" s="2"/>
      <c r="Z10713" s="24"/>
      <c r="AB10713" s="23"/>
      <c r="AC10713" s="23"/>
      <c r="AD10713" s="2"/>
      <c r="AE10713" s="2"/>
    </row>
    <row r="10714" spans="22:31" x14ac:dyDescent="0.25">
      <c r="V10714" s="2"/>
      <c r="W10714" s="2"/>
      <c r="X10714" s="2"/>
      <c r="Y10714" s="2"/>
      <c r="Z10714" s="24"/>
      <c r="AB10714" s="23"/>
      <c r="AC10714" s="23"/>
      <c r="AD10714" s="2"/>
      <c r="AE10714" s="2"/>
    </row>
    <row r="10715" spans="22:31" x14ac:dyDescent="0.25">
      <c r="V10715" s="2"/>
      <c r="W10715" s="2"/>
      <c r="X10715" s="2"/>
      <c r="Y10715" s="2"/>
      <c r="Z10715" s="24"/>
      <c r="AB10715" s="23"/>
      <c r="AC10715" s="23"/>
      <c r="AD10715" s="2"/>
      <c r="AE10715" s="2"/>
    </row>
    <row r="10716" spans="22:31" x14ac:dyDescent="0.25">
      <c r="V10716" s="2"/>
      <c r="W10716" s="2"/>
      <c r="X10716" s="2"/>
      <c r="Y10716" s="2"/>
      <c r="Z10716" s="24"/>
      <c r="AB10716" s="23"/>
      <c r="AC10716" s="23"/>
      <c r="AD10716" s="2"/>
      <c r="AE10716" s="2"/>
    </row>
    <row r="10717" spans="22:31" x14ac:dyDescent="0.25">
      <c r="V10717" s="2"/>
      <c r="W10717" s="2"/>
      <c r="X10717" s="2"/>
      <c r="Y10717" s="2"/>
      <c r="Z10717" s="24"/>
      <c r="AB10717" s="23"/>
      <c r="AC10717" s="23"/>
      <c r="AD10717" s="2"/>
      <c r="AE10717" s="2"/>
    </row>
    <row r="10718" spans="22:31" x14ac:dyDescent="0.25">
      <c r="V10718" s="2"/>
      <c r="W10718" s="2"/>
      <c r="X10718" s="2"/>
      <c r="Y10718" s="2"/>
      <c r="Z10718" s="24"/>
      <c r="AB10718" s="23"/>
      <c r="AC10718" s="23"/>
      <c r="AD10718" s="2"/>
      <c r="AE10718" s="2"/>
    </row>
    <row r="10719" spans="22:31" x14ac:dyDescent="0.25">
      <c r="V10719" s="2"/>
      <c r="W10719" s="2"/>
      <c r="X10719" s="2"/>
      <c r="Y10719" s="2"/>
      <c r="Z10719" s="24"/>
      <c r="AB10719" s="23"/>
      <c r="AC10719" s="23"/>
      <c r="AD10719" s="2"/>
      <c r="AE10719" s="2"/>
    </row>
    <row r="10720" spans="22:31" x14ac:dyDescent="0.25">
      <c r="V10720" s="2"/>
      <c r="W10720" s="2"/>
      <c r="X10720" s="2"/>
      <c r="Y10720" s="2"/>
      <c r="Z10720" s="24"/>
      <c r="AB10720" s="23"/>
      <c r="AC10720" s="23"/>
      <c r="AD10720" s="2"/>
      <c r="AE10720" s="2"/>
    </row>
    <row r="10721" spans="22:31" x14ac:dyDescent="0.25">
      <c r="V10721" s="2"/>
      <c r="W10721" s="2"/>
      <c r="X10721" s="2"/>
      <c r="Y10721" s="2"/>
      <c r="Z10721" s="24"/>
      <c r="AB10721" s="23"/>
      <c r="AC10721" s="23"/>
      <c r="AD10721" s="2"/>
      <c r="AE10721" s="2"/>
    </row>
    <row r="10722" spans="22:31" x14ac:dyDescent="0.25">
      <c r="V10722" s="2"/>
      <c r="W10722" s="2"/>
      <c r="X10722" s="2"/>
      <c r="Y10722" s="2"/>
      <c r="Z10722" s="24"/>
      <c r="AB10722" s="23"/>
      <c r="AC10722" s="23"/>
      <c r="AD10722" s="2"/>
      <c r="AE10722" s="2"/>
    </row>
    <row r="10723" spans="22:31" x14ac:dyDescent="0.25">
      <c r="V10723" s="2"/>
      <c r="W10723" s="2"/>
      <c r="X10723" s="2"/>
      <c r="Y10723" s="2"/>
      <c r="Z10723" s="24"/>
      <c r="AB10723" s="23"/>
      <c r="AC10723" s="23"/>
      <c r="AD10723" s="2"/>
      <c r="AE10723" s="2"/>
    </row>
    <row r="10724" spans="22:31" x14ac:dyDescent="0.25">
      <c r="V10724" s="2"/>
      <c r="W10724" s="2"/>
      <c r="X10724" s="2"/>
      <c r="Y10724" s="2"/>
      <c r="Z10724" s="24"/>
      <c r="AB10724" s="23"/>
      <c r="AC10724" s="23"/>
      <c r="AD10724" s="2"/>
      <c r="AE10724" s="2"/>
    </row>
    <row r="10725" spans="22:31" x14ac:dyDescent="0.25">
      <c r="V10725" s="2"/>
      <c r="W10725" s="2"/>
      <c r="X10725" s="2"/>
      <c r="Y10725" s="2"/>
      <c r="Z10725" s="24"/>
      <c r="AB10725" s="23"/>
      <c r="AC10725" s="23"/>
      <c r="AD10725" s="2"/>
      <c r="AE10725" s="2"/>
    </row>
    <row r="10726" spans="22:31" x14ac:dyDescent="0.25">
      <c r="V10726" s="2"/>
      <c r="W10726" s="2"/>
      <c r="X10726" s="2"/>
      <c r="Y10726" s="2"/>
      <c r="Z10726" s="24"/>
      <c r="AB10726" s="23"/>
      <c r="AC10726" s="23"/>
      <c r="AD10726" s="2"/>
      <c r="AE10726" s="2"/>
    </row>
    <row r="10727" spans="22:31" x14ac:dyDescent="0.25">
      <c r="V10727" s="2"/>
      <c r="W10727" s="2"/>
      <c r="X10727" s="2"/>
      <c r="Y10727" s="2"/>
      <c r="Z10727" s="24"/>
      <c r="AB10727" s="23"/>
      <c r="AC10727" s="23"/>
      <c r="AD10727" s="2"/>
      <c r="AE10727" s="2"/>
    </row>
    <row r="10728" spans="22:31" x14ac:dyDescent="0.25">
      <c r="V10728" s="2"/>
      <c r="W10728" s="2"/>
      <c r="X10728" s="2"/>
      <c r="Y10728" s="2"/>
      <c r="Z10728" s="24"/>
      <c r="AB10728" s="23"/>
      <c r="AC10728" s="23"/>
      <c r="AD10728" s="2"/>
      <c r="AE10728" s="2"/>
    </row>
    <row r="10729" spans="22:31" x14ac:dyDescent="0.25">
      <c r="V10729" s="2"/>
      <c r="W10729" s="2"/>
      <c r="X10729" s="2"/>
      <c r="Y10729" s="2"/>
      <c r="Z10729" s="24"/>
      <c r="AB10729" s="23"/>
      <c r="AC10729" s="23"/>
      <c r="AD10729" s="2"/>
      <c r="AE10729" s="2"/>
    </row>
    <row r="10730" spans="22:31" x14ac:dyDescent="0.25">
      <c r="V10730" s="2"/>
      <c r="W10730" s="2"/>
      <c r="X10730" s="2"/>
      <c r="Y10730" s="2"/>
      <c r="Z10730" s="24"/>
      <c r="AB10730" s="23"/>
      <c r="AC10730" s="23"/>
      <c r="AD10730" s="2"/>
      <c r="AE10730" s="2"/>
    </row>
    <row r="10731" spans="22:31" x14ac:dyDescent="0.25">
      <c r="V10731" s="2"/>
      <c r="W10731" s="2"/>
      <c r="X10731" s="2"/>
      <c r="Y10731" s="2"/>
      <c r="Z10731" s="24"/>
      <c r="AB10731" s="23"/>
      <c r="AC10731" s="23"/>
      <c r="AD10731" s="2"/>
      <c r="AE10731" s="2"/>
    </row>
    <row r="10732" spans="22:31" x14ac:dyDescent="0.25">
      <c r="V10732" s="2"/>
      <c r="W10732" s="2"/>
      <c r="X10732" s="2"/>
      <c r="Y10732" s="2"/>
      <c r="Z10732" s="24"/>
      <c r="AB10732" s="23"/>
      <c r="AC10732" s="23"/>
      <c r="AD10732" s="2"/>
      <c r="AE10732" s="2"/>
    </row>
    <row r="10733" spans="22:31" x14ac:dyDescent="0.25">
      <c r="V10733" s="2"/>
      <c r="W10733" s="2"/>
      <c r="X10733" s="2"/>
      <c r="Y10733" s="2"/>
      <c r="Z10733" s="24"/>
      <c r="AB10733" s="23"/>
      <c r="AC10733" s="23"/>
      <c r="AD10733" s="2"/>
      <c r="AE10733" s="2"/>
    </row>
    <row r="10734" spans="22:31" x14ac:dyDescent="0.25">
      <c r="V10734" s="2"/>
      <c r="W10734" s="2"/>
      <c r="X10734" s="2"/>
      <c r="Y10734" s="2"/>
      <c r="Z10734" s="24"/>
      <c r="AB10734" s="23"/>
      <c r="AC10734" s="23"/>
      <c r="AD10734" s="2"/>
      <c r="AE10734" s="2"/>
    </row>
    <row r="10735" spans="22:31" x14ac:dyDescent="0.25">
      <c r="V10735" s="2"/>
      <c r="W10735" s="2"/>
      <c r="X10735" s="2"/>
      <c r="Y10735" s="2"/>
      <c r="Z10735" s="24"/>
      <c r="AB10735" s="23"/>
      <c r="AC10735" s="23"/>
      <c r="AD10735" s="2"/>
      <c r="AE10735" s="2"/>
    </row>
    <row r="10736" spans="22:31" x14ac:dyDescent="0.25">
      <c r="V10736" s="2"/>
      <c r="W10736" s="2"/>
      <c r="X10736" s="2"/>
      <c r="Y10736" s="2"/>
      <c r="Z10736" s="24"/>
      <c r="AB10736" s="23"/>
      <c r="AC10736" s="23"/>
      <c r="AD10736" s="2"/>
      <c r="AE10736" s="2"/>
    </row>
    <row r="10737" spans="22:31" x14ac:dyDescent="0.25">
      <c r="V10737" s="2"/>
      <c r="W10737" s="2"/>
      <c r="X10737" s="2"/>
      <c r="Y10737" s="2"/>
      <c r="Z10737" s="24"/>
      <c r="AB10737" s="23"/>
      <c r="AC10737" s="23"/>
      <c r="AD10737" s="2"/>
      <c r="AE10737" s="2"/>
    </row>
    <row r="10738" spans="22:31" x14ac:dyDescent="0.25">
      <c r="V10738" s="2"/>
      <c r="W10738" s="2"/>
      <c r="X10738" s="2"/>
      <c r="Y10738" s="2"/>
      <c r="Z10738" s="24"/>
      <c r="AB10738" s="23"/>
      <c r="AC10738" s="23"/>
      <c r="AD10738" s="2"/>
      <c r="AE10738" s="2"/>
    </row>
    <row r="10739" spans="22:31" x14ac:dyDescent="0.25">
      <c r="V10739" s="2"/>
      <c r="W10739" s="2"/>
      <c r="X10739" s="2"/>
      <c r="Y10739" s="2"/>
      <c r="Z10739" s="24"/>
      <c r="AB10739" s="23"/>
      <c r="AC10739" s="23"/>
      <c r="AD10739" s="2"/>
      <c r="AE10739" s="2"/>
    </row>
    <row r="10740" spans="22:31" x14ac:dyDescent="0.25">
      <c r="V10740" s="2"/>
      <c r="W10740" s="2"/>
      <c r="X10740" s="2"/>
      <c r="Y10740" s="2"/>
      <c r="Z10740" s="24"/>
      <c r="AB10740" s="23"/>
      <c r="AC10740" s="23"/>
      <c r="AD10740" s="2"/>
      <c r="AE10740" s="2"/>
    </row>
    <row r="10741" spans="22:31" x14ac:dyDescent="0.25">
      <c r="V10741" s="2"/>
      <c r="W10741" s="2"/>
      <c r="X10741" s="2"/>
      <c r="Y10741" s="2"/>
      <c r="Z10741" s="24"/>
      <c r="AB10741" s="23"/>
      <c r="AC10741" s="23"/>
      <c r="AD10741" s="2"/>
      <c r="AE10741" s="2"/>
    </row>
    <row r="10742" spans="22:31" x14ac:dyDescent="0.25">
      <c r="V10742" s="2"/>
      <c r="W10742" s="2"/>
      <c r="X10742" s="2"/>
      <c r="Y10742" s="2"/>
      <c r="Z10742" s="24"/>
      <c r="AB10742" s="23"/>
      <c r="AC10742" s="23"/>
      <c r="AD10742" s="2"/>
      <c r="AE10742" s="2"/>
    </row>
    <row r="10743" spans="22:31" x14ac:dyDescent="0.25">
      <c r="V10743" s="2"/>
      <c r="W10743" s="2"/>
      <c r="X10743" s="2"/>
      <c r="Y10743" s="2"/>
      <c r="Z10743" s="24"/>
      <c r="AB10743" s="23"/>
      <c r="AC10743" s="23"/>
      <c r="AD10743" s="2"/>
      <c r="AE10743" s="2"/>
    </row>
    <row r="10744" spans="22:31" x14ac:dyDescent="0.25">
      <c r="V10744" s="2"/>
      <c r="W10744" s="2"/>
      <c r="X10744" s="2"/>
      <c r="Y10744" s="2"/>
      <c r="Z10744" s="24"/>
      <c r="AB10744" s="23"/>
      <c r="AC10744" s="23"/>
      <c r="AD10744" s="2"/>
      <c r="AE10744" s="2"/>
    </row>
    <row r="10745" spans="22:31" x14ac:dyDescent="0.25">
      <c r="V10745" s="2"/>
      <c r="W10745" s="2"/>
      <c r="X10745" s="2"/>
      <c r="Y10745" s="2"/>
      <c r="Z10745" s="24"/>
      <c r="AB10745" s="23"/>
      <c r="AC10745" s="23"/>
      <c r="AD10745" s="2"/>
      <c r="AE10745" s="2"/>
    </row>
    <row r="10746" spans="22:31" x14ac:dyDescent="0.25">
      <c r="V10746" s="2"/>
      <c r="W10746" s="2"/>
      <c r="X10746" s="2"/>
      <c r="Y10746" s="2"/>
      <c r="Z10746" s="24"/>
      <c r="AB10746" s="23"/>
      <c r="AC10746" s="23"/>
      <c r="AD10746" s="2"/>
      <c r="AE10746" s="2"/>
    </row>
    <row r="10747" spans="22:31" x14ac:dyDescent="0.25">
      <c r="V10747" s="2"/>
      <c r="W10747" s="2"/>
      <c r="X10747" s="2"/>
      <c r="Y10747" s="2"/>
      <c r="Z10747" s="24"/>
      <c r="AB10747" s="23"/>
      <c r="AC10747" s="23"/>
      <c r="AD10747" s="2"/>
      <c r="AE10747" s="2"/>
    </row>
    <row r="10748" spans="22:31" x14ac:dyDescent="0.25">
      <c r="V10748" s="2"/>
      <c r="W10748" s="2"/>
      <c r="X10748" s="2"/>
      <c r="Y10748" s="2"/>
      <c r="Z10748" s="24"/>
      <c r="AB10748" s="23"/>
      <c r="AC10748" s="23"/>
      <c r="AD10748" s="2"/>
      <c r="AE10748" s="2"/>
    </row>
    <row r="10749" spans="22:31" x14ac:dyDescent="0.25">
      <c r="V10749" s="2"/>
      <c r="W10749" s="2"/>
      <c r="X10749" s="2"/>
      <c r="Y10749" s="2"/>
      <c r="Z10749" s="24"/>
      <c r="AB10749" s="23"/>
      <c r="AC10749" s="23"/>
      <c r="AD10749" s="2"/>
      <c r="AE10749" s="2"/>
    </row>
    <row r="10750" spans="22:31" x14ac:dyDescent="0.25">
      <c r="V10750" s="2"/>
      <c r="W10750" s="2"/>
      <c r="X10750" s="2"/>
      <c r="Y10750" s="2"/>
      <c r="Z10750" s="24"/>
      <c r="AB10750" s="23"/>
      <c r="AC10750" s="23"/>
      <c r="AD10750" s="2"/>
      <c r="AE10750" s="2"/>
    </row>
    <row r="10751" spans="22:31" x14ac:dyDescent="0.25">
      <c r="V10751" s="2"/>
      <c r="W10751" s="2"/>
      <c r="X10751" s="2"/>
      <c r="Y10751" s="2"/>
      <c r="Z10751" s="24"/>
      <c r="AB10751" s="23"/>
      <c r="AC10751" s="23"/>
      <c r="AD10751" s="2"/>
      <c r="AE10751" s="2"/>
    </row>
    <row r="10752" spans="22:31" x14ac:dyDescent="0.25">
      <c r="V10752" s="2"/>
      <c r="W10752" s="2"/>
      <c r="X10752" s="2"/>
      <c r="Y10752" s="2"/>
      <c r="Z10752" s="24"/>
      <c r="AB10752" s="23"/>
      <c r="AC10752" s="23"/>
      <c r="AD10752" s="2"/>
      <c r="AE10752" s="2"/>
    </row>
    <row r="10753" spans="22:31" x14ac:dyDescent="0.25">
      <c r="V10753" s="2"/>
      <c r="W10753" s="2"/>
      <c r="X10753" s="2"/>
      <c r="Y10753" s="2"/>
      <c r="Z10753" s="24"/>
      <c r="AB10753" s="23"/>
      <c r="AC10753" s="23"/>
      <c r="AD10753" s="2"/>
      <c r="AE10753" s="2"/>
    </row>
    <row r="10754" spans="22:31" x14ac:dyDescent="0.25">
      <c r="V10754" s="2"/>
      <c r="W10754" s="2"/>
      <c r="X10754" s="2"/>
      <c r="Y10754" s="2"/>
      <c r="Z10754" s="24"/>
      <c r="AB10754" s="23"/>
      <c r="AC10754" s="23"/>
      <c r="AD10754" s="2"/>
      <c r="AE10754" s="2"/>
    </row>
    <row r="10755" spans="22:31" x14ac:dyDescent="0.25">
      <c r="V10755" s="2"/>
      <c r="W10755" s="2"/>
      <c r="X10755" s="2"/>
      <c r="Y10755" s="2"/>
      <c r="Z10755" s="24"/>
      <c r="AB10755" s="23"/>
      <c r="AC10755" s="23"/>
      <c r="AD10755" s="2"/>
      <c r="AE10755" s="2"/>
    </row>
    <row r="10756" spans="22:31" x14ac:dyDescent="0.25">
      <c r="V10756" s="2"/>
      <c r="W10756" s="2"/>
      <c r="X10756" s="2"/>
      <c r="Y10756" s="2"/>
      <c r="Z10756" s="24"/>
      <c r="AB10756" s="23"/>
      <c r="AC10756" s="23"/>
      <c r="AD10756" s="2"/>
      <c r="AE10756" s="2"/>
    </row>
    <row r="10757" spans="22:31" x14ac:dyDescent="0.25">
      <c r="V10757" s="2"/>
      <c r="W10757" s="2"/>
      <c r="X10757" s="2"/>
      <c r="Y10757" s="2"/>
      <c r="Z10757" s="24"/>
      <c r="AB10757" s="23"/>
      <c r="AC10757" s="23"/>
      <c r="AD10757" s="2"/>
      <c r="AE10757" s="2"/>
    </row>
    <row r="10758" spans="22:31" x14ac:dyDescent="0.25">
      <c r="V10758" s="2"/>
      <c r="W10758" s="2"/>
      <c r="X10758" s="2"/>
      <c r="Y10758" s="2"/>
      <c r="Z10758" s="24"/>
      <c r="AB10758" s="23"/>
      <c r="AC10758" s="23"/>
      <c r="AD10758" s="2"/>
      <c r="AE10758" s="2"/>
    </row>
    <row r="10759" spans="22:31" x14ac:dyDescent="0.25">
      <c r="V10759" s="2"/>
      <c r="W10759" s="2"/>
      <c r="X10759" s="2"/>
      <c r="Y10759" s="2"/>
      <c r="Z10759" s="24"/>
      <c r="AB10759" s="23"/>
      <c r="AC10759" s="23"/>
      <c r="AD10759" s="2"/>
      <c r="AE10759" s="2"/>
    </row>
    <row r="10760" spans="22:31" x14ac:dyDescent="0.25">
      <c r="V10760" s="2"/>
      <c r="W10760" s="2"/>
      <c r="X10760" s="2"/>
      <c r="Y10760" s="2"/>
      <c r="Z10760" s="24"/>
      <c r="AB10760" s="23"/>
      <c r="AC10760" s="23"/>
      <c r="AD10760" s="2"/>
      <c r="AE10760" s="2"/>
    </row>
    <row r="10761" spans="22:31" x14ac:dyDescent="0.25">
      <c r="V10761" s="2"/>
      <c r="W10761" s="2"/>
      <c r="X10761" s="2"/>
      <c r="Y10761" s="2"/>
      <c r="Z10761" s="24"/>
      <c r="AB10761" s="23"/>
      <c r="AC10761" s="23"/>
      <c r="AD10761" s="2"/>
      <c r="AE10761" s="2"/>
    </row>
    <row r="10762" spans="22:31" x14ac:dyDescent="0.25">
      <c r="V10762" s="2"/>
      <c r="W10762" s="2"/>
      <c r="X10762" s="2"/>
      <c r="Y10762" s="2"/>
      <c r="Z10762" s="24"/>
      <c r="AB10762" s="23"/>
      <c r="AC10762" s="23"/>
      <c r="AD10762" s="2"/>
      <c r="AE10762" s="2"/>
    </row>
    <row r="10763" spans="22:31" x14ac:dyDescent="0.25">
      <c r="V10763" s="2"/>
      <c r="W10763" s="2"/>
      <c r="X10763" s="2"/>
      <c r="Y10763" s="2"/>
      <c r="Z10763" s="24"/>
      <c r="AB10763" s="23"/>
      <c r="AC10763" s="23"/>
      <c r="AD10763" s="2"/>
      <c r="AE10763" s="2"/>
    </row>
    <row r="10764" spans="22:31" x14ac:dyDescent="0.25">
      <c r="V10764" s="2"/>
      <c r="W10764" s="2"/>
      <c r="X10764" s="2"/>
      <c r="Y10764" s="2"/>
      <c r="Z10764" s="24"/>
      <c r="AB10764" s="23"/>
      <c r="AC10764" s="23"/>
      <c r="AD10764" s="2"/>
      <c r="AE10764" s="2"/>
    </row>
    <row r="10765" spans="22:31" x14ac:dyDescent="0.25">
      <c r="V10765" s="2"/>
      <c r="W10765" s="2"/>
      <c r="X10765" s="2"/>
      <c r="Y10765" s="2"/>
      <c r="Z10765" s="24"/>
      <c r="AB10765" s="23"/>
      <c r="AC10765" s="23"/>
      <c r="AD10765" s="2"/>
      <c r="AE10765" s="2"/>
    </row>
    <row r="10766" spans="22:31" x14ac:dyDescent="0.25">
      <c r="V10766" s="2"/>
      <c r="W10766" s="2"/>
      <c r="X10766" s="2"/>
      <c r="Y10766" s="2"/>
      <c r="Z10766" s="24"/>
      <c r="AB10766" s="23"/>
      <c r="AC10766" s="23"/>
      <c r="AD10766" s="2"/>
      <c r="AE10766" s="2"/>
    </row>
    <row r="10767" spans="22:31" x14ac:dyDescent="0.25">
      <c r="V10767" s="2"/>
      <c r="W10767" s="2"/>
      <c r="X10767" s="2"/>
      <c r="Y10767" s="2"/>
      <c r="Z10767" s="24"/>
      <c r="AB10767" s="23"/>
      <c r="AC10767" s="23"/>
      <c r="AD10767" s="2"/>
      <c r="AE10767" s="2"/>
    </row>
    <row r="10768" spans="22:31" x14ac:dyDescent="0.25">
      <c r="V10768" s="2"/>
      <c r="W10768" s="2"/>
      <c r="X10768" s="2"/>
      <c r="Y10768" s="2"/>
      <c r="Z10768" s="24"/>
      <c r="AB10768" s="23"/>
      <c r="AC10768" s="23"/>
      <c r="AD10768" s="2"/>
      <c r="AE10768" s="2"/>
    </row>
    <row r="10769" spans="22:31" x14ac:dyDescent="0.25">
      <c r="V10769" s="2"/>
      <c r="W10769" s="2"/>
      <c r="X10769" s="2"/>
      <c r="Y10769" s="2"/>
      <c r="Z10769" s="24"/>
      <c r="AB10769" s="23"/>
      <c r="AC10769" s="23"/>
      <c r="AD10769" s="2"/>
      <c r="AE10769" s="2"/>
    </row>
    <row r="10770" spans="22:31" x14ac:dyDescent="0.25">
      <c r="V10770" s="2"/>
      <c r="W10770" s="2"/>
      <c r="X10770" s="2"/>
      <c r="Y10770" s="2"/>
      <c r="Z10770" s="24"/>
      <c r="AB10770" s="23"/>
      <c r="AC10770" s="23"/>
      <c r="AD10770" s="2"/>
      <c r="AE10770" s="2"/>
    </row>
    <row r="10771" spans="22:31" x14ac:dyDescent="0.25">
      <c r="V10771" s="2"/>
      <c r="W10771" s="2"/>
      <c r="X10771" s="2"/>
      <c r="Y10771" s="2"/>
      <c r="Z10771" s="24"/>
      <c r="AB10771" s="23"/>
      <c r="AC10771" s="23"/>
      <c r="AD10771" s="2"/>
      <c r="AE10771" s="2"/>
    </row>
    <row r="10772" spans="22:31" x14ac:dyDescent="0.25">
      <c r="V10772" s="2"/>
      <c r="W10772" s="2"/>
      <c r="X10772" s="2"/>
      <c r="Y10772" s="2"/>
      <c r="Z10772" s="24"/>
      <c r="AB10772" s="23"/>
      <c r="AC10772" s="23"/>
      <c r="AD10772" s="2"/>
      <c r="AE10772" s="2"/>
    </row>
    <row r="10773" spans="22:31" x14ac:dyDescent="0.25">
      <c r="V10773" s="2"/>
      <c r="W10773" s="2"/>
      <c r="X10773" s="2"/>
      <c r="Y10773" s="2"/>
      <c r="Z10773" s="24"/>
      <c r="AB10773" s="23"/>
      <c r="AC10773" s="23"/>
      <c r="AD10773" s="2"/>
      <c r="AE10773" s="2"/>
    </row>
    <row r="10774" spans="22:31" x14ac:dyDescent="0.25">
      <c r="V10774" s="2"/>
      <c r="W10774" s="2"/>
      <c r="X10774" s="2"/>
      <c r="Y10774" s="2"/>
      <c r="Z10774" s="24"/>
      <c r="AB10774" s="23"/>
      <c r="AC10774" s="23"/>
      <c r="AD10774" s="2"/>
      <c r="AE10774" s="2"/>
    </row>
    <row r="10775" spans="22:31" x14ac:dyDescent="0.25">
      <c r="V10775" s="2"/>
      <c r="W10775" s="2"/>
      <c r="X10775" s="2"/>
      <c r="Y10775" s="2"/>
      <c r="Z10775" s="24"/>
      <c r="AB10775" s="23"/>
      <c r="AC10775" s="23"/>
      <c r="AD10775" s="2"/>
      <c r="AE10775" s="2"/>
    </row>
    <row r="10776" spans="22:31" x14ac:dyDescent="0.25">
      <c r="V10776" s="2"/>
      <c r="W10776" s="2"/>
      <c r="X10776" s="2"/>
      <c r="Y10776" s="2"/>
      <c r="Z10776" s="24"/>
      <c r="AB10776" s="23"/>
      <c r="AC10776" s="23"/>
      <c r="AD10776" s="2"/>
      <c r="AE10776" s="2"/>
    </row>
    <row r="10777" spans="22:31" x14ac:dyDescent="0.25">
      <c r="V10777" s="2"/>
      <c r="W10777" s="2"/>
      <c r="X10777" s="2"/>
      <c r="Y10777" s="2"/>
      <c r="Z10777" s="24"/>
      <c r="AB10777" s="23"/>
      <c r="AC10777" s="23"/>
      <c r="AD10777" s="2"/>
      <c r="AE10777" s="2"/>
    </row>
    <row r="10778" spans="22:31" x14ac:dyDescent="0.25">
      <c r="V10778" s="2"/>
      <c r="W10778" s="2"/>
      <c r="X10778" s="2"/>
      <c r="Y10778" s="2"/>
      <c r="Z10778" s="24"/>
      <c r="AB10778" s="23"/>
      <c r="AC10778" s="23"/>
      <c r="AD10778" s="2"/>
      <c r="AE10778" s="2"/>
    </row>
    <row r="10779" spans="22:31" x14ac:dyDescent="0.25">
      <c r="V10779" s="2"/>
      <c r="W10779" s="2"/>
      <c r="X10779" s="2"/>
      <c r="Y10779" s="2"/>
      <c r="Z10779" s="24"/>
      <c r="AB10779" s="23"/>
      <c r="AC10779" s="23"/>
      <c r="AD10779" s="2"/>
      <c r="AE10779" s="2"/>
    </row>
    <row r="10780" spans="22:31" x14ac:dyDescent="0.25">
      <c r="V10780" s="2"/>
      <c r="W10780" s="2"/>
      <c r="X10780" s="2"/>
      <c r="Y10780" s="2"/>
      <c r="Z10780" s="24"/>
      <c r="AB10780" s="23"/>
      <c r="AC10780" s="23"/>
      <c r="AD10780" s="2"/>
      <c r="AE10780" s="2"/>
    </row>
    <row r="10781" spans="22:31" x14ac:dyDescent="0.25">
      <c r="V10781" s="2"/>
      <c r="W10781" s="2"/>
      <c r="X10781" s="2"/>
      <c r="Y10781" s="2"/>
      <c r="Z10781" s="24"/>
      <c r="AB10781" s="23"/>
      <c r="AC10781" s="23"/>
      <c r="AD10781" s="2"/>
      <c r="AE10781" s="2"/>
    </row>
    <row r="10782" spans="22:31" x14ac:dyDescent="0.25">
      <c r="V10782" s="2"/>
      <c r="W10782" s="2"/>
      <c r="X10782" s="2"/>
      <c r="Y10782" s="2"/>
      <c r="Z10782" s="24"/>
      <c r="AB10782" s="23"/>
      <c r="AC10782" s="23"/>
      <c r="AD10782" s="2"/>
      <c r="AE10782" s="2"/>
    </row>
    <row r="10783" spans="22:31" x14ac:dyDescent="0.25">
      <c r="V10783" s="2"/>
      <c r="W10783" s="2"/>
      <c r="X10783" s="2"/>
      <c r="Y10783" s="2"/>
      <c r="Z10783" s="24"/>
      <c r="AB10783" s="23"/>
      <c r="AC10783" s="23"/>
      <c r="AD10783" s="2"/>
      <c r="AE10783" s="2"/>
    </row>
    <row r="10784" spans="22:31" x14ac:dyDescent="0.25">
      <c r="V10784" s="2"/>
      <c r="W10784" s="2"/>
      <c r="X10784" s="2"/>
      <c r="Y10784" s="2"/>
      <c r="Z10784" s="24"/>
      <c r="AB10784" s="23"/>
      <c r="AC10784" s="23"/>
      <c r="AD10784" s="2"/>
      <c r="AE10784" s="2"/>
    </row>
    <row r="10785" spans="22:31" x14ac:dyDescent="0.25">
      <c r="V10785" s="2"/>
      <c r="W10785" s="2"/>
      <c r="X10785" s="2"/>
      <c r="Y10785" s="2"/>
      <c r="Z10785" s="24"/>
      <c r="AB10785" s="23"/>
      <c r="AC10785" s="23"/>
      <c r="AD10785" s="2"/>
      <c r="AE10785" s="2"/>
    </row>
    <row r="10786" spans="22:31" x14ac:dyDescent="0.25">
      <c r="V10786" s="2"/>
      <c r="W10786" s="2"/>
      <c r="X10786" s="2"/>
      <c r="Y10786" s="2"/>
      <c r="Z10786" s="24"/>
      <c r="AB10786" s="23"/>
      <c r="AC10786" s="23"/>
      <c r="AD10786" s="2"/>
      <c r="AE10786" s="2"/>
    </row>
    <row r="10787" spans="22:31" x14ac:dyDescent="0.25">
      <c r="V10787" s="2"/>
      <c r="W10787" s="2"/>
      <c r="X10787" s="2"/>
      <c r="Y10787" s="2"/>
      <c r="Z10787" s="24"/>
      <c r="AB10787" s="23"/>
      <c r="AC10787" s="23"/>
      <c r="AD10787" s="2"/>
      <c r="AE10787" s="2"/>
    </row>
    <row r="10788" spans="22:31" x14ac:dyDescent="0.25">
      <c r="V10788" s="2"/>
      <c r="W10788" s="2"/>
      <c r="X10788" s="2"/>
      <c r="Y10788" s="2"/>
      <c r="Z10788" s="24"/>
      <c r="AB10788" s="23"/>
      <c r="AC10788" s="23"/>
      <c r="AD10788" s="2"/>
      <c r="AE10788" s="2"/>
    </row>
    <row r="10789" spans="22:31" x14ac:dyDescent="0.25">
      <c r="V10789" s="2"/>
      <c r="W10789" s="2"/>
      <c r="X10789" s="2"/>
      <c r="Y10789" s="2"/>
      <c r="Z10789" s="24"/>
      <c r="AB10789" s="23"/>
      <c r="AC10789" s="23"/>
      <c r="AD10789" s="2"/>
      <c r="AE10789" s="2"/>
    </row>
    <row r="10790" spans="22:31" x14ac:dyDescent="0.25">
      <c r="V10790" s="2"/>
      <c r="W10790" s="2"/>
      <c r="X10790" s="2"/>
      <c r="Y10790" s="2"/>
      <c r="Z10790" s="24"/>
      <c r="AB10790" s="23"/>
      <c r="AC10790" s="23"/>
      <c r="AD10790" s="2"/>
      <c r="AE10790" s="2"/>
    </row>
    <row r="10791" spans="22:31" x14ac:dyDescent="0.25">
      <c r="V10791" s="2"/>
      <c r="W10791" s="2"/>
      <c r="X10791" s="2"/>
      <c r="Y10791" s="2"/>
      <c r="Z10791" s="24"/>
      <c r="AB10791" s="23"/>
      <c r="AC10791" s="23"/>
      <c r="AD10791" s="2"/>
      <c r="AE10791" s="2"/>
    </row>
    <row r="10792" spans="22:31" x14ac:dyDescent="0.25">
      <c r="V10792" s="2"/>
      <c r="W10792" s="2"/>
      <c r="X10792" s="2"/>
      <c r="Y10792" s="2"/>
      <c r="Z10792" s="24"/>
      <c r="AB10792" s="23"/>
      <c r="AC10792" s="23"/>
      <c r="AD10792" s="2"/>
      <c r="AE10792" s="2"/>
    </row>
    <row r="10793" spans="22:31" x14ac:dyDescent="0.25">
      <c r="V10793" s="2"/>
      <c r="W10793" s="2"/>
      <c r="X10793" s="2"/>
      <c r="Y10793" s="2"/>
      <c r="Z10793" s="24"/>
      <c r="AB10793" s="23"/>
      <c r="AC10793" s="23"/>
      <c r="AD10793" s="2"/>
      <c r="AE10793" s="2"/>
    </row>
    <row r="10794" spans="22:31" x14ac:dyDescent="0.25">
      <c r="V10794" s="2"/>
      <c r="W10794" s="2"/>
      <c r="X10794" s="2"/>
      <c r="Y10794" s="2"/>
      <c r="Z10794" s="24"/>
      <c r="AB10794" s="23"/>
      <c r="AC10794" s="23"/>
      <c r="AD10794" s="2"/>
      <c r="AE10794" s="2"/>
    </row>
    <row r="10795" spans="22:31" x14ac:dyDescent="0.25">
      <c r="V10795" s="2"/>
      <c r="W10795" s="2"/>
      <c r="X10795" s="2"/>
      <c r="Y10795" s="2"/>
      <c r="Z10795" s="24"/>
      <c r="AB10795" s="23"/>
      <c r="AC10795" s="23"/>
      <c r="AD10795" s="2"/>
      <c r="AE10795" s="2"/>
    </row>
    <row r="10796" spans="22:31" x14ac:dyDescent="0.25">
      <c r="V10796" s="2"/>
      <c r="W10796" s="2"/>
      <c r="X10796" s="2"/>
      <c r="Y10796" s="2"/>
      <c r="Z10796" s="24"/>
      <c r="AB10796" s="23"/>
      <c r="AC10796" s="23"/>
      <c r="AD10796" s="2"/>
      <c r="AE10796" s="2"/>
    </row>
    <row r="10797" spans="22:31" x14ac:dyDescent="0.25">
      <c r="V10797" s="2"/>
      <c r="W10797" s="2"/>
      <c r="X10797" s="2"/>
      <c r="Y10797" s="2"/>
      <c r="Z10797" s="24"/>
      <c r="AB10797" s="23"/>
      <c r="AC10797" s="23"/>
      <c r="AD10797" s="2"/>
      <c r="AE10797" s="2"/>
    </row>
    <row r="10798" spans="22:31" x14ac:dyDescent="0.25">
      <c r="V10798" s="2"/>
      <c r="W10798" s="2"/>
      <c r="X10798" s="2"/>
      <c r="Y10798" s="2"/>
      <c r="Z10798" s="24"/>
      <c r="AB10798" s="23"/>
      <c r="AC10798" s="23"/>
      <c r="AD10798" s="2"/>
      <c r="AE10798" s="2"/>
    </row>
    <row r="10799" spans="22:31" x14ac:dyDescent="0.25">
      <c r="V10799" s="2"/>
      <c r="W10799" s="2"/>
      <c r="X10799" s="2"/>
      <c r="Y10799" s="2"/>
      <c r="Z10799" s="24"/>
      <c r="AB10799" s="23"/>
      <c r="AC10799" s="23"/>
      <c r="AD10799" s="2"/>
      <c r="AE10799" s="2"/>
    </row>
    <row r="10800" spans="22:31" x14ac:dyDescent="0.25">
      <c r="V10800" s="2"/>
      <c r="W10800" s="2"/>
      <c r="X10800" s="2"/>
      <c r="Y10800" s="2"/>
      <c r="Z10800" s="24"/>
      <c r="AB10800" s="23"/>
      <c r="AC10800" s="23"/>
      <c r="AD10800" s="2"/>
      <c r="AE10800" s="2"/>
    </row>
    <row r="10801" spans="22:31" x14ac:dyDescent="0.25">
      <c r="V10801" s="2"/>
      <c r="W10801" s="2"/>
      <c r="X10801" s="2"/>
      <c r="Y10801" s="2"/>
      <c r="Z10801" s="24"/>
      <c r="AB10801" s="23"/>
      <c r="AC10801" s="23"/>
      <c r="AD10801" s="2"/>
      <c r="AE10801" s="2"/>
    </row>
    <row r="10802" spans="22:31" x14ac:dyDescent="0.25">
      <c r="V10802" s="2"/>
      <c r="W10802" s="2"/>
      <c r="X10802" s="2"/>
      <c r="Y10802" s="2"/>
      <c r="Z10802" s="24"/>
      <c r="AB10802" s="23"/>
      <c r="AC10802" s="23"/>
      <c r="AD10802" s="2"/>
      <c r="AE10802" s="2"/>
    </row>
    <row r="10803" spans="22:31" x14ac:dyDescent="0.25">
      <c r="V10803" s="2"/>
      <c r="W10803" s="2"/>
      <c r="X10803" s="2"/>
      <c r="Y10803" s="2"/>
      <c r="Z10803" s="24"/>
      <c r="AB10803" s="23"/>
      <c r="AC10803" s="23"/>
      <c r="AD10803" s="2"/>
      <c r="AE10803" s="2"/>
    </row>
    <row r="10804" spans="22:31" x14ac:dyDescent="0.25">
      <c r="V10804" s="2"/>
      <c r="W10804" s="2"/>
      <c r="X10804" s="2"/>
      <c r="Y10804" s="2"/>
      <c r="Z10804" s="24"/>
      <c r="AB10804" s="23"/>
      <c r="AC10804" s="23"/>
      <c r="AD10804" s="2"/>
      <c r="AE10804" s="2"/>
    </row>
    <row r="10805" spans="22:31" x14ac:dyDescent="0.25">
      <c r="V10805" s="2"/>
      <c r="W10805" s="2"/>
      <c r="X10805" s="2"/>
      <c r="Y10805" s="2"/>
      <c r="Z10805" s="24"/>
      <c r="AB10805" s="23"/>
      <c r="AC10805" s="23"/>
      <c r="AD10805" s="2"/>
      <c r="AE10805" s="2"/>
    </row>
    <row r="10806" spans="22:31" x14ac:dyDescent="0.25">
      <c r="V10806" s="2"/>
      <c r="W10806" s="2"/>
      <c r="X10806" s="2"/>
      <c r="Y10806" s="2"/>
      <c r="Z10806" s="24"/>
      <c r="AB10806" s="23"/>
      <c r="AC10806" s="23"/>
      <c r="AD10806" s="2"/>
      <c r="AE10806" s="2"/>
    </row>
    <row r="10807" spans="22:31" x14ac:dyDescent="0.25">
      <c r="V10807" s="2"/>
      <c r="W10807" s="2"/>
      <c r="X10807" s="2"/>
      <c r="Y10807" s="2"/>
      <c r="Z10807" s="24"/>
      <c r="AB10807" s="23"/>
      <c r="AC10807" s="23"/>
      <c r="AD10807" s="2"/>
      <c r="AE10807" s="2"/>
    </row>
    <row r="10808" spans="22:31" x14ac:dyDescent="0.25">
      <c r="V10808" s="2"/>
      <c r="W10808" s="2"/>
      <c r="X10808" s="2"/>
      <c r="Y10808" s="2"/>
      <c r="Z10808" s="24"/>
      <c r="AB10808" s="23"/>
      <c r="AC10808" s="23"/>
      <c r="AD10808" s="2"/>
      <c r="AE10808" s="2"/>
    </row>
    <row r="10809" spans="22:31" x14ac:dyDescent="0.25">
      <c r="V10809" s="2"/>
      <c r="W10809" s="2"/>
      <c r="X10809" s="2"/>
      <c r="Y10809" s="2"/>
      <c r="Z10809" s="24"/>
      <c r="AB10809" s="23"/>
      <c r="AC10809" s="23"/>
      <c r="AD10809" s="2"/>
      <c r="AE10809" s="2"/>
    </row>
    <row r="10810" spans="22:31" x14ac:dyDescent="0.25">
      <c r="V10810" s="2"/>
      <c r="W10810" s="2"/>
      <c r="X10810" s="2"/>
      <c r="Y10810" s="2"/>
      <c r="Z10810" s="24"/>
      <c r="AB10810" s="23"/>
      <c r="AC10810" s="23"/>
      <c r="AD10810" s="2"/>
      <c r="AE10810" s="2"/>
    </row>
    <row r="10811" spans="22:31" x14ac:dyDescent="0.25">
      <c r="V10811" s="2"/>
      <c r="W10811" s="2"/>
      <c r="X10811" s="2"/>
      <c r="Y10811" s="2"/>
      <c r="Z10811" s="24"/>
      <c r="AB10811" s="23"/>
      <c r="AC10811" s="23"/>
      <c r="AD10811" s="2"/>
      <c r="AE10811" s="2"/>
    </row>
    <row r="10812" spans="22:31" x14ac:dyDescent="0.25">
      <c r="V10812" s="2"/>
      <c r="W10812" s="2"/>
      <c r="X10812" s="2"/>
      <c r="Y10812" s="2"/>
      <c r="Z10812" s="24"/>
      <c r="AB10812" s="23"/>
      <c r="AC10812" s="23"/>
      <c r="AD10812" s="2"/>
      <c r="AE10812" s="2"/>
    </row>
    <row r="10813" spans="22:31" x14ac:dyDescent="0.25">
      <c r="V10813" s="2"/>
      <c r="W10813" s="2"/>
      <c r="X10813" s="2"/>
      <c r="Y10813" s="2"/>
      <c r="Z10813" s="24"/>
      <c r="AB10813" s="23"/>
      <c r="AC10813" s="23"/>
      <c r="AD10813" s="2"/>
      <c r="AE10813" s="2"/>
    </row>
    <row r="10814" spans="22:31" x14ac:dyDescent="0.25">
      <c r="V10814" s="2"/>
      <c r="W10814" s="2"/>
      <c r="X10814" s="2"/>
      <c r="Y10814" s="2"/>
      <c r="Z10814" s="24"/>
      <c r="AB10814" s="23"/>
      <c r="AC10814" s="23"/>
      <c r="AD10814" s="2"/>
      <c r="AE10814" s="2"/>
    </row>
    <row r="10815" spans="22:31" x14ac:dyDescent="0.25">
      <c r="V10815" s="2"/>
      <c r="W10815" s="2"/>
      <c r="X10815" s="2"/>
      <c r="Y10815" s="2"/>
      <c r="Z10815" s="24"/>
      <c r="AB10815" s="23"/>
      <c r="AC10815" s="23"/>
      <c r="AD10815" s="2"/>
      <c r="AE10815" s="2"/>
    </row>
    <row r="10816" spans="22:31" x14ac:dyDescent="0.25">
      <c r="V10816" s="2"/>
      <c r="W10816" s="2"/>
      <c r="X10816" s="2"/>
      <c r="Y10816" s="2"/>
      <c r="Z10816" s="24"/>
      <c r="AB10816" s="23"/>
      <c r="AC10816" s="23"/>
      <c r="AD10816" s="2"/>
      <c r="AE10816" s="2"/>
    </row>
    <row r="10817" spans="22:31" x14ac:dyDescent="0.25">
      <c r="V10817" s="2"/>
      <c r="W10817" s="2"/>
      <c r="X10817" s="2"/>
      <c r="Y10817" s="2"/>
      <c r="Z10817" s="24"/>
      <c r="AB10817" s="23"/>
      <c r="AC10817" s="23"/>
      <c r="AD10817" s="2"/>
      <c r="AE10817" s="2"/>
    </row>
    <row r="10818" spans="22:31" x14ac:dyDescent="0.25">
      <c r="V10818" s="2"/>
      <c r="W10818" s="2"/>
      <c r="X10818" s="2"/>
      <c r="Y10818" s="2"/>
      <c r="Z10818" s="24"/>
      <c r="AB10818" s="23"/>
      <c r="AC10818" s="23"/>
      <c r="AD10818" s="2"/>
      <c r="AE10818" s="2"/>
    </row>
    <row r="10819" spans="22:31" x14ac:dyDescent="0.25">
      <c r="V10819" s="2"/>
      <c r="W10819" s="2"/>
      <c r="X10819" s="2"/>
      <c r="Y10819" s="2"/>
      <c r="Z10819" s="24"/>
      <c r="AB10819" s="23"/>
      <c r="AC10819" s="23"/>
      <c r="AD10819" s="2"/>
      <c r="AE10819" s="2"/>
    </row>
    <row r="10820" spans="22:31" x14ac:dyDescent="0.25">
      <c r="V10820" s="2"/>
      <c r="W10820" s="2"/>
      <c r="X10820" s="2"/>
      <c r="Y10820" s="2"/>
      <c r="Z10820" s="24"/>
      <c r="AB10820" s="23"/>
      <c r="AC10820" s="23"/>
      <c r="AD10820" s="2"/>
      <c r="AE10820" s="2"/>
    </row>
    <row r="10821" spans="22:31" x14ac:dyDescent="0.25">
      <c r="V10821" s="2"/>
      <c r="W10821" s="2"/>
      <c r="X10821" s="2"/>
      <c r="Y10821" s="2"/>
      <c r="Z10821" s="24"/>
      <c r="AB10821" s="23"/>
      <c r="AC10821" s="23"/>
      <c r="AD10821" s="2"/>
      <c r="AE10821" s="2"/>
    </row>
    <row r="10822" spans="22:31" x14ac:dyDescent="0.25">
      <c r="V10822" s="2"/>
      <c r="W10822" s="2"/>
      <c r="X10822" s="2"/>
      <c r="Y10822" s="2"/>
      <c r="Z10822" s="24"/>
      <c r="AB10822" s="23"/>
      <c r="AC10822" s="23"/>
      <c r="AD10822" s="2"/>
      <c r="AE10822" s="2"/>
    </row>
    <row r="10823" spans="22:31" x14ac:dyDescent="0.25">
      <c r="V10823" s="2"/>
      <c r="W10823" s="2"/>
      <c r="X10823" s="2"/>
      <c r="Y10823" s="2"/>
      <c r="Z10823" s="24"/>
      <c r="AB10823" s="23"/>
      <c r="AC10823" s="23"/>
      <c r="AD10823" s="2"/>
      <c r="AE10823" s="2"/>
    </row>
    <row r="10824" spans="22:31" x14ac:dyDescent="0.25">
      <c r="V10824" s="2"/>
      <c r="W10824" s="2"/>
      <c r="X10824" s="2"/>
      <c r="Y10824" s="2"/>
      <c r="Z10824" s="24"/>
      <c r="AB10824" s="23"/>
      <c r="AC10824" s="23"/>
      <c r="AD10824" s="2"/>
      <c r="AE10824" s="2"/>
    </row>
    <row r="10825" spans="22:31" x14ac:dyDescent="0.25">
      <c r="V10825" s="2"/>
      <c r="W10825" s="2"/>
      <c r="X10825" s="2"/>
      <c r="Y10825" s="2"/>
      <c r="Z10825" s="24"/>
      <c r="AB10825" s="23"/>
      <c r="AC10825" s="23"/>
      <c r="AD10825" s="2"/>
      <c r="AE10825" s="2"/>
    </row>
    <row r="10826" spans="22:31" x14ac:dyDescent="0.25">
      <c r="V10826" s="2"/>
      <c r="W10826" s="2"/>
      <c r="X10826" s="2"/>
      <c r="Y10826" s="2"/>
      <c r="Z10826" s="24"/>
      <c r="AB10826" s="23"/>
      <c r="AC10826" s="23"/>
      <c r="AD10826" s="2"/>
      <c r="AE10826" s="2"/>
    </row>
    <row r="10827" spans="22:31" x14ac:dyDescent="0.25">
      <c r="V10827" s="2"/>
      <c r="W10827" s="2"/>
      <c r="X10827" s="2"/>
      <c r="Y10827" s="2"/>
      <c r="Z10827" s="24"/>
      <c r="AB10827" s="23"/>
      <c r="AC10827" s="23"/>
      <c r="AD10827" s="2"/>
      <c r="AE10827" s="2"/>
    </row>
    <row r="10828" spans="22:31" x14ac:dyDescent="0.25">
      <c r="V10828" s="2"/>
      <c r="W10828" s="2"/>
      <c r="X10828" s="2"/>
      <c r="Y10828" s="2"/>
      <c r="Z10828" s="24"/>
      <c r="AB10828" s="23"/>
      <c r="AC10828" s="23"/>
      <c r="AD10828" s="2"/>
      <c r="AE10828" s="2"/>
    </row>
    <row r="10829" spans="22:31" x14ac:dyDescent="0.25">
      <c r="V10829" s="2"/>
      <c r="W10829" s="2"/>
      <c r="X10829" s="2"/>
      <c r="Y10829" s="2"/>
      <c r="Z10829" s="24"/>
      <c r="AB10829" s="23"/>
      <c r="AC10829" s="23"/>
      <c r="AD10829" s="2"/>
      <c r="AE10829" s="2"/>
    </row>
    <row r="10830" spans="22:31" x14ac:dyDescent="0.25">
      <c r="V10830" s="2"/>
      <c r="W10830" s="2"/>
      <c r="X10830" s="2"/>
      <c r="Y10830" s="2"/>
      <c r="Z10830" s="24"/>
      <c r="AB10830" s="23"/>
      <c r="AC10830" s="23"/>
      <c r="AD10830" s="2"/>
      <c r="AE10830" s="2"/>
    </row>
    <row r="10831" spans="22:31" x14ac:dyDescent="0.25">
      <c r="V10831" s="2"/>
      <c r="W10831" s="2"/>
      <c r="X10831" s="2"/>
      <c r="Y10831" s="2"/>
      <c r="Z10831" s="24"/>
      <c r="AB10831" s="23"/>
      <c r="AC10831" s="23"/>
      <c r="AD10831" s="2"/>
      <c r="AE10831" s="2"/>
    </row>
    <row r="10832" spans="22:31" x14ac:dyDescent="0.25">
      <c r="V10832" s="2"/>
      <c r="W10832" s="2"/>
      <c r="X10832" s="2"/>
      <c r="Y10832" s="2"/>
      <c r="Z10832" s="24"/>
      <c r="AB10832" s="23"/>
      <c r="AC10832" s="23"/>
      <c r="AD10832" s="2"/>
      <c r="AE10832" s="2"/>
    </row>
    <row r="10833" spans="22:31" x14ac:dyDescent="0.25">
      <c r="V10833" s="2"/>
      <c r="W10833" s="2"/>
      <c r="X10833" s="2"/>
      <c r="Y10833" s="2"/>
      <c r="Z10833" s="24"/>
      <c r="AB10833" s="23"/>
      <c r="AC10833" s="23"/>
      <c r="AD10833" s="2"/>
      <c r="AE10833" s="2"/>
    </row>
    <row r="10834" spans="22:31" x14ac:dyDescent="0.25">
      <c r="V10834" s="2"/>
      <c r="W10834" s="2"/>
      <c r="X10834" s="2"/>
      <c r="Y10834" s="2"/>
      <c r="Z10834" s="24"/>
      <c r="AB10834" s="23"/>
      <c r="AC10834" s="23"/>
      <c r="AD10834" s="2"/>
      <c r="AE10834" s="2"/>
    </row>
    <row r="10835" spans="22:31" x14ac:dyDescent="0.25">
      <c r="V10835" s="2"/>
      <c r="W10835" s="2"/>
      <c r="X10835" s="2"/>
      <c r="Y10835" s="2"/>
      <c r="Z10835" s="24"/>
      <c r="AB10835" s="23"/>
      <c r="AC10835" s="23"/>
      <c r="AD10835" s="2"/>
      <c r="AE10835" s="2"/>
    </row>
    <row r="10836" spans="22:31" x14ac:dyDescent="0.25">
      <c r="V10836" s="2"/>
      <c r="W10836" s="2"/>
      <c r="X10836" s="2"/>
      <c r="Y10836" s="2"/>
      <c r="Z10836" s="24"/>
      <c r="AB10836" s="23"/>
      <c r="AC10836" s="23"/>
      <c r="AD10836" s="2"/>
      <c r="AE10836" s="2"/>
    </row>
    <row r="10837" spans="22:31" x14ac:dyDescent="0.25">
      <c r="V10837" s="2"/>
      <c r="W10837" s="2"/>
      <c r="X10837" s="2"/>
      <c r="Y10837" s="2"/>
      <c r="Z10837" s="24"/>
      <c r="AB10837" s="23"/>
      <c r="AC10837" s="23"/>
      <c r="AD10837" s="2"/>
      <c r="AE10837" s="2"/>
    </row>
    <row r="10838" spans="22:31" x14ac:dyDescent="0.25">
      <c r="V10838" s="2"/>
      <c r="W10838" s="2"/>
      <c r="X10838" s="2"/>
      <c r="Y10838" s="2"/>
      <c r="Z10838" s="24"/>
      <c r="AB10838" s="23"/>
      <c r="AC10838" s="23"/>
      <c r="AD10838" s="2"/>
      <c r="AE10838" s="2"/>
    </row>
    <row r="10839" spans="22:31" x14ac:dyDescent="0.25">
      <c r="V10839" s="2"/>
      <c r="W10839" s="2"/>
      <c r="X10839" s="2"/>
      <c r="Y10839" s="2"/>
      <c r="Z10839" s="24"/>
      <c r="AB10839" s="23"/>
      <c r="AC10839" s="23"/>
      <c r="AD10839" s="2"/>
      <c r="AE10839" s="2"/>
    </row>
    <row r="10840" spans="22:31" x14ac:dyDescent="0.25">
      <c r="V10840" s="2"/>
      <c r="W10840" s="2"/>
      <c r="X10840" s="2"/>
      <c r="Y10840" s="2"/>
      <c r="Z10840" s="24"/>
      <c r="AB10840" s="23"/>
      <c r="AC10840" s="23"/>
      <c r="AD10840" s="2"/>
      <c r="AE10840" s="2"/>
    </row>
    <row r="10841" spans="22:31" x14ac:dyDescent="0.25">
      <c r="V10841" s="2"/>
      <c r="W10841" s="2"/>
      <c r="X10841" s="2"/>
      <c r="Y10841" s="2"/>
      <c r="Z10841" s="24"/>
      <c r="AB10841" s="23"/>
      <c r="AC10841" s="23"/>
      <c r="AD10841" s="2"/>
      <c r="AE10841" s="2"/>
    </row>
    <row r="10842" spans="22:31" x14ac:dyDescent="0.25">
      <c r="V10842" s="2"/>
      <c r="W10842" s="2"/>
      <c r="X10842" s="2"/>
      <c r="Y10842" s="2"/>
      <c r="Z10842" s="24"/>
      <c r="AB10842" s="23"/>
      <c r="AC10842" s="23"/>
      <c r="AD10842" s="2"/>
      <c r="AE10842" s="2"/>
    </row>
    <row r="10843" spans="22:31" x14ac:dyDescent="0.25">
      <c r="V10843" s="2"/>
      <c r="W10843" s="2"/>
      <c r="X10843" s="2"/>
      <c r="Y10843" s="2"/>
      <c r="Z10843" s="24"/>
      <c r="AB10843" s="23"/>
      <c r="AC10843" s="23"/>
      <c r="AD10843" s="2"/>
      <c r="AE10843" s="2"/>
    </row>
    <row r="10844" spans="22:31" x14ac:dyDescent="0.25">
      <c r="V10844" s="2"/>
      <c r="W10844" s="2"/>
      <c r="X10844" s="2"/>
      <c r="Y10844" s="2"/>
      <c r="Z10844" s="24"/>
      <c r="AB10844" s="23"/>
      <c r="AC10844" s="23"/>
      <c r="AD10844" s="2"/>
      <c r="AE10844" s="2"/>
    </row>
    <row r="10845" spans="22:31" x14ac:dyDescent="0.25">
      <c r="V10845" s="2"/>
      <c r="W10845" s="2"/>
      <c r="X10845" s="2"/>
      <c r="Y10845" s="2"/>
      <c r="Z10845" s="24"/>
      <c r="AB10845" s="23"/>
      <c r="AC10845" s="23"/>
      <c r="AD10845" s="2"/>
      <c r="AE10845" s="2"/>
    </row>
    <row r="10846" spans="22:31" x14ac:dyDescent="0.25">
      <c r="V10846" s="2"/>
      <c r="W10846" s="2"/>
      <c r="X10846" s="2"/>
      <c r="Y10846" s="2"/>
      <c r="Z10846" s="24"/>
      <c r="AB10846" s="23"/>
      <c r="AC10846" s="23"/>
      <c r="AD10846" s="2"/>
      <c r="AE10846" s="2"/>
    </row>
    <row r="10847" spans="22:31" x14ac:dyDescent="0.25">
      <c r="V10847" s="2"/>
      <c r="W10847" s="2"/>
      <c r="X10847" s="2"/>
      <c r="Y10847" s="2"/>
      <c r="Z10847" s="24"/>
      <c r="AB10847" s="23"/>
      <c r="AC10847" s="23"/>
      <c r="AD10847" s="2"/>
      <c r="AE10847" s="2"/>
    </row>
    <row r="10848" spans="22:31" x14ac:dyDescent="0.25">
      <c r="V10848" s="2"/>
      <c r="W10848" s="2"/>
      <c r="X10848" s="2"/>
      <c r="Y10848" s="2"/>
      <c r="Z10848" s="24"/>
      <c r="AB10848" s="23"/>
      <c r="AC10848" s="23"/>
      <c r="AD10848" s="2"/>
      <c r="AE10848" s="2"/>
    </row>
    <row r="10849" spans="22:31" x14ac:dyDescent="0.25">
      <c r="V10849" s="2"/>
      <c r="W10849" s="2"/>
      <c r="X10849" s="2"/>
      <c r="Y10849" s="2"/>
      <c r="Z10849" s="24"/>
      <c r="AB10849" s="23"/>
      <c r="AC10849" s="23"/>
      <c r="AD10849" s="2"/>
      <c r="AE10849" s="2"/>
    </row>
    <row r="10850" spans="22:31" x14ac:dyDescent="0.25">
      <c r="V10850" s="2"/>
      <c r="W10850" s="2"/>
      <c r="X10850" s="2"/>
      <c r="Y10850" s="2"/>
      <c r="Z10850" s="24"/>
      <c r="AB10850" s="23"/>
      <c r="AC10850" s="23"/>
      <c r="AD10850" s="2"/>
      <c r="AE10850" s="2"/>
    </row>
    <row r="10851" spans="22:31" x14ac:dyDescent="0.25">
      <c r="V10851" s="2"/>
      <c r="W10851" s="2"/>
      <c r="X10851" s="2"/>
      <c r="Y10851" s="2"/>
      <c r="Z10851" s="24"/>
      <c r="AB10851" s="23"/>
      <c r="AC10851" s="23"/>
      <c r="AD10851" s="2"/>
      <c r="AE10851" s="2"/>
    </row>
    <row r="10852" spans="22:31" x14ac:dyDescent="0.25">
      <c r="V10852" s="2"/>
      <c r="W10852" s="2"/>
      <c r="X10852" s="2"/>
      <c r="Y10852" s="2"/>
      <c r="Z10852" s="24"/>
      <c r="AB10852" s="23"/>
      <c r="AC10852" s="23"/>
      <c r="AD10852" s="2"/>
      <c r="AE10852" s="2"/>
    </row>
    <row r="10853" spans="22:31" x14ac:dyDescent="0.25">
      <c r="V10853" s="2"/>
      <c r="W10853" s="2"/>
      <c r="X10853" s="2"/>
      <c r="Y10853" s="2"/>
      <c r="Z10853" s="24"/>
      <c r="AB10853" s="23"/>
      <c r="AC10853" s="23"/>
      <c r="AD10853" s="2"/>
      <c r="AE10853" s="2"/>
    </row>
    <row r="10854" spans="22:31" x14ac:dyDescent="0.25">
      <c r="V10854" s="2"/>
      <c r="W10854" s="2"/>
      <c r="X10854" s="2"/>
      <c r="Y10854" s="2"/>
      <c r="Z10854" s="24"/>
      <c r="AB10854" s="23"/>
      <c r="AC10854" s="23"/>
      <c r="AD10854" s="2"/>
      <c r="AE10854" s="2"/>
    </row>
    <row r="10855" spans="22:31" x14ac:dyDescent="0.25">
      <c r="V10855" s="2"/>
      <c r="W10855" s="2"/>
      <c r="X10855" s="2"/>
      <c r="Y10855" s="2"/>
      <c r="Z10855" s="24"/>
      <c r="AB10855" s="23"/>
      <c r="AC10855" s="23"/>
      <c r="AD10855" s="2"/>
      <c r="AE10855" s="2"/>
    </row>
    <row r="10856" spans="22:31" x14ac:dyDescent="0.25">
      <c r="V10856" s="2"/>
      <c r="W10856" s="2"/>
      <c r="X10856" s="2"/>
      <c r="Y10856" s="2"/>
      <c r="Z10856" s="24"/>
      <c r="AB10856" s="23"/>
      <c r="AC10856" s="23"/>
      <c r="AD10856" s="2"/>
      <c r="AE10856" s="2"/>
    </row>
    <row r="10857" spans="22:31" x14ac:dyDescent="0.25">
      <c r="V10857" s="2"/>
      <c r="W10857" s="2"/>
      <c r="X10857" s="2"/>
      <c r="Y10857" s="2"/>
      <c r="Z10857" s="24"/>
      <c r="AB10857" s="23"/>
      <c r="AC10857" s="23"/>
      <c r="AD10857" s="2"/>
      <c r="AE10857" s="2"/>
    </row>
    <row r="10858" spans="22:31" x14ac:dyDescent="0.25">
      <c r="V10858" s="2"/>
      <c r="W10858" s="2"/>
      <c r="X10858" s="2"/>
      <c r="Y10858" s="2"/>
      <c r="Z10858" s="24"/>
      <c r="AB10858" s="23"/>
      <c r="AC10858" s="23"/>
      <c r="AD10858" s="2"/>
      <c r="AE10858" s="2"/>
    </row>
    <row r="10859" spans="22:31" x14ac:dyDescent="0.25">
      <c r="V10859" s="2"/>
      <c r="W10859" s="2"/>
      <c r="X10859" s="2"/>
      <c r="Y10859" s="2"/>
      <c r="Z10859" s="24"/>
      <c r="AB10859" s="23"/>
      <c r="AC10859" s="23"/>
      <c r="AD10859" s="2"/>
      <c r="AE10859" s="2"/>
    </row>
    <row r="10860" spans="22:31" x14ac:dyDescent="0.25">
      <c r="V10860" s="2"/>
      <c r="W10860" s="2"/>
      <c r="X10860" s="2"/>
      <c r="Y10860" s="2"/>
      <c r="Z10860" s="24"/>
      <c r="AB10860" s="23"/>
      <c r="AC10860" s="23"/>
      <c r="AD10860" s="2"/>
      <c r="AE10860" s="2"/>
    </row>
    <row r="10861" spans="22:31" x14ac:dyDescent="0.25">
      <c r="V10861" s="2"/>
      <c r="W10861" s="2"/>
      <c r="X10861" s="2"/>
      <c r="Y10861" s="2"/>
      <c r="Z10861" s="24"/>
      <c r="AB10861" s="23"/>
      <c r="AC10861" s="23"/>
      <c r="AD10861" s="2"/>
      <c r="AE10861" s="2"/>
    </row>
    <row r="10862" spans="22:31" x14ac:dyDescent="0.25">
      <c r="V10862" s="2"/>
      <c r="W10862" s="2"/>
      <c r="X10862" s="2"/>
      <c r="Y10862" s="2"/>
      <c r="Z10862" s="24"/>
      <c r="AB10862" s="23"/>
      <c r="AC10862" s="23"/>
      <c r="AD10862" s="2"/>
      <c r="AE10862" s="2"/>
    </row>
    <row r="10863" spans="22:31" x14ac:dyDescent="0.25">
      <c r="V10863" s="2"/>
      <c r="W10863" s="2"/>
      <c r="X10863" s="2"/>
      <c r="Y10863" s="2"/>
      <c r="Z10863" s="24"/>
      <c r="AB10863" s="23"/>
      <c r="AC10863" s="23"/>
      <c r="AD10863" s="2"/>
      <c r="AE10863" s="2"/>
    </row>
    <row r="10864" spans="22:31" x14ac:dyDescent="0.25">
      <c r="V10864" s="2"/>
      <c r="W10864" s="2"/>
      <c r="X10864" s="2"/>
      <c r="Y10864" s="2"/>
      <c r="Z10864" s="24"/>
      <c r="AB10864" s="23"/>
      <c r="AC10864" s="23"/>
      <c r="AD10864" s="2"/>
      <c r="AE10864" s="2"/>
    </row>
    <row r="10865" spans="22:31" x14ac:dyDescent="0.25">
      <c r="V10865" s="2"/>
      <c r="W10865" s="2"/>
      <c r="X10865" s="2"/>
      <c r="Y10865" s="2"/>
      <c r="Z10865" s="24"/>
      <c r="AB10865" s="23"/>
      <c r="AC10865" s="23"/>
      <c r="AD10865" s="2"/>
      <c r="AE10865" s="2"/>
    </row>
    <row r="10866" spans="22:31" x14ac:dyDescent="0.25">
      <c r="V10866" s="2"/>
      <c r="W10866" s="2"/>
      <c r="X10866" s="2"/>
      <c r="Y10866" s="2"/>
      <c r="Z10866" s="24"/>
      <c r="AB10866" s="23"/>
      <c r="AC10866" s="23"/>
      <c r="AD10866" s="2"/>
      <c r="AE10866" s="2"/>
    </row>
    <row r="10867" spans="22:31" x14ac:dyDescent="0.25">
      <c r="V10867" s="2"/>
      <c r="W10867" s="2"/>
      <c r="X10867" s="2"/>
      <c r="Y10867" s="2"/>
      <c r="Z10867" s="24"/>
      <c r="AB10867" s="23"/>
      <c r="AC10867" s="23"/>
      <c r="AD10867" s="2"/>
      <c r="AE10867" s="2"/>
    </row>
    <row r="10868" spans="22:31" x14ac:dyDescent="0.25">
      <c r="V10868" s="2"/>
      <c r="W10868" s="2"/>
      <c r="X10868" s="2"/>
      <c r="Y10868" s="2"/>
      <c r="Z10868" s="24"/>
      <c r="AB10868" s="23"/>
      <c r="AC10868" s="23"/>
      <c r="AD10868" s="2"/>
      <c r="AE10868" s="2"/>
    </row>
    <row r="10869" spans="22:31" x14ac:dyDescent="0.25">
      <c r="V10869" s="2"/>
      <c r="W10869" s="2"/>
      <c r="X10869" s="2"/>
      <c r="Y10869" s="2"/>
      <c r="Z10869" s="24"/>
      <c r="AB10869" s="23"/>
      <c r="AC10869" s="23"/>
      <c r="AD10869" s="2"/>
      <c r="AE10869" s="2"/>
    </row>
    <row r="10870" spans="22:31" x14ac:dyDescent="0.25">
      <c r="V10870" s="2"/>
      <c r="W10870" s="2"/>
      <c r="X10870" s="2"/>
      <c r="Y10870" s="2"/>
      <c r="Z10870" s="24"/>
      <c r="AB10870" s="23"/>
      <c r="AC10870" s="23"/>
      <c r="AD10870" s="2"/>
      <c r="AE10870" s="2"/>
    </row>
    <row r="10871" spans="22:31" x14ac:dyDescent="0.25">
      <c r="V10871" s="2"/>
      <c r="W10871" s="2"/>
      <c r="X10871" s="2"/>
      <c r="Y10871" s="2"/>
      <c r="Z10871" s="24"/>
      <c r="AB10871" s="23"/>
      <c r="AC10871" s="23"/>
      <c r="AD10871" s="2"/>
      <c r="AE10871" s="2"/>
    </row>
    <row r="10872" spans="22:31" x14ac:dyDescent="0.25">
      <c r="V10872" s="2"/>
      <c r="W10872" s="2"/>
      <c r="X10872" s="2"/>
      <c r="Y10872" s="2"/>
      <c r="Z10872" s="24"/>
      <c r="AB10872" s="23"/>
      <c r="AC10872" s="23"/>
      <c r="AD10872" s="2"/>
      <c r="AE10872" s="2"/>
    </row>
    <row r="10873" spans="22:31" x14ac:dyDescent="0.25">
      <c r="V10873" s="2"/>
      <c r="W10873" s="2"/>
      <c r="X10873" s="2"/>
      <c r="Y10873" s="2"/>
      <c r="Z10873" s="24"/>
      <c r="AB10873" s="23"/>
      <c r="AC10873" s="23"/>
      <c r="AD10873" s="2"/>
      <c r="AE10873" s="2"/>
    </row>
    <row r="10874" spans="22:31" x14ac:dyDescent="0.25">
      <c r="V10874" s="2"/>
      <c r="W10874" s="2"/>
      <c r="X10874" s="2"/>
      <c r="Y10874" s="2"/>
      <c r="Z10874" s="24"/>
      <c r="AB10874" s="23"/>
      <c r="AC10874" s="23"/>
      <c r="AD10874" s="2"/>
      <c r="AE10874" s="2"/>
    </row>
    <row r="10875" spans="22:31" x14ac:dyDescent="0.25">
      <c r="V10875" s="2"/>
      <c r="W10875" s="2"/>
      <c r="X10875" s="2"/>
      <c r="Y10875" s="2"/>
      <c r="Z10875" s="24"/>
      <c r="AB10875" s="23"/>
      <c r="AC10875" s="23"/>
      <c r="AD10875" s="2"/>
      <c r="AE10875" s="2"/>
    </row>
    <row r="10876" spans="22:31" x14ac:dyDescent="0.25">
      <c r="V10876" s="2"/>
      <c r="W10876" s="2"/>
      <c r="X10876" s="2"/>
      <c r="Y10876" s="2"/>
      <c r="Z10876" s="24"/>
      <c r="AB10876" s="23"/>
      <c r="AC10876" s="23"/>
      <c r="AD10876" s="2"/>
      <c r="AE10876" s="2"/>
    </row>
    <row r="10877" spans="22:31" x14ac:dyDescent="0.25">
      <c r="V10877" s="2"/>
      <c r="W10877" s="2"/>
      <c r="X10877" s="2"/>
      <c r="Y10877" s="2"/>
      <c r="Z10877" s="24"/>
      <c r="AB10877" s="23"/>
      <c r="AC10877" s="23"/>
      <c r="AD10877" s="2"/>
      <c r="AE10877" s="2"/>
    </row>
    <row r="10878" spans="22:31" x14ac:dyDescent="0.25">
      <c r="V10878" s="2"/>
      <c r="W10878" s="2"/>
      <c r="X10878" s="2"/>
      <c r="Y10878" s="2"/>
      <c r="Z10878" s="24"/>
      <c r="AB10878" s="23"/>
      <c r="AC10878" s="23"/>
      <c r="AD10878" s="2"/>
      <c r="AE10878" s="2"/>
    </row>
    <row r="10879" spans="22:31" x14ac:dyDescent="0.25">
      <c r="V10879" s="2"/>
      <c r="W10879" s="2"/>
      <c r="X10879" s="2"/>
      <c r="Y10879" s="2"/>
      <c r="Z10879" s="24"/>
      <c r="AB10879" s="23"/>
      <c r="AC10879" s="23"/>
      <c r="AD10879" s="2"/>
      <c r="AE10879" s="2"/>
    </row>
    <row r="10880" spans="22:31" x14ac:dyDescent="0.25">
      <c r="V10880" s="2"/>
      <c r="W10880" s="2"/>
      <c r="X10880" s="2"/>
      <c r="Y10880" s="2"/>
      <c r="Z10880" s="24"/>
      <c r="AB10880" s="23"/>
      <c r="AC10880" s="23"/>
      <c r="AD10880" s="2"/>
      <c r="AE10880" s="2"/>
    </row>
    <row r="10881" spans="22:31" x14ac:dyDescent="0.25">
      <c r="V10881" s="2"/>
      <c r="W10881" s="2"/>
      <c r="X10881" s="2"/>
      <c r="Y10881" s="2"/>
      <c r="Z10881" s="24"/>
      <c r="AB10881" s="23"/>
      <c r="AC10881" s="23"/>
      <c r="AD10881" s="2"/>
      <c r="AE10881" s="2"/>
    </row>
    <row r="10882" spans="22:31" x14ac:dyDescent="0.25">
      <c r="V10882" s="2"/>
      <c r="W10882" s="2"/>
      <c r="X10882" s="2"/>
      <c r="Y10882" s="2"/>
      <c r="Z10882" s="24"/>
      <c r="AB10882" s="23"/>
      <c r="AC10882" s="23"/>
      <c r="AD10882" s="2"/>
      <c r="AE10882" s="2"/>
    </row>
    <row r="10883" spans="22:31" x14ac:dyDescent="0.25">
      <c r="V10883" s="2"/>
      <c r="W10883" s="2"/>
      <c r="X10883" s="2"/>
      <c r="Y10883" s="2"/>
      <c r="Z10883" s="24"/>
      <c r="AB10883" s="23"/>
      <c r="AC10883" s="23"/>
      <c r="AD10883" s="2"/>
      <c r="AE10883" s="2"/>
    </row>
    <row r="10884" spans="22:31" x14ac:dyDescent="0.25">
      <c r="V10884" s="2"/>
      <c r="W10884" s="2"/>
      <c r="X10884" s="2"/>
      <c r="Y10884" s="2"/>
      <c r="Z10884" s="24"/>
      <c r="AB10884" s="23"/>
      <c r="AC10884" s="23"/>
      <c r="AD10884" s="2"/>
      <c r="AE10884" s="2"/>
    </row>
    <row r="10885" spans="22:31" x14ac:dyDescent="0.25">
      <c r="V10885" s="2"/>
      <c r="W10885" s="2"/>
      <c r="X10885" s="2"/>
      <c r="Y10885" s="2"/>
      <c r="Z10885" s="24"/>
      <c r="AB10885" s="23"/>
      <c r="AC10885" s="23"/>
      <c r="AD10885" s="2"/>
      <c r="AE10885" s="2"/>
    </row>
    <row r="10886" spans="22:31" x14ac:dyDescent="0.25">
      <c r="V10886" s="2"/>
      <c r="W10886" s="2"/>
      <c r="X10886" s="2"/>
      <c r="Y10886" s="2"/>
      <c r="Z10886" s="24"/>
      <c r="AB10886" s="23"/>
      <c r="AC10886" s="23"/>
      <c r="AD10886" s="2"/>
      <c r="AE10886" s="2"/>
    </row>
    <row r="10887" spans="22:31" x14ac:dyDescent="0.25">
      <c r="V10887" s="2"/>
      <c r="W10887" s="2"/>
      <c r="X10887" s="2"/>
      <c r="Y10887" s="2"/>
      <c r="Z10887" s="24"/>
      <c r="AB10887" s="23"/>
      <c r="AC10887" s="23"/>
      <c r="AD10887" s="2"/>
      <c r="AE10887" s="2"/>
    </row>
    <row r="10888" spans="22:31" x14ac:dyDescent="0.25">
      <c r="V10888" s="2"/>
      <c r="W10888" s="2"/>
      <c r="X10888" s="2"/>
      <c r="Y10888" s="2"/>
      <c r="Z10888" s="24"/>
      <c r="AB10888" s="23"/>
      <c r="AC10888" s="23"/>
      <c r="AD10888" s="2"/>
      <c r="AE10888" s="2"/>
    </row>
    <row r="10889" spans="22:31" x14ac:dyDescent="0.25">
      <c r="V10889" s="2"/>
      <c r="W10889" s="2"/>
      <c r="X10889" s="2"/>
      <c r="Y10889" s="2"/>
      <c r="Z10889" s="24"/>
      <c r="AB10889" s="23"/>
      <c r="AC10889" s="23"/>
      <c r="AD10889" s="2"/>
      <c r="AE10889" s="2"/>
    </row>
    <row r="10890" spans="22:31" x14ac:dyDescent="0.25">
      <c r="V10890" s="2"/>
      <c r="W10890" s="2"/>
      <c r="X10890" s="2"/>
      <c r="Y10890" s="2"/>
      <c r="Z10890" s="24"/>
      <c r="AB10890" s="23"/>
      <c r="AC10890" s="23"/>
      <c r="AD10890" s="2"/>
      <c r="AE10890" s="2"/>
    </row>
    <row r="10891" spans="22:31" x14ac:dyDescent="0.25">
      <c r="V10891" s="2"/>
      <c r="W10891" s="2"/>
      <c r="X10891" s="2"/>
      <c r="Y10891" s="2"/>
      <c r="Z10891" s="24"/>
      <c r="AB10891" s="23"/>
      <c r="AC10891" s="23"/>
      <c r="AD10891" s="2"/>
      <c r="AE10891" s="2"/>
    </row>
    <row r="10892" spans="22:31" x14ac:dyDescent="0.25">
      <c r="V10892" s="2"/>
      <c r="W10892" s="2"/>
      <c r="X10892" s="2"/>
      <c r="Y10892" s="2"/>
      <c r="Z10892" s="24"/>
      <c r="AB10892" s="23"/>
      <c r="AC10892" s="23"/>
      <c r="AD10892" s="2"/>
      <c r="AE10892" s="2"/>
    </row>
    <row r="10893" spans="22:31" x14ac:dyDescent="0.25">
      <c r="V10893" s="2"/>
      <c r="W10893" s="2"/>
      <c r="X10893" s="2"/>
      <c r="Y10893" s="2"/>
      <c r="Z10893" s="24"/>
      <c r="AB10893" s="23"/>
      <c r="AC10893" s="23"/>
      <c r="AD10893" s="2"/>
      <c r="AE10893" s="2"/>
    </row>
    <row r="10894" spans="22:31" x14ac:dyDescent="0.25">
      <c r="V10894" s="2"/>
      <c r="W10894" s="2"/>
      <c r="X10894" s="2"/>
      <c r="Y10894" s="2"/>
      <c r="Z10894" s="24"/>
      <c r="AB10894" s="23"/>
      <c r="AC10894" s="23"/>
      <c r="AD10894" s="2"/>
      <c r="AE10894" s="2"/>
    </row>
    <row r="10895" spans="22:31" x14ac:dyDescent="0.25">
      <c r="V10895" s="2"/>
      <c r="W10895" s="2"/>
      <c r="X10895" s="2"/>
      <c r="Y10895" s="2"/>
      <c r="Z10895" s="24"/>
      <c r="AB10895" s="23"/>
      <c r="AC10895" s="23"/>
      <c r="AD10895" s="2"/>
      <c r="AE10895" s="2"/>
    </row>
    <row r="10896" spans="22:31" x14ac:dyDescent="0.25">
      <c r="V10896" s="2"/>
      <c r="W10896" s="2"/>
      <c r="X10896" s="2"/>
      <c r="Y10896" s="2"/>
      <c r="Z10896" s="24"/>
      <c r="AB10896" s="23"/>
      <c r="AC10896" s="23"/>
      <c r="AD10896" s="2"/>
      <c r="AE10896" s="2"/>
    </row>
    <row r="10897" spans="22:31" x14ac:dyDescent="0.25">
      <c r="V10897" s="2"/>
      <c r="W10897" s="2"/>
      <c r="X10897" s="2"/>
      <c r="Y10897" s="2"/>
      <c r="Z10897" s="24"/>
      <c r="AB10897" s="23"/>
      <c r="AC10897" s="23"/>
      <c r="AD10897" s="2"/>
      <c r="AE10897" s="2"/>
    </row>
    <row r="10898" spans="22:31" x14ac:dyDescent="0.25">
      <c r="V10898" s="2"/>
      <c r="W10898" s="2"/>
      <c r="X10898" s="2"/>
      <c r="Y10898" s="2"/>
      <c r="Z10898" s="24"/>
      <c r="AB10898" s="23"/>
      <c r="AC10898" s="23"/>
      <c r="AD10898" s="2"/>
      <c r="AE10898" s="2"/>
    </row>
    <row r="10899" spans="22:31" x14ac:dyDescent="0.25">
      <c r="V10899" s="2"/>
      <c r="W10899" s="2"/>
      <c r="X10899" s="2"/>
      <c r="Y10899" s="2"/>
      <c r="Z10899" s="24"/>
      <c r="AB10899" s="23"/>
      <c r="AC10899" s="23"/>
      <c r="AD10899" s="2"/>
      <c r="AE10899" s="2"/>
    </row>
    <row r="10900" spans="22:31" x14ac:dyDescent="0.25">
      <c r="V10900" s="2"/>
      <c r="W10900" s="2"/>
      <c r="X10900" s="2"/>
      <c r="Y10900" s="2"/>
      <c r="Z10900" s="24"/>
      <c r="AB10900" s="23"/>
      <c r="AC10900" s="23"/>
      <c r="AD10900" s="2"/>
      <c r="AE10900" s="2"/>
    </row>
    <row r="10901" spans="22:31" x14ac:dyDescent="0.25">
      <c r="V10901" s="2"/>
      <c r="W10901" s="2"/>
      <c r="X10901" s="2"/>
      <c r="Y10901" s="2"/>
      <c r="Z10901" s="24"/>
      <c r="AB10901" s="23"/>
      <c r="AC10901" s="23"/>
      <c r="AD10901" s="2"/>
      <c r="AE10901" s="2"/>
    </row>
    <row r="10902" spans="22:31" x14ac:dyDescent="0.25">
      <c r="V10902" s="2"/>
      <c r="W10902" s="2"/>
      <c r="X10902" s="2"/>
      <c r="Y10902" s="2"/>
      <c r="Z10902" s="24"/>
      <c r="AB10902" s="23"/>
      <c r="AC10902" s="23"/>
      <c r="AD10902" s="2"/>
      <c r="AE10902" s="2"/>
    </row>
    <row r="10903" spans="22:31" x14ac:dyDescent="0.25">
      <c r="V10903" s="2"/>
      <c r="W10903" s="2"/>
      <c r="X10903" s="2"/>
      <c r="Y10903" s="2"/>
      <c r="Z10903" s="24"/>
      <c r="AB10903" s="23"/>
      <c r="AC10903" s="23"/>
      <c r="AD10903" s="2"/>
      <c r="AE10903" s="2"/>
    </row>
    <row r="10904" spans="22:31" x14ac:dyDescent="0.25">
      <c r="V10904" s="2"/>
      <c r="W10904" s="2"/>
      <c r="X10904" s="2"/>
      <c r="Y10904" s="2"/>
      <c r="Z10904" s="24"/>
      <c r="AB10904" s="23"/>
      <c r="AC10904" s="23"/>
      <c r="AD10904" s="2"/>
      <c r="AE10904" s="2"/>
    </row>
    <row r="10905" spans="22:31" x14ac:dyDescent="0.25">
      <c r="V10905" s="2"/>
      <c r="W10905" s="2"/>
      <c r="X10905" s="2"/>
      <c r="Y10905" s="2"/>
      <c r="Z10905" s="24"/>
      <c r="AB10905" s="23"/>
      <c r="AC10905" s="23"/>
      <c r="AD10905" s="2"/>
      <c r="AE10905" s="2"/>
    </row>
    <row r="10906" spans="22:31" x14ac:dyDescent="0.25">
      <c r="V10906" s="2"/>
      <c r="W10906" s="2"/>
      <c r="X10906" s="2"/>
      <c r="Y10906" s="2"/>
      <c r="Z10906" s="24"/>
      <c r="AB10906" s="23"/>
      <c r="AC10906" s="23"/>
      <c r="AD10906" s="2"/>
      <c r="AE10906" s="2"/>
    </row>
    <row r="10907" spans="22:31" x14ac:dyDescent="0.25">
      <c r="V10907" s="2"/>
      <c r="W10907" s="2"/>
      <c r="X10907" s="2"/>
      <c r="Y10907" s="2"/>
      <c r="Z10907" s="24"/>
      <c r="AB10907" s="23"/>
      <c r="AC10907" s="23"/>
      <c r="AD10907" s="2"/>
      <c r="AE10907" s="2"/>
    </row>
    <row r="10908" spans="22:31" x14ac:dyDescent="0.25">
      <c r="V10908" s="2"/>
      <c r="W10908" s="2"/>
      <c r="X10908" s="2"/>
      <c r="Y10908" s="2"/>
      <c r="Z10908" s="24"/>
      <c r="AB10908" s="23"/>
      <c r="AC10908" s="23"/>
      <c r="AD10908" s="2"/>
      <c r="AE10908" s="2"/>
    </row>
    <row r="10909" spans="22:31" x14ac:dyDescent="0.25">
      <c r="V10909" s="2"/>
      <c r="W10909" s="2"/>
      <c r="X10909" s="2"/>
      <c r="Y10909" s="2"/>
      <c r="Z10909" s="24"/>
      <c r="AB10909" s="23"/>
      <c r="AC10909" s="23"/>
      <c r="AD10909" s="2"/>
      <c r="AE10909" s="2"/>
    </row>
    <row r="10910" spans="22:31" x14ac:dyDescent="0.25">
      <c r="V10910" s="2"/>
      <c r="W10910" s="2"/>
      <c r="X10910" s="2"/>
      <c r="Y10910" s="2"/>
      <c r="Z10910" s="24"/>
      <c r="AB10910" s="23"/>
      <c r="AC10910" s="23"/>
      <c r="AD10910" s="2"/>
      <c r="AE10910" s="2"/>
    </row>
    <row r="10911" spans="22:31" x14ac:dyDescent="0.25">
      <c r="V10911" s="2"/>
      <c r="W10911" s="2"/>
      <c r="X10911" s="2"/>
      <c r="Y10911" s="2"/>
      <c r="Z10911" s="24"/>
      <c r="AB10911" s="23"/>
      <c r="AC10911" s="23"/>
      <c r="AD10911" s="2"/>
      <c r="AE10911" s="2"/>
    </row>
    <row r="10912" spans="22:31" x14ac:dyDescent="0.25">
      <c r="V10912" s="2"/>
      <c r="W10912" s="2"/>
      <c r="X10912" s="2"/>
      <c r="Y10912" s="2"/>
      <c r="Z10912" s="24"/>
      <c r="AB10912" s="23"/>
      <c r="AC10912" s="23"/>
      <c r="AD10912" s="2"/>
      <c r="AE10912" s="2"/>
    </row>
    <row r="10913" spans="22:31" x14ac:dyDescent="0.25">
      <c r="V10913" s="2"/>
      <c r="W10913" s="2"/>
      <c r="X10913" s="2"/>
      <c r="Y10913" s="2"/>
      <c r="Z10913" s="24"/>
      <c r="AB10913" s="23"/>
      <c r="AC10913" s="23"/>
      <c r="AD10913" s="2"/>
      <c r="AE10913" s="2"/>
    </row>
    <row r="10914" spans="22:31" x14ac:dyDescent="0.25">
      <c r="V10914" s="2"/>
      <c r="W10914" s="2"/>
      <c r="X10914" s="2"/>
      <c r="Y10914" s="2"/>
      <c r="Z10914" s="24"/>
      <c r="AB10914" s="23"/>
      <c r="AC10914" s="23"/>
      <c r="AD10914" s="2"/>
      <c r="AE10914" s="2"/>
    </row>
    <row r="10915" spans="22:31" x14ac:dyDescent="0.25">
      <c r="V10915" s="2"/>
      <c r="W10915" s="2"/>
      <c r="X10915" s="2"/>
      <c r="Y10915" s="2"/>
      <c r="Z10915" s="24"/>
      <c r="AB10915" s="23"/>
      <c r="AC10915" s="23"/>
      <c r="AD10915" s="2"/>
      <c r="AE10915" s="2"/>
    </row>
    <row r="10916" spans="22:31" x14ac:dyDescent="0.25">
      <c r="V10916" s="2"/>
      <c r="W10916" s="2"/>
      <c r="X10916" s="2"/>
      <c r="Y10916" s="2"/>
      <c r="Z10916" s="24"/>
      <c r="AB10916" s="23"/>
      <c r="AC10916" s="23"/>
      <c r="AD10916" s="2"/>
      <c r="AE10916" s="2"/>
    </row>
    <row r="10917" spans="22:31" x14ac:dyDescent="0.25">
      <c r="V10917" s="2"/>
      <c r="W10917" s="2"/>
      <c r="X10917" s="2"/>
      <c r="Y10917" s="2"/>
      <c r="Z10917" s="24"/>
      <c r="AB10917" s="23"/>
      <c r="AC10917" s="23"/>
      <c r="AD10917" s="2"/>
      <c r="AE10917" s="2"/>
    </row>
    <row r="10918" spans="22:31" x14ac:dyDescent="0.25">
      <c r="V10918" s="2"/>
      <c r="W10918" s="2"/>
      <c r="X10918" s="2"/>
      <c r="Y10918" s="2"/>
      <c r="Z10918" s="24"/>
      <c r="AB10918" s="23"/>
      <c r="AC10918" s="23"/>
      <c r="AD10918" s="2"/>
      <c r="AE10918" s="2"/>
    </row>
    <row r="10919" spans="22:31" x14ac:dyDescent="0.25">
      <c r="V10919" s="2"/>
      <c r="W10919" s="2"/>
      <c r="X10919" s="2"/>
      <c r="Y10919" s="2"/>
      <c r="Z10919" s="24"/>
      <c r="AB10919" s="23"/>
      <c r="AC10919" s="23"/>
      <c r="AD10919" s="2"/>
      <c r="AE10919" s="2"/>
    </row>
    <row r="10920" spans="22:31" x14ac:dyDescent="0.25">
      <c r="V10920" s="2"/>
      <c r="W10920" s="2"/>
      <c r="X10920" s="2"/>
      <c r="Y10920" s="2"/>
      <c r="Z10920" s="24"/>
      <c r="AB10920" s="23"/>
      <c r="AC10920" s="23"/>
      <c r="AD10920" s="2"/>
      <c r="AE10920" s="2"/>
    </row>
    <row r="10921" spans="22:31" x14ac:dyDescent="0.25">
      <c r="V10921" s="2"/>
      <c r="W10921" s="2"/>
      <c r="X10921" s="2"/>
      <c r="Y10921" s="2"/>
      <c r="Z10921" s="24"/>
      <c r="AB10921" s="23"/>
      <c r="AC10921" s="23"/>
      <c r="AD10921" s="2"/>
      <c r="AE10921" s="2"/>
    </row>
    <row r="10922" spans="22:31" x14ac:dyDescent="0.25">
      <c r="V10922" s="2"/>
      <c r="W10922" s="2"/>
      <c r="X10922" s="2"/>
      <c r="Y10922" s="2"/>
      <c r="Z10922" s="24"/>
      <c r="AB10922" s="23"/>
      <c r="AC10922" s="23"/>
      <c r="AD10922" s="2"/>
      <c r="AE10922" s="2"/>
    </row>
    <row r="10923" spans="22:31" x14ac:dyDescent="0.25">
      <c r="V10923" s="2"/>
      <c r="W10923" s="2"/>
      <c r="X10923" s="2"/>
      <c r="Y10923" s="2"/>
      <c r="Z10923" s="24"/>
      <c r="AB10923" s="23"/>
      <c r="AC10923" s="23"/>
      <c r="AD10923" s="2"/>
      <c r="AE10923" s="2"/>
    </row>
    <row r="10924" spans="22:31" x14ac:dyDescent="0.25">
      <c r="V10924" s="2"/>
      <c r="W10924" s="2"/>
      <c r="X10924" s="2"/>
      <c r="Y10924" s="2"/>
      <c r="Z10924" s="24"/>
      <c r="AB10924" s="23"/>
      <c r="AC10924" s="23"/>
      <c r="AD10924" s="2"/>
      <c r="AE10924" s="2"/>
    </row>
    <row r="10925" spans="22:31" x14ac:dyDescent="0.25">
      <c r="V10925" s="2"/>
      <c r="W10925" s="2"/>
      <c r="X10925" s="2"/>
      <c r="Y10925" s="2"/>
      <c r="Z10925" s="24"/>
      <c r="AB10925" s="23"/>
      <c r="AC10925" s="23"/>
      <c r="AD10925" s="2"/>
      <c r="AE10925" s="2"/>
    </row>
    <row r="10926" spans="22:31" x14ac:dyDescent="0.25">
      <c r="V10926" s="2"/>
      <c r="W10926" s="2"/>
      <c r="X10926" s="2"/>
      <c r="Y10926" s="2"/>
      <c r="Z10926" s="24"/>
      <c r="AB10926" s="23"/>
      <c r="AC10926" s="23"/>
      <c r="AD10926" s="2"/>
      <c r="AE10926" s="2"/>
    </row>
    <row r="10927" spans="22:31" x14ac:dyDescent="0.25">
      <c r="V10927" s="2"/>
      <c r="W10927" s="2"/>
      <c r="X10927" s="2"/>
      <c r="Y10927" s="2"/>
      <c r="Z10927" s="24"/>
      <c r="AB10927" s="23"/>
      <c r="AC10927" s="23"/>
      <c r="AD10927" s="2"/>
      <c r="AE10927" s="2"/>
    </row>
    <row r="10928" spans="22:31" x14ac:dyDescent="0.25">
      <c r="V10928" s="2"/>
      <c r="W10928" s="2"/>
      <c r="X10928" s="2"/>
      <c r="Y10928" s="2"/>
      <c r="Z10928" s="24"/>
      <c r="AB10928" s="23"/>
      <c r="AC10928" s="23"/>
      <c r="AD10928" s="2"/>
      <c r="AE10928" s="2"/>
    </row>
    <row r="10929" spans="22:31" x14ac:dyDescent="0.25">
      <c r="V10929" s="2"/>
      <c r="W10929" s="2"/>
      <c r="X10929" s="2"/>
      <c r="Y10929" s="2"/>
      <c r="Z10929" s="24"/>
      <c r="AB10929" s="23"/>
      <c r="AC10929" s="23"/>
      <c r="AD10929" s="2"/>
      <c r="AE10929" s="2"/>
    </row>
    <row r="10930" spans="22:31" x14ac:dyDescent="0.25">
      <c r="V10930" s="2"/>
      <c r="W10930" s="2"/>
      <c r="X10930" s="2"/>
      <c r="Y10930" s="2"/>
      <c r="Z10930" s="24"/>
      <c r="AB10930" s="23"/>
      <c r="AC10930" s="23"/>
      <c r="AD10930" s="2"/>
      <c r="AE10930" s="2"/>
    </row>
    <row r="10931" spans="22:31" x14ac:dyDescent="0.25">
      <c r="V10931" s="2"/>
      <c r="W10931" s="2"/>
      <c r="X10931" s="2"/>
      <c r="Y10931" s="2"/>
      <c r="Z10931" s="24"/>
      <c r="AB10931" s="23"/>
      <c r="AC10931" s="23"/>
      <c r="AD10931" s="2"/>
      <c r="AE10931" s="2"/>
    </row>
    <row r="10932" spans="22:31" x14ac:dyDescent="0.25">
      <c r="V10932" s="2"/>
      <c r="W10932" s="2"/>
      <c r="X10932" s="2"/>
      <c r="Y10932" s="2"/>
      <c r="Z10932" s="24"/>
      <c r="AB10932" s="23"/>
      <c r="AC10932" s="23"/>
      <c r="AD10932" s="2"/>
      <c r="AE10932" s="2"/>
    </row>
    <row r="10933" spans="22:31" x14ac:dyDescent="0.25">
      <c r="V10933" s="2"/>
      <c r="W10933" s="2"/>
      <c r="X10933" s="2"/>
      <c r="Y10933" s="2"/>
      <c r="Z10933" s="24"/>
      <c r="AB10933" s="23"/>
      <c r="AC10933" s="23"/>
      <c r="AD10933" s="2"/>
      <c r="AE10933" s="2"/>
    </row>
    <row r="10934" spans="22:31" x14ac:dyDescent="0.25">
      <c r="V10934" s="2"/>
      <c r="W10934" s="2"/>
      <c r="X10934" s="2"/>
      <c r="Y10934" s="2"/>
      <c r="Z10934" s="24"/>
      <c r="AB10934" s="23"/>
      <c r="AC10934" s="23"/>
      <c r="AD10934" s="2"/>
      <c r="AE10934" s="2"/>
    </row>
    <row r="10935" spans="22:31" x14ac:dyDescent="0.25">
      <c r="V10935" s="2"/>
      <c r="W10935" s="2"/>
      <c r="X10935" s="2"/>
      <c r="Y10935" s="2"/>
      <c r="Z10935" s="24"/>
      <c r="AB10935" s="23"/>
      <c r="AC10935" s="23"/>
      <c r="AD10935" s="2"/>
      <c r="AE10935" s="2"/>
    </row>
    <row r="10936" spans="22:31" x14ac:dyDescent="0.25">
      <c r="V10936" s="2"/>
      <c r="W10936" s="2"/>
      <c r="X10936" s="2"/>
      <c r="Y10936" s="2"/>
      <c r="Z10936" s="24"/>
      <c r="AB10936" s="23"/>
      <c r="AC10936" s="23"/>
      <c r="AD10936" s="2"/>
      <c r="AE10936" s="2"/>
    </row>
    <row r="10937" spans="22:31" x14ac:dyDescent="0.25">
      <c r="V10937" s="2"/>
      <c r="W10937" s="2"/>
      <c r="X10937" s="2"/>
      <c r="Y10937" s="2"/>
      <c r="Z10937" s="24"/>
      <c r="AB10937" s="23"/>
      <c r="AC10937" s="23"/>
      <c r="AD10937" s="2"/>
      <c r="AE10937" s="2"/>
    </row>
    <row r="10938" spans="22:31" x14ac:dyDescent="0.25">
      <c r="V10938" s="2"/>
      <c r="W10938" s="2"/>
      <c r="X10938" s="2"/>
      <c r="Y10938" s="2"/>
      <c r="Z10938" s="24"/>
      <c r="AB10938" s="23"/>
      <c r="AC10938" s="23"/>
      <c r="AD10938" s="2"/>
      <c r="AE10938" s="2"/>
    </row>
    <row r="10939" spans="22:31" x14ac:dyDescent="0.25">
      <c r="V10939" s="2"/>
      <c r="W10939" s="2"/>
      <c r="X10939" s="2"/>
      <c r="Y10939" s="2"/>
      <c r="Z10939" s="24"/>
      <c r="AB10939" s="23"/>
      <c r="AC10939" s="23"/>
      <c r="AD10939" s="2"/>
      <c r="AE10939" s="2"/>
    </row>
    <row r="10940" spans="22:31" x14ac:dyDescent="0.25">
      <c r="V10940" s="2"/>
      <c r="W10940" s="2"/>
      <c r="X10940" s="2"/>
      <c r="Y10940" s="2"/>
      <c r="Z10940" s="24"/>
      <c r="AB10940" s="23"/>
      <c r="AC10940" s="23"/>
      <c r="AD10940" s="2"/>
      <c r="AE10940" s="2"/>
    </row>
    <row r="10941" spans="22:31" x14ac:dyDescent="0.25">
      <c r="V10941" s="2"/>
      <c r="W10941" s="2"/>
      <c r="X10941" s="2"/>
      <c r="Y10941" s="2"/>
      <c r="Z10941" s="24"/>
      <c r="AB10941" s="23"/>
      <c r="AC10941" s="23"/>
      <c r="AD10941" s="2"/>
      <c r="AE10941" s="2"/>
    </row>
    <row r="10942" spans="22:31" x14ac:dyDescent="0.25">
      <c r="V10942" s="2"/>
      <c r="W10942" s="2"/>
      <c r="X10942" s="2"/>
      <c r="Y10942" s="2"/>
      <c r="Z10942" s="24"/>
      <c r="AB10942" s="23"/>
      <c r="AC10942" s="23"/>
      <c r="AD10942" s="2"/>
      <c r="AE10942" s="2"/>
    </row>
    <row r="10943" spans="22:31" x14ac:dyDescent="0.25">
      <c r="V10943" s="2"/>
      <c r="W10943" s="2"/>
      <c r="X10943" s="2"/>
      <c r="Y10943" s="2"/>
      <c r="Z10943" s="24"/>
      <c r="AB10943" s="23"/>
      <c r="AC10943" s="23"/>
      <c r="AD10943" s="2"/>
      <c r="AE10943" s="2"/>
    </row>
    <row r="10944" spans="22:31" x14ac:dyDescent="0.25">
      <c r="V10944" s="2"/>
      <c r="W10944" s="2"/>
      <c r="X10944" s="2"/>
      <c r="Y10944" s="2"/>
      <c r="Z10944" s="24"/>
      <c r="AB10944" s="23"/>
      <c r="AC10944" s="23"/>
      <c r="AD10944" s="2"/>
      <c r="AE10944" s="2"/>
    </row>
    <row r="10945" spans="22:31" x14ac:dyDescent="0.25">
      <c r="V10945" s="2"/>
      <c r="W10945" s="2"/>
      <c r="X10945" s="2"/>
      <c r="Y10945" s="2"/>
      <c r="Z10945" s="24"/>
      <c r="AB10945" s="23"/>
      <c r="AC10945" s="23"/>
      <c r="AD10945" s="2"/>
      <c r="AE10945" s="2"/>
    </row>
    <row r="10946" spans="22:31" x14ac:dyDescent="0.25">
      <c r="V10946" s="2"/>
      <c r="W10946" s="2"/>
      <c r="X10946" s="2"/>
      <c r="Y10946" s="2"/>
      <c r="Z10946" s="24"/>
      <c r="AB10946" s="23"/>
      <c r="AC10946" s="23"/>
      <c r="AD10946" s="2"/>
      <c r="AE10946" s="2"/>
    </row>
    <row r="10947" spans="22:31" x14ac:dyDescent="0.25">
      <c r="V10947" s="2"/>
      <c r="W10947" s="2"/>
      <c r="X10947" s="2"/>
      <c r="Y10947" s="2"/>
      <c r="Z10947" s="24"/>
      <c r="AB10947" s="23"/>
      <c r="AC10947" s="23"/>
      <c r="AD10947" s="2"/>
      <c r="AE10947" s="2"/>
    </row>
    <row r="10948" spans="22:31" x14ac:dyDescent="0.25">
      <c r="V10948" s="2"/>
      <c r="W10948" s="2"/>
      <c r="X10948" s="2"/>
      <c r="Y10948" s="2"/>
      <c r="Z10948" s="24"/>
      <c r="AB10948" s="23"/>
      <c r="AC10948" s="23"/>
      <c r="AD10948" s="2"/>
      <c r="AE10948" s="2"/>
    </row>
    <row r="10949" spans="22:31" x14ac:dyDescent="0.25">
      <c r="V10949" s="2"/>
      <c r="W10949" s="2"/>
      <c r="X10949" s="2"/>
      <c r="Y10949" s="2"/>
      <c r="Z10949" s="24"/>
      <c r="AB10949" s="23"/>
      <c r="AC10949" s="23"/>
      <c r="AD10949" s="2"/>
      <c r="AE10949" s="2"/>
    </row>
    <row r="10950" spans="22:31" x14ac:dyDescent="0.25">
      <c r="V10950" s="2"/>
      <c r="W10950" s="2"/>
      <c r="X10950" s="2"/>
      <c r="Y10950" s="2"/>
      <c r="Z10950" s="24"/>
      <c r="AB10950" s="23"/>
      <c r="AC10950" s="23"/>
      <c r="AD10950" s="2"/>
      <c r="AE10950" s="2"/>
    </row>
    <row r="10951" spans="22:31" x14ac:dyDescent="0.25">
      <c r="V10951" s="2"/>
      <c r="W10951" s="2"/>
      <c r="X10951" s="2"/>
      <c r="Y10951" s="2"/>
      <c r="Z10951" s="24"/>
      <c r="AB10951" s="23"/>
      <c r="AC10951" s="23"/>
      <c r="AD10951" s="2"/>
      <c r="AE10951" s="2"/>
    </row>
    <row r="10952" spans="22:31" x14ac:dyDescent="0.25">
      <c r="V10952" s="2"/>
      <c r="W10952" s="2"/>
      <c r="X10952" s="2"/>
      <c r="Y10952" s="2"/>
      <c r="Z10952" s="24"/>
      <c r="AB10952" s="23"/>
      <c r="AC10952" s="23"/>
      <c r="AD10952" s="2"/>
      <c r="AE10952" s="2"/>
    </row>
    <row r="10953" spans="22:31" x14ac:dyDescent="0.25">
      <c r="V10953" s="2"/>
      <c r="W10953" s="2"/>
      <c r="X10953" s="2"/>
      <c r="Y10953" s="2"/>
      <c r="Z10953" s="24"/>
      <c r="AB10953" s="23"/>
      <c r="AC10953" s="23"/>
      <c r="AD10953" s="2"/>
      <c r="AE10953" s="2"/>
    </row>
    <row r="10954" spans="22:31" x14ac:dyDescent="0.25">
      <c r="V10954" s="2"/>
      <c r="W10954" s="2"/>
      <c r="X10954" s="2"/>
      <c r="Y10954" s="2"/>
      <c r="Z10954" s="24"/>
      <c r="AB10954" s="23"/>
      <c r="AC10954" s="23"/>
      <c r="AD10954" s="2"/>
      <c r="AE10954" s="2"/>
    </row>
    <row r="10955" spans="22:31" x14ac:dyDescent="0.25">
      <c r="V10955" s="2"/>
      <c r="W10955" s="2"/>
      <c r="X10955" s="2"/>
      <c r="Y10955" s="2"/>
      <c r="Z10955" s="24"/>
      <c r="AB10955" s="23"/>
      <c r="AC10955" s="23"/>
      <c r="AD10955" s="2"/>
      <c r="AE10955" s="2"/>
    </row>
    <row r="10956" spans="22:31" x14ac:dyDescent="0.25">
      <c r="V10956" s="2"/>
      <c r="W10956" s="2"/>
      <c r="X10956" s="2"/>
      <c r="Y10956" s="2"/>
      <c r="Z10956" s="24"/>
      <c r="AB10956" s="23"/>
      <c r="AC10956" s="23"/>
      <c r="AD10956" s="2"/>
      <c r="AE10956" s="2"/>
    </row>
    <row r="10957" spans="22:31" x14ac:dyDescent="0.25">
      <c r="V10957" s="2"/>
      <c r="W10957" s="2"/>
      <c r="X10957" s="2"/>
      <c r="Y10957" s="2"/>
      <c r="Z10957" s="24"/>
      <c r="AB10957" s="23"/>
      <c r="AC10957" s="23"/>
      <c r="AD10957" s="2"/>
      <c r="AE10957" s="2"/>
    </row>
    <row r="10958" spans="22:31" x14ac:dyDescent="0.25">
      <c r="V10958" s="2"/>
      <c r="W10958" s="2"/>
      <c r="X10958" s="2"/>
      <c r="Y10958" s="2"/>
      <c r="Z10958" s="24"/>
      <c r="AB10958" s="23"/>
      <c r="AC10958" s="23"/>
      <c r="AD10958" s="2"/>
      <c r="AE10958" s="2"/>
    </row>
    <row r="10959" spans="22:31" x14ac:dyDescent="0.25">
      <c r="V10959" s="2"/>
      <c r="W10959" s="2"/>
      <c r="X10959" s="2"/>
      <c r="Y10959" s="2"/>
      <c r="Z10959" s="24"/>
      <c r="AB10959" s="23"/>
      <c r="AC10959" s="23"/>
      <c r="AD10959" s="2"/>
      <c r="AE10959" s="2"/>
    </row>
    <row r="10960" spans="22:31" x14ac:dyDescent="0.25">
      <c r="V10960" s="2"/>
      <c r="W10960" s="2"/>
      <c r="X10960" s="2"/>
      <c r="Y10960" s="2"/>
      <c r="Z10960" s="24"/>
      <c r="AB10960" s="23"/>
      <c r="AC10960" s="23"/>
      <c r="AD10960" s="2"/>
      <c r="AE10960" s="2"/>
    </row>
    <row r="10961" spans="22:31" x14ac:dyDescent="0.25">
      <c r="V10961" s="2"/>
      <c r="W10961" s="2"/>
      <c r="X10961" s="2"/>
      <c r="Y10961" s="2"/>
      <c r="Z10961" s="24"/>
      <c r="AB10961" s="23"/>
      <c r="AC10961" s="23"/>
      <c r="AD10961" s="2"/>
      <c r="AE10961" s="2"/>
    </row>
    <row r="10962" spans="22:31" x14ac:dyDescent="0.25">
      <c r="V10962" s="2"/>
      <c r="W10962" s="2"/>
      <c r="X10962" s="2"/>
      <c r="Y10962" s="2"/>
      <c r="Z10962" s="24"/>
      <c r="AB10962" s="23"/>
      <c r="AC10962" s="23"/>
      <c r="AD10962" s="2"/>
      <c r="AE10962" s="2"/>
    </row>
    <row r="10963" spans="22:31" x14ac:dyDescent="0.25">
      <c r="V10963" s="2"/>
      <c r="W10963" s="2"/>
      <c r="X10963" s="2"/>
      <c r="Y10963" s="2"/>
      <c r="Z10963" s="24"/>
      <c r="AB10963" s="23"/>
      <c r="AC10963" s="23"/>
      <c r="AD10963" s="2"/>
      <c r="AE10963" s="2"/>
    </row>
    <row r="10964" spans="22:31" x14ac:dyDescent="0.25">
      <c r="V10964" s="2"/>
      <c r="W10964" s="2"/>
      <c r="X10964" s="2"/>
      <c r="Y10964" s="2"/>
      <c r="Z10964" s="24"/>
      <c r="AB10964" s="23"/>
      <c r="AC10964" s="23"/>
      <c r="AD10964" s="2"/>
      <c r="AE10964" s="2"/>
    </row>
    <row r="10965" spans="22:31" x14ac:dyDescent="0.25">
      <c r="V10965" s="2"/>
      <c r="W10965" s="2"/>
      <c r="X10965" s="2"/>
      <c r="Y10965" s="2"/>
      <c r="Z10965" s="24"/>
      <c r="AB10965" s="23"/>
      <c r="AC10965" s="23"/>
      <c r="AD10965" s="2"/>
      <c r="AE10965" s="2"/>
    </row>
    <row r="10966" spans="22:31" x14ac:dyDescent="0.25">
      <c r="V10966" s="2"/>
      <c r="W10966" s="2"/>
      <c r="X10966" s="2"/>
      <c r="Y10966" s="2"/>
      <c r="Z10966" s="24"/>
      <c r="AB10966" s="23"/>
      <c r="AC10966" s="23"/>
      <c r="AD10966" s="2"/>
      <c r="AE10966" s="2"/>
    </row>
    <row r="10967" spans="22:31" x14ac:dyDescent="0.25">
      <c r="V10967" s="2"/>
      <c r="W10967" s="2"/>
      <c r="X10967" s="2"/>
      <c r="Y10967" s="2"/>
      <c r="Z10967" s="24"/>
      <c r="AB10967" s="23"/>
      <c r="AC10967" s="23"/>
      <c r="AD10967" s="2"/>
      <c r="AE10967" s="2"/>
    </row>
    <row r="10968" spans="22:31" x14ac:dyDescent="0.25">
      <c r="V10968" s="2"/>
      <c r="W10968" s="2"/>
      <c r="X10968" s="2"/>
      <c r="Y10968" s="2"/>
      <c r="Z10968" s="24"/>
      <c r="AB10968" s="23"/>
      <c r="AC10968" s="23"/>
      <c r="AD10968" s="2"/>
      <c r="AE10968" s="2"/>
    </row>
    <row r="10969" spans="22:31" x14ac:dyDescent="0.25">
      <c r="V10969" s="2"/>
      <c r="W10969" s="2"/>
      <c r="X10969" s="2"/>
      <c r="Y10969" s="2"/>
      <c r="Z10969" s="24"/>
      <c r="AB10969" s="23"/>
      <c r="AC10969" s="23"/>
      <c r="AD10969" s="2"/>
      <c r="AE10969" s="2"/>
    </row>
    <row r="10970" spans="22:31" x14ac:dyDescent="0.25">
      <c r="V10970" s="2"/>
      <c r="W10970" s="2"/>
      <c r="X10970" s="2"/>
      <c r="Y10970" s="2"/>
      <c r="Z10970" s="24"/>
      <c r="AB10970" s="23"/>
      <c r="AC10970" s="23"/>
      <c r="AD10970" s="2"/>
      <c r="AE10970" s="2"/>
    </row>
    <row r="10971" spans="22:31" x14ac:dyDescent="0.25">
      <c r="V10971" s="2"/>
      <c r="W10971" s="2"/>
      <c r="X10971" s="2"/>
      <c r="Y10971" s="2"/>
      <c r="Z10971" s="24"/>
      <c r="AB10971" s="23"/>
      <c r="AC10971" s="23"/>
      <c r="AD10971" s="2"/>
      <c r="AE10971" s="2"/>
    </row>
    <row r="10972" spans="22:31" x14ac:dyDescent="0.25">
      <c r="V10972" s="2"/>
      <c r="W10972" s="2"/>
      <c r="X10972" s="2"/>
      <c r="Y10972" s="2"/>
      <c r="Z10972" s="24"/>
      <c r="AB10972" s="23"/>
      <c r="AC10972" s="23"/>
      <c r="AD10972" s="2"/>
      <c r="AE10972" s="2"/>
    </row>
    <row r="10973" spans="22:31" x14ac:dyDescent="0.25">
      <c r="V10973" s="2"/>
      <c r="W10973" s="2"/>
      <c r="X10973" s="2"/>
      <c r="Y10973" s="2"/>
      <c r="Z10973" s="24"/>
      <c r="AB10973" s="23"/>
      <c r="AC10973" s="23"/>
      <c r="AD10973" s="2"/>
      <c r="AE10973" s="2"/>
    </row>
    <row r="10974" spans="22:31" x14ac:dyDescent="0.25">
      <c r="V10974" s="2"/>
      <c r="W10974" s="2"/>
      <c r="X10974" s="2"/>
      <c r="Y10974" s="2"/>
      <c r="Z10974" s="24"/>
      <c r="AB10974" s="23"/>
      <c r="AC10974" s="23"/>
      <c r="AD10974" s="2"/>
      <c r="AE10974" s="2"/>
    </row>
    <row r="10975" spans="22:31" x14ac:dyDescent="0.25">
      <c r="V10975" s="2"/>
      <c r="W10975" s="2"/>
      <c r="X10975" s="2"/>
      <c r="Y10975" s="2"/>
      <c r="Z10975" s="24"/>
      <c r="AB10975" s="23"/>
      <c r="AC10975" s="23"/>
      <c r="AD10975" s="2"/>
      <c r="AE10975" s="2"/>
    </row>
    <row r="10976" spans="22:31" x14ac:dyDescent="0.25">
      <c r="V10976" s="2"/>
      <c r="W10976" s="2"/>
      <c r="X10976" s="2"/>
      <c r="Y10976" s="2"/>
      <c r="Z10976" s="24"/>
      <c r="AB10976" s="23"/>
      <c r="AC10976" s="23"/>
      <c r="AD10976" s="2"/>
      <c r="AE10976" s="2"/>
    </row>
    <row r="10977" spans="22:31" x14ac:dyDescent="0.25">
      <c r="V10977" s="2"/>
      <c r="W10977" s="2"/>
      <c r="X10977" s="2"/>
      <c r="Y10977" s="2"/>
      <c r="Z10977" s="24"/>
      <c r="AB10977" s="23"/>
      <c r="AC10977" s="23"/>
      <c r="AD10977" s="2"/>
      <c r="AE10977" s="2"/>
    </row>
    <row r="10978" spans="22:31" x14ac:dyDescent="0.25">
      <c r="V10978" s="2"/>
      <c r="W10978" s="2"/>
      <c r="X10978" s="2"/>
      <c r="Y10978" s="2"/>
      <c r="Z10978" s="24"/>
      <c r="AB10978" s="23"/>
      <c r="AC10978" s="23"/>
      <c r="AD10978" s="2"/>
      <c r="AE10978" s="2"/>
    </row>
    <row r="10979" spans="22:31" x14ac:dyDescent="0.25">
      <c r="V10979" s="2"/>
      <c r="W10979" s="2"/>
      <c r="X10979" s="2"/>
      <c r="Y10979" s="2"/>
      <c r="Z10979" s="24"/>
      <c r="AB10979" s="23"/>
      <c r="AC10979" s="23"/>
      <c r="AD10979" s="2"/>
      <c r="AE10979" s="2"/>
    </row>
    <row r="10980" spans="22:31" x14ac:dyDescent="0.25">
      <c r="V10980" s="2"/>
      <c r="W10980" s="2"/>
      <c r="X10980" s="2"/>
      <c r="Y10980" s="2"/>
      <c r="Z10980" s="24"/>
      <c r="AB10980" s="23"/>
      <c r="AC10980" s="23"/>
      <c r="AD10980" s="2"/>
      <c r="AE10980" s="2"/>
    </row>
    <row r="10981" spans="22:31" x14ac:dyDescent="0.25">
      <c r="V10981" s="2"/>
      <c r="W10981" s="2"/>
      <c r="X10981" s="2"/>
      <c r="Y10981" s="2"/>
      <c r="Z10981" s="24"/>
      <c r="AB10981" s="23"/>
      <c r="AC10981" s="23"/>
      <c r="AD10981" s="2"/>
      <c r="AE10981" s="2"/>
    </row>
    <row r="10982" spans="22:31" x14ac:dyDescent="0.25">
      <c r="V10982" s="2"/>
      <c r="W10982" s="2"/>
      <c r="X10982" s="2"/>
      <c r="Y10982" s="2"/>
      <c r="Z10982" s="24"/>
      <c r="AB10982" s="23"/>
      <c r="AC10982" s="23"/>
      <c r="AD10982" s="2"/>
      <c r="AE10982" s="2"/>
    </row>
    <row r="10983" spans="22:31" x14ac:dyDescent="0.25">
      <c r="V10983" s="2"/>
      <c r="W10983" s="2"/>
      <c r="X10983" s="2"/>
      <c r="Y10983" s="2"/>
      <c r="Z10983" s="24"/>
      <c r="AB10983" s="23"/>
      <c r="AC10983" s="23"/>
      <c r="AD10983" s="2"/>
      <c r="AE10983" s="2"/>
    </row>
    <row r="10984" spans="22:31" x14ac:dyDescent="0.25">
      <c r="V10984" s="2"/>
      <c r="W10984" s="2"/>
      <c r="X10984" s="2"/>
      <c r="Y10984" s="2"/>
      <c r="Z10984" s="24"/>
      <c r="AB10984" s="23"/>
      <c r="AC10984" s="23"/>
      <c r="AD10984" s="2"/>
      <c r="AE10984" s="2"/>
    </row>
    <row r="10985" spans="22:31" x14ac:dyDescent="0.25">
      <c r="V10985" s="2"/>
      <c r="W10985" s="2"/>
      <c r="X10985" s="2"/>
      <c r="Y10985" s="2"/>
      <c r="Z10985" s="24"/>
      <c r="AB10985" s="23"/>
      <c r="AC10985" s="23"/>
      <c r="AD10985" s="2"/>
      <c r="AE10985" s="2"/>
    </row>
    <row r="10986" spans="22:31" x14ac:dyDescent="0.25">
      <c r="V10986" s="2"/>
      <c r="W10986" s="2"/>
      <c r="X10986" s="2"/>
      <c r="Y10986" s="2"/>
      <c r="Z10986" s="24"/>
      <c r="AB10986" s="23"/>
      <c r="AC10986" s="23"/>
      <c r="AD10986" s="2"/>
      <c r="AE10986" s="2"/>
    </row>
    <row r="10987" spans="22:31" x14ac:dyDescent="0.25">
      <c r="V10987" s="2"/>
      <c r="W10987" s="2"/>
      <c r="X10987" s="2"/>
      <c r="Y10987" s="2"/>
      <c r="Z10987" s="24"/>
      <c r="AB10987" s="23"/>
      <c r="AC10987" s="23"/>
      <c r="AD10987" s="2"/>
      <c r="AE10987" s="2"/>
    </row>
    <row r="10988" spans="22:31" x14ac:dyDescent="0.25">
      <c r="V10988" s="2"/>
      <c r="W10988" s="2"/>
      <c r="X10988" s="2"/>
      <c r="Y10988" s="2"/>
      <c r="Z10988" s="24"/>
      <c r="AB10988" s="23"/>
      <c r="AC10988" s="23"/>
      <c r="AD10988" s="2"/>
      <c r="AE10988" s="2"/>
    </row>
    <row r="10989" spans="22:31" x14ac:dyDescent="0.25">
      <c r="V10989" s="2"/>
      <c r="W10989" s="2"/>
      <c r="X10989" s="2"/>
      <c r="Y10989" s="2"/>
      <c r="Z10989" s="24"/>
      <c r="AB10989" s="23"/>
      <c r="AC10989" s="23"/>
      <c r="AD10989" s="2"/>
      <c r="AE10989" s="2"/>
    </row>
    <row r="10990" spans="22:31" x14ac:dyDescent="0.25">
      <c r="V10990" s="2"/>
      <c r="W10990" s="2"/>
      <c r="X10990" s="2"/>
      <c r="Y10990" s="2"/>
      <c r="Z10990" s="24"/>
      <c r="AB10990" s="23"/>
      <c r="AC10990" s="23"/>
      <c r="AD10990" s="2"/>
      <c r="AE10990" s="2"/>
    </row>
    <row r="10991" spans="22:31" x14ac:dyDescent="0.25">
      <c r="V10991" s="2"/>
      <c r="W10991" s="2"/>
      <c r="X10991" s="2"/>
      <c r="Y10991" s="2"/>
      <c r="Z10991" s="24"/>
      <c r="AB10991" s="23"/>
      <c r="AC10991" s="23"/>
      <c r="AD10991" s="2"/>
      <c r="AE10991" s="2"/>
    </row>
    <row r="10992" spans="22:31" x14ac:dyDescent="0.25">
      <c r="V10992" s="2"/>
      <c r="W10992" s="2"/>
      <c r="X10992" s="2"/>
      <c r="Y10992" s="2"/>
      <c r="Z10992" s="24"/>
      <c r="AB10992" s="23"/>
      <c r="AC10992" s="23"/>
      <c r="AD10992" s="2"/>
      <c r="AE10992" s="2"/>
    </row>
    <row r="10993" spans="22:31" x14ac:dyDescent="0.25">
      <c r="V10993" s="2"/>
      <c r="W10993" s="2"/>
      <c r="X10993" s="2"/>
      <c r="Y10993" s="2"/>
      <c r="Z10993" s="24"/>
      <c r="AB10993" s="23"/>
      <c r="AC10993" s="23"/>
      <c r="AD10993" s="2"/>
      <c r="AE10993" s="2"/>
    </row>
    <row r="10994" spans="22:31" x14ac:dyDescent="0.25">
      <c r="V10994" s="2"/>
      <c r="W10994" s="2"/>
      <c r="X10994" s="2"/>
      <c r="Y10994" s="2"/>
      <c r="Z10994" s="24"/>
      <c r="AB10994" s="23"/>
      <c r="AC10994" s="23"/>
      <c r="AD10994" s="2"/>
      <c r="AE10994" s="2"/>
    </row>
    <row r="10995" spans="22:31" x14ac:dyDescent="0.25">
      <c r="V10995" s="2"/>
      <c r="W10995" s="2"/>
      <c r="X10995" s="2"/>
      <c r="Y10995" s="2"/>
      <c r="Z10995" s="24"/>
      <c r="AB10995" s="23"/>
      <c r="AC10995" s="23"/>
      <c r="AD10995" s="2"/>
      <c r="AE10995" s="2"/>
    </row>
    <row r="10996" spans="22:31" x14ac:dyDescent="0.25">
      <c r="V10996" s="2"/>
      <c r="W10996" s="2"/>
      <c r="X10996" s="2"/>
      <c r="Y10996" s="2"/>
      <c r="Z10996" s="24"/>
      <c r="AB10996" s="23"/>
      <c r="AC10996" s="23"/>
      <c r="AD10996" s="2"/>
      <c r="AE10996" s="2"/>
    </row>
    <row r="10997" spans="22:31" x14ac:dyDescent="0.25">
      <c r="V10997" s="2"/>
      <c r="W10997" s="2"/>
      <c r="X10997" s="2"/>
      <c r="Y10997" s="2"/>
      <c r="Z10997" s="24"/>
      <c r="AB10997" s="23"/>
      <c r="AC10997" s="23"/>
      <c r="AD10997" s="2"/>
      <c r="AE10997" s="2"/>
    </row>
    <row r="10998" spans="22:31" x14ac:dyDescent="0.25">
      <c r="V10998" s="2"/>
      <c r="W10998" s="2"/>
      <c r="X10998" s="2"/>
      <c r="Y10998" s="2"/>
      <c r="Z10998" s="24"/>
      <c r="AB10998" s="23"/>
      <c r="AC10998" s="23"/>
      <c r="AD10998" s="2"/>
      <c r="AE10998" s="2"/>
    </row>
    <row r="10999" spans="22:31" x14ac:dyDescent="0.25">
      <c r="V10999" s="2"/>
      <c r="W10999" s="2"/>
      <c r="X10999" s="2"/>
      <c r="Y10999" s="2"/>
      <c r="Z10999" s="24"/>
      <c r="AB10999" s="23"/>
      <c r="AC10999" s="23"/>
      <c r="AD10999" s="2"/>
      <c r="AE10999" s="2"/>
    </row>
    <row r="11000" spans="22:31" x14ac:dyDescent="0.25">
      <c r="V11000" s="2"/>
      <c r="W11000" s="2"/>
      <c r="X11000" s="2"/>
      <c r="Y11000" s="2"/>
      <c r="Z11000" s="24"/>
      <c r="AB11000" s="23"/>
      <c r="AC11000" s="23"/>
      <c r="AD11000" s="2"/>
      <c r="AE11000" s="2"/>
    </row>
    <row r="11001" spans="22:31" x14ac:dyDescent="0.25">
      <c r="V11001" s="2"/>
      <c r="W11001" s="2"/>
      <c r="X11001" s="2"/>
      <c r="Y11001" s="2"/>
      <c r="Z11001" s="24"/>
      <c r="AB11001" s="23"/>
      <c r="AC11001" s="23"/>
      <c r="AD11001" s="2"/>
      <c r="AE11001" s="2"/>
    </row>
    <row r="11002" spans="22:31" x14ac:dyDescent="0.25">
      <c r="V11002" s="2"/>
      <c r="W11002" s="2"/>
      <c r="X11002" s="2"/>
      <c r="Y11002" s="2"/>
      <c r="Z11002" s="24"/>
      <c r="AB11002" s="23"/>
      <c r="AC11002" s="23"/>
      <c r="AD11002" s="2"/>
      <c r="AE11002" s="2"/>
    </row>
    <row r="11003" spans="22:31" x14ac:dyDescent="0.25">
      <c r="V11003" s="2"/>
      <c r="W11003" s="2"/>
      <c r="X11003" s="2"/>
      <c r="Y11003" s="2"/>
      <c r="Z11003" s="24"/>
      <c r="AB11003" s="23"/>
      <c r="AC11003" s="23"/>
      <c r="AD11003" s="2"/>
      <c r="AE11003" s="2"/>
    </row>
    <row r="11004" spans="22:31" x14ac:dyDescent="0.25">
      <c r="V11004" s="2"/>
      <c r="W11004" s="2"/>
      <c r="X11004" s="2"/>
      <c r="Y11004" s="2"/>
      <c r="Z11004" s="24"/>
      <c r="AB11004" s="23"/>
      <c r="AC11004" s="23"/>
      <c r="AD11004" s="2"/>
      <c r="AE11004" s="2"/>
    </row>
    <row r="11005" spans="22:31" x14ac:dyDescent="0.25">
      <c r="V11005" s="2"/>
      <c r="W11005" s="2"/>
      <c r="X11005" s="2"/>
      <c r="Y11005" s="2"/>
      <c r="Z11005" s="24"/>
      <c r="AB11005" s="23"/>
      <c r="AC11005" s="23"/>
      <c r="AD11005" s="2"/>
      <c r="AE11005" s="2"/>
    </row>
    <row r="11006" spans="22:31" x14ac:dyDescent="0.25">
      <c r="V11006" s="2"/>
      <c r="W11006" s="2"/>
      <c r="X11006" s="2"/>
      <c r="Y11006" s="2"/>
      <c r="Z11006" s="24"/>
      <c r="AB11006" s="23"/>
      <c r="AC11006" s="23"/>
      <c r="AD11006" s="2"/>
      <c r="AE11006" s="2"/>
    </row>
    <row r="11007" spans="22:31" x14ac:dyDescent="0.25">
      <c r="V11007" s="2"/>
      <c r="W11007" s="2"/>
      <c r="X11007" s="2"/>
      <c r="Y11007" s="2"/>
      <c r="Z11007" s="24"/>
      <c r="AB11007" s="23"/>
      <c r="AC11007" s="23"/>
      <c r="AD11007" s="2"/>
      <c r="AE11007" s="2"/>
    </row>
    <row r="11008" spans="22:31" x14ac:dyDescent="0.25">
      <c r="V11008" s="2"/>
      <c r="W11008" s="2"/>
      <c r="X11008" s="2"/>
      <c r="Y11008" s="2"/>
      <c r="Z11008" s="24"/>
      <c r="AB11008" s="23"/>
      <c r="AC11008" s="23"/>
      <c r="AD11008" s="2"/>
      <c r="AE11008" s="2"/>
    </row>
    <row r="11009" spans="22:31" x14ac:dyDescent="0.25">
      <c r="V11009" s="2"/>
      <c r="W11009" s="2"/>
      <c r="X11009" s="2"/>
      <c r="Y11009" s="2"/>
      <c r="Z11009" s="24"/>
      <c r="AB11009" s="23"/>
      <c r="AC11009" s="23"/>
      <c r="AD11009" s="2"/>
      <c r="AE11009" s="2"/>
    </row>
    <row r="11010" spans="22:31" x14ac:dyDescent="0.25">
      <c r="V11010" s="2"/>
      <c r="W11010" s="2"/>
      <c r="X11010" s="2"/>
      <c r="Y11010" s="2"/>
      <c r="Z11010" s="24"/>
      <c r="AB11010" s="23"/>
      <c r="AC11010" s="23"/>
      <c r="AD11010" s="2"/>
      <c r="AE11010" s="2"/>
    </row>
    <row r="11011" spans="22:31" x14ac:dyDescent="0.25">
      <c r="V11011" s="2"/>
      <c r="W11011" s="2"/>
      <c r="X11011" s="2"/>
      <c r="Y11011" s="2"/>
      <c r="Z11011" s="24"/>
      <c r="AB11011" s="23"/>
      <c r="AC11011" s="23"/>
      <c r="AD11011" s="2"/>
      <c r="AE11011" s="2"/>
    </row>
    <row r="11012" spans="22:31" x14ac:dyDescent="0.25">
      <c r="V11012" s="2"/>
      <c r="W11012" s="2"/>
      <c r="X11012" s="2"/>
      <c r="Y11012" s="2"/>
      <c r="Z11012" s="24"/>
      <c r="AB11012" s="23"/>
      <c r="AC11012" s="23"/>
      <c r="AD11012" s="2"/>
      <c r="AE11012" s="2"/>
    </row>
    <row r="11013" spans="22:31" x14ac:dyDescent="0.25">
      <c r="V11013" s="2"/>
      <c r="W11013" s="2"/>
      <c r="X11013" s="2"/>
      <c r="Y11013" s="2"/>
      <c r="Z11013" s="24"/>
      <c r="AB11013" s="23"/>
      <c r="AC11013" s="23"/>
      <c r="AD11013" s="2"/>
      <c r="AE11013" s="2"/>
    </row>
    <row r="11014" spans="22:31" x14ac:dyDescent="0.25">
      <c r="V11014" s="2"/>
      <c r="W11014" s="2"/>
      <c r="X11014" s="2"/>
      <c r="Y11014" s="2"/>
      <c r="Z11014" s="24"/>
      <c r="AB11014" s="23"/>
      <c r="AC11014" s="23"/>
      <c r="AD11014" s="2"/>
      <c r="AE11014" s="2"/>
    </row>
    <row r="11015" spans="22:31" x14ac:dyDescent="0.25">
      <c r="V11015" s="2"/>
      <c r="W11015" s="2"/>
      <c r="X11015" s="2"/>
      <c r="Y11015" s="2"/>
      <c r="Z11015" s="24"/>
      <c r="AB11015" s="23"/>
      <c r="AC11015" s="23"/>
      <c r="AD11015" s="2"/>
      <c r="AE11015" s="2"/>
    </row>
    <row r="11016" spans="22:31" x14ac:dyDescent="0.25">
      <c r="V11016" s="2"/>
      <c r="W11016" s="2"/>
      <c r="X11016" s="2"/>
      <c r="Y11016" s="2"/>
      <c r="Z11016" s="24"/>
      <c r="AB11016" s="23"/>
      <c r="AC11016" s="23"/>
      <c r="AD11016" s="2"/>
      <c r="AE11016" s="2"/>
    </row>
    <row r="11017" spans="22:31" x14ac:dyDescent="0.25">
      <c r="V11017" s="2"/>
      <c r="W11017" s="2"/>
      <c r="X11017" s="2"/>
      <c r="Y11017" s="2"/>
      <c r="Z11017" s="24"/>
      <c r="AB11017" s="23"/>
      <c r="AC11017" s="23"/>
      <c r="AD11017" s="2"/>
      <c r="AE11017" s="2"/>
    </row>
    <row r="11018" spans="22:31" x14ac:dyDescent="0.25">
      <c r="V11018" s="2"/>
      <c r="W11018" s="2"/>
      <c r="X11018" s="2"/>
      <c r="Y11018" s="2"/>
      <c r="Z11018" s="24"/>
      <c r="AB11018" s="23"/>
      <c r="AC11018" s="23"/>
      <c r="AD11018" s="2"/>
      <c r="AE11018" s="2"/>
    </row>
    <row r="11019" spans="22:31" x14ac:dyDescent="0.25">
      <c r="V11019" s="2"/>
      <c r="W11019" s="2"/>
      <c r="X11019" s="2"/>
      <c r="Y11019" s="2"/>
      <c r="Z11019" s="24"/>
      <c r="AB11019" s="23"/>
      <c r="AC11019" s="23"/>
      <c r="AD11019" s="2"/>
      <c r="AE11019" s="2"/>
    </row>
    <row r="11020" spans="22:31" x14ac:dyDescent="0.25">
      <c r="V11020" s="2"/>
      <c r="W11020" s="2"/>
      <c r="X11020" s="2"/>
      <c r="Y11020" s="2"/>
      <c r="Z11020" s="24"/>
      <c r="AB11020" s="23"/>
      <c r="AC11020" s="23"/>
      <c r="AD11020" s="2"/>
      <c r="AE11020" s="2"/>
    </row>
    <row r="11021" spans="22:31" x14ac:dyDescent="0.25">
      <c r="V11021" s="2"/>
      <c r="W11021" s="2"/>
      <c r="X11021" s="2"/>
      <c r="Y11021" s="2"/>
      <c r="Z11021" s="24"/>
      <c r="AB11021" s="23"/>
      <c r="AC11021" s="23"/>
      <c r="AD11021" s="2"/>
      <c r="AE11021" s="2"/>
    </row>
    <row r="11022" spans="22:31" x14ac:dyDescent="0.25">
      <c r="V11022" s="2"/>
      <c r="W11022" s="2"/>
      <c r="X11022" s="2"/>
      <c r="Y11022" s="2"/>
      <c r="Z11022" s="24"/>
      <c r="AB11022" s="23"/>
      <c r="AC11022" s="23"/>
      <c r="AD11022" s="2"/>
      <c r="AE11022" s="2"/>
    </row>
    <row r="11023" spans="22:31" x14ac:dyDescent="0.25">
      <c r="V11023" s="2"/>
      <c r="W11023" s="2"/>
      <c r="X11023" s="2"/>
      <c r="Y11023" s="2"/>
      <c r="Z11023" s="24"/>
      <c r="AB11023" s="23"/>
      <c r="AC11023" s="23"/>
      <c r="AD11023" s="2"/>
      <c r="AE11023" s="2"/>
    </row>
    <row r="11024" spans="22:31" x14ac:dyDescent="0.25">
      <c r="V11024" s="2"/>
      <c r="W11024" s="2"/>
      <c r="X11024" s="2"/>
      <c r="Y11024" s="2"/>
      <c r="Z11024" s="24"/>
      <c r="AB11024" s="23"/>
      <c r="AC11024" s="23"/>
      <c r="AD11024" s="2"/>
      <c r="AE11024" s="2"/>
    </row>
    <row r="11025" spans="22:31" x14ac:dyDescent="0.25">
      <c r="V11025" s="2"/>
      <c r="W11025" s="2"/>
      <c r="X11025" s="2"/>
      <c r="Y11025" s="2"/>
      <c r="Z11025" s="24"/>
      <c r="AB11025" s="23"/>
      <c r="AC11025" s="23"/>
      <c r="AD11025" s="2"/>
      <c r="AE11025" s="2"/>
    </row>
    <row r="11026" spans="22:31" x14ac:dyDescent="0.25">
      <c r="V11026" s="2"/>
      <c r="W11026" s="2"/>
      <c r="X11026" s="2"/>
      <c r="Y11026" s="2"/>
      <c r="Z11026" s="24"/>
      <c r="AB11026" s="23"/>
      <c r="AC11026" s="23"/>
      <c r="AD11026" s="2"/>
      <c r="AE11026" s="2"/>
    </row>
    <row r="11027" spans="22:31" x14ac:dyDescent="0.25">
      <c r="V11027" s="2"/>
      <c r="W11027" s="2"/>
      <c r="X11027" s="2"/>
      <c r="Y11027" s="2"/>
      <c r="Z11027" s="24"/>
      <c r="AB11027" s="23"/>
      <c r="AC11027" s="23"/>
      <c r="AD11027" s="2"/>
      <c r="AE11027" s="2"/>
    </row>
    <row r="11028" spans="22:31" x14ac:dyDescent="0.25">
      <c r="V11028" s="2"/>
      <c r="W11028" s="2"/>
      <c r="X11028" s="2"/>
      <c r="Y11028" s="2"/>
      <c r="Z11028" s="24"/>
      <c r="AB11028" s="23"/>
      <c r="AC11028" s="23"/>
      <c r="AD11028" s="2"/>
      <c r="AE11028" s="2"/>
    </row>
    <row r="11029" spans="22:31" x14ac:dyDescent="0.25">
      <c r="V11029" s="2"/>
      <c r="W11029" s="2"/>
      <c r="X11029" s="2"/>
      <c r="Y11029" s="2"/>
      <c r="Z11029" s="24"/>
      <c r="AB11029" s="23"/>
      <c r="AC11029" s="23"/>
      <c r="AD11029" s="2"/>
      <c r="AE11029" s="2"/>
    </row>
    <row r="11030" spans="22:31" x14ac:dyDescent="0.25">
      <c r="V11030" s="2"/>
      <c r="W11030" s="2"/>
      <c r="X11030" s="2"/>
      <c r="Y11030" s="2"/>
      <c r="Z11030" s="24"/>
      <c r="AB11030" s="23"/>
      <c r="AC11030" s="23"/>
      <c r="AD11030" s="2"/>
      <c r="AE11030" s="2"/>
    </row>
    <row r="11031" spans="22:31" x14ac:dyDescent="0.25">
      <c r="V11031" s="2"/>
      <c r="W11031" s="2"/>
      <c r="X11031" s="2"/>
      <c r="Y11031" s="2"/>
      <c r="Z11031" s="24"/>
      <c r="AB11031" s="23"/>
      <c r="AC11031" s="23"/>
      <c r="AD11031" s="2"/>
      <c r="AE11031" s="2"/>
    </row>
    <row r="11032" spans="22:31" x14ac:dyDescent="0.25">
      <c r="V11032" s="2"/>
      <c r="W11032" s="2"/>
      <c r="X11032" s="2"/>
      <c r="Y11032" s="2"/>
      <c r="Z11032" s="24"/>
      <c r="AB11032" s="23"/>
      <c r="AC11032" s="23"/>
      <c r="AD11032" s="2"/>
      <c r="AE11032" s="2"/>
    </row>
    <row r="11033" spans="22:31" x14ac:dyDescent="0.25">
      <c r="V11033" s="2"/>
      <c r="W11033" s="2"/>
      <c r="X11033" s="2"/>
      <c r="Y11033" s="2"/>
      <c r="Z11033" s="24"/>
      <c r="AB11033" s="23"/>
      <c r="AC11033" s="23"/>
      <c r="AD11033" s="2"/>
      <c r="AE11033" s="2"/>
    </row>
    <row r="11034" spans="22:31" x14ac:dyDescent="0.25">
      <c r="V11034" s="2"/>
      <c r="W11034" s="2"/>
      <c r="X11034" s="2"/>
      <c r="Y11034" s="2"/>
      <c r="Z11034" s="24"/>
      <c r="AB11034" s="23"/>
      <c r="AC11034" s="23"/>
      <c r="AD11034" s="2"/>
      <c r="AE11034" s="2"/>
    </row>
    <row r="11035" spans="22:31" x14ac:dyDescent="0.25">
      <c r="V11035" s="2"/>
      <c r="W11035" s="2"/>
      <c r="X11035" s="2"/>
      <c r="Y11035" s="2"/>
      <c r="Z11035" s="24"/>
      <c r="AB11035" s="23"/>
      <c r="AC11035" s="23"/>
      <c r="AD11035" s="2"/>
      <c r="AE11035" s="2"/>
    </row>
    <row r="11036" spans="22:31" x14ac:dyDescent="0.25">
      <c r="V11036" s="2"/>
      <c r="W11036" s="2"/>
      <c r="X11036" s="2"/>
      <c r="Y11036" s="2"/>
      <c r="Z11036" s="24"/>
      <c r="AB11036" s="23"/>
      <c r="AC11036" s="23"/>
      <c r="AD11036" s="2"/>
      <c r="AE11036" s="2"/>
    </row>
    <row r="11037" spans="22:31" x14ac:dyDescent="0.25">
      <c r="V11037" s="2"/>
      <c r="W11037" s="2"/>
      <c r="X11037" s="2"/>
      <c r="Y11037" s="2"/>
      <c r="Z11037" s="24"/>
      <c r="AB11037" s="23"/>
      <c r="AC11037" s="23"/>
      <c r="AD11037" s="2"/>
      <c r="AE11037" s="2"/>
    </row>
    <row r="11038" spans="22:31" x14ac:dyDescent="0.25">
      <c r="V11038" s="2"/>
      <c r="W11038" s="2"/>
      <c r="X11038" s="2"/>
      <c r="Y11038" s="2"/>
      <c r="Z11038" s="24"/>
      <c r="AB11038" s="23"/>
      <c r="AC11038" s="23"/>
      <c r="AD11038" s="2"/>
      <c r="AE11038" s="2"/>
    </row>
    <row r="11039" spans="22:31" x14ac:dyDescent="0.25">
      <c r="V11039" s="2"/>
      <c r="W11039" s="2"/>
      <c r="X11039" s="2"/>
      <c r="Y11039" s="2"/>
      <c r="Z11039" s="24"/>
      <c r="AB11039" s="23"/>
      <c r="AC11039" s="23"/>
      <c r="AD11039" s="2"/>
      <c r="AE11039" s="2"/>
    </row>
    <row r="11040" spans="22:31" x14ac:dyDescent="0.25">
      <c r="V11040" s="2"/>
      <c r="W11040" s="2"/>
      <c r="X11040" s="2"/>
      <c r="Y11040" s="2"/>
      <c r="Z11040" s="24"/>
      <c r="AB11040" s="23"/>
      <c r="AC11040" s="23"/>
      <c r="AD11040" s="2"/>
      <c r="AE11040" s="2"/>
    </row>
    <row r="11041" spans="22:31" x14ac:dyDescent="0.25">
      <c r="V11041" s="2"/>
      <c r="W11041" s="2"/>
      <c r="X11041" s="2"/>
      <c r="Y11041" s="2"/>
      <c r="Z11041" s="24"/>
      <c r="AB11041" s="23"/>
      <c r="AC11041" s="23"/>
      <c r="AD11041" s="2"/>
      <c r="AE11041" s="2"/>
    </row>
    <row r="11042" spans="22:31" x14ac:dyDescent="0.25">
      <c r="V11042" s="2"/>
      <c r="W11042" s="2"/>
      <c r="X11042" s="2"/>
      <c r="Y11042" s="2"/>
      <c r="Z11042" s="24"/>
      <c r="AB11042" s="23"/>
      <c r="AC11042" s="23"/>
      <c r="AD11042" s="2"/>
      <c r="AE11042" s="2"/>
    </row>
    <row r="11043" spans="22:31" x14ac:dyDescent="0.25">
      <c r="V11043" s="2"/>
      <c r="W11043" s="2"/>
      <c r="X11043" s="2"/>
      <c r="Y11043" s="2"/>
      <c r="Z11043" s="24"/>
      <c r="AB11043" s="23"/>
      <c r="AC11043" s="23"/>
      <c r="AD11043" s="2"/>
      <c r="AE11043" s="2"/>
    </row>
    <row r="11044" spans="22:31" x14ac:dyDescent="0.25">
      <c r="V11044" s="2"/>
      <c r="W11044" s="2"/>
      <c r="X11044" s="2"/>
      <c r="Y11044" s="2"/>
      <c r="Z11044" s="24"/>
      <c r="AB11044" s="23"/>
      <c r="AC11044" s="23"/>
      <c r="AD11044" s="2"/>
      <c r="AE11044" s="2"/>
    </row>
    <row r="11045" spans="22:31" x14ac:dyDescent="0.25">
      <c r="V11045" s="2"/>
      <c r="W11045" s="2"/>
      <c r="X11045" s="2"/>
      <c r="Y11045" s="2"/>
      <c r="Z11045" s="24"/>
      <c r="AB11045" s="23"/>
      <c r="AC11045" s="23"/>
      <c r="AD11045" s="2"/>
      <c r="AE11045" s="2"/>
    </row>
    <row r="11046" spans="22:31" x14ac:dyDescent="0.25">
      <c r="V11046" s="2"/>
      <c r="W11046" s="2"/>
      <c r="X11046" s="2"/>
      <c r="Y11046" s="2"/>
      <c r="Z11046" s="24"/>
      <c r="AB11046" s="23"/>
      <c r="AC11046" s="23"/>
      <c r="AD11046" s="2"/>
      <c r="AE11046" s="2"/>
    </row>
    <row r="11047" spans="22:31" x14ac:dyDescent="0.25">
      <c r="V11047" s="2"/>
      <c r="W11047" s="2"/>
      <c r="X11047" s="2"/>
      <c r="Y11047" s="2"/>
      <c r="Z11047" s="24"/>
      <c r="AB11047" s="23"/>
      <c r="AC11047" s="23"/>
      <c r="AD11047" s="2"/>
      <c r="AE11047" s="2"/>
    </row>
    <row r="11048" spans="22:31" x14ac:dyDescent="0.25">
      <c r="V11048" s="2"/>
      <c r="W11048" s="2"/>
      <c r="X11048" s="2"/>
      <c r="Y11048" s="2"/>
      <c r="Z11048" s="24"/>
      <c r="AB11048" s="23"/>
      <c r="AC11048" s="23"/>
      <c r="AD11048" s="2"/>
      <c r="AE11048" s="2"/>
    </row>
    <row r="11049" spans="22:31" x14ac:dyDescent="0.25">
      <c r="V11049" s="2"/>
      <c r="W11049" s="2"/>
      <c r="X11049" s="2"/>
      <c r="Y11049" s="2"/>
      <c r="Z11049" s="24"/>
      <c r="AB11049" s="23"/>
      <c r="AC11049" s="23"/>
      <c r="AD11049" s="2"/>
      <c r="AE11049" s="2"/>
    </row>
    <row r="11050" spans="22:31" x14ac:dyDescent="0.25">
      <c r="V11050" s="2"/>
      <c r="W11050" s="2"/>
      <c r="X11050" s="2"/>
      <c r="Y11050" s="2"/>
      <c r="Z11050" s="24"/>
      <c r="AB11050" s="23"/>
      <c r="AC11050" s="23"/>
      <c r="AD11050" s="2"/>
      <c r="AE11050" s="2"/>
    </row>
    <row r="11051" spans="22:31" x14ac:dyDescent="0.25">
      <c r="V11051" s="2"/>
      <c r="W11051" s="2"/>
      <c r="X11051" s="2"/>
      <c r="Y11051" s="2"/>
      <c r="Z11051" s="24"/>
      <c r="AB11051" s="23"/>
      <c r="AC11051" s="23"/>
      <c r="AD11051" s="2"/>
      <c r="AE11051" s="2"/>
    </row>
    <row r="11052" spans="22:31" x14ac:dyDescent="0.25">
      <c r="V11052" s="2"/>
      <c r="W11052" s="2"/>
      <c r="X11052" s="2"/>
      <c r="Y11052" s="2"/>
      <c r="Z11052" s="24"/>
      <c r="AB11052" s="23"/>
      <c r="AC11052" s="23"/>
      <c r="AD11052" s="2"/>
      <c r="AE11052" s="2"/>
    </row>
    <row r="11053" spans="22:31" x14ac:dyDescent="0.25">
      <c r="V11053" s="2"/>
      <c r="W11053" s="2"/>
      <c r="X11053" s="2"/>
      <c r="Y11053" s="2"/>
      <c r="Z11053" s="24"/>
      <c r="AB11053" s="23"/>
      <c r="AC11053" s="23"/>
      <c r="AD11053" s="2"/>
      <c r="AE11053" s="2"/>
    </row>
    <row r="11054" spans="22:31" x14ac:dyDescent="0.25">
      <c r="V11054" s="2"/>
      <c r="W11054" s="2"/>
      <c r="X11054" s="2"/>
      <c r="Y11054" s="2"/>
      <c r="Z11054" s="24"/>
      <c r="AB11054" s="23"/>
      <c r="AC11054" s="23"/>
      <c r="AD11054" s="2"/>
      <c r="AE11054" s="2"/>
    </row>
    <row r="11055" spans="22:31" x14ac:dyDescent="0.25">
      <c r="V11055" s="2"/>
      <c r="W11055" s="2"/>
      <c r="X11055" s="2"/>
      <c r="Y11055" s="2"/>
      <c r="Z11055" s="24"/>
      <c r="AB11055" s="23"/>
      <c r="AC11055" s="23"/>
      <c r="AD11055" s="2"/>
      <c r="AE11055" s="2"/>
    </row>
    <row r="11056" spans="22:31" x14ac:dyDescent="0.25">
      <c r="V11056" s="2"/>
      <c r="W11056" s="2"/>
      <c r="X11056" s="2"/>
      <c r="Y11056" s="2"/>
      <c r="Z11056" s="24"/>
      <c r="AB11056" s="23"/>
      <c r="AC11056" s="23"/>
      <c r="AD11056" s="2"/>
      <c r="AE11056" s="2"/>
    </row>
    <row r="11057" spans="22:31" x14ac:dyDescent="0.25">
      <c r="V11057" s="2"/>
      <c r="W11057" s="2"/>
      <c r="X11057" s="2"/>
      <c r="Y11057" s="2"/>
      <c r="Z11057" s="24"/>
      <c r="AB11057" s="23"/>
      <c r="AC11057" s="23"/>
      <c r="AD11057" s="2"/>
      <c r="AE11057" s="2"/>
    </row>
    <row r="11058" spans="22:31" x14ac:dyDescent="0.25">
      <c r="V11058" s="2"/>
      <c r="W11058" s="2"/>
      <c r="X11058" s="2"/>
      <c r="Y11058" s="2"/>
      <c r="Z11058" s="24"/>
      <c r="AB11058" s="23"/>
      <c r="AC11058" s="23"/>
      <c r="AD11058" s="2"/>
      <c r="AE11058" s="2"/>
    </row>
    <row r="11059" spans="22:31" x14ac:dyDescent="0.25">
      <c r="V11059" s="2"/>
      <c r="W11059" s="2"/>
      <c r="X11059" s="2"/>
      <c r="Y11059" s="2"/>
      <c r="Z11059" s="24"/>
      <c r="AB11059" s="23"/>
      <c r="AC11059" s="23"/>
      <c r="AD11059" s="2"/>
      <c r="AE11059" s="2"/>
    </row>
    <row r="11060" spans="22:31" x14ac:dyDescent="0.25">
      <c r="V11060" s="2"/>
      <c r="W11060" s="2"/>
      <c r="X11060" s="2"/>
      <c r="Y11060" s="2"/>
      <c r="Z11060" s="24"/>
      <c r="AB11060" s="23"/>
      <c r="AC11060" s="23"/>
      <c r="AD11060" s="2"/>
      <c r="AE11060" s="2"/>
    </row>
    <row r="11061" spans="22:31" x14ac:dyDescent="0.25">
      <c r="V11061" s="2"/>
      <c r="W11061" s="2"/>
      <c r="X11061" s="2"/>
      <c r="Y11061" s="2"/>
      <c r="Z11061" s="24"/>
      <c r="AB11061" s="23"/>
      <c r="AC11061" s="23"/>
      <c r="AD11061" s="2"/>
      <c r="AE11061" s="2"/>
    </row>
    <row r="11062" spans="22:31" x14ac:dyDescent="0.25">
      <c r="V11062" s="2"/>
      <c r="W11062" s="2"/>
      <c r="X11062" s="2"/>
      <c r="Y11062" s="2"/>
      <c r="Z11062" s="24"/>
      <c r="AB11062" s="23"/>
      <c r="AC11062" s="23"/>
      <c r="AD11062" s="2"/>
      <c r="AE11062" s="2"/>
    </row>
    <row r="11063" spans="22:31" x14ac:dyDescent="0.25">
      <c r="V11063" s="2"/>
      <c r="W11063" s="2"/>
      <c r="X11063" s="2"/>
      <c r="Y11063" s="2"/>
      <c r="Z11063" s="24"/>
      <c r="AB11063" s="23"/>
      <c r="AC11063" s="23"/>
      <c r="AD11063" s="2"/>
      <c r="AE11063" s="2"/>
    </row>
    <row r="11064" spans="22:31" x14ac:dyDescent="0.25">
      <c r="V11064" s="2"/>
      <c r="W11064" s="2"/>
      <c r="X11064" s="2"/>
      <c r="Y11064" s="2"/>
      <c r="Z11064" s="24"/>
      <c r="AB11064" s="23"/>
      <c r="AC11064" s="23"/>
      <c r="AD11064" s="2"/>
      <c r="AE11064" s="2"/>
    </row>
    <row r="11065" spans="22:31" x14ac:dyDescent="0.25">
      <c r="V11065" s="2"/>
      <c r="W11065" s="2"/>
      <c r="X11065" s="2"/>
      <c r="Y11065" s="2"/>
      <c r="Z11065" s="24"/>
      <c r="AB11065" s="23"/>
      <c r="AC11065" s="23"/>
      <c r="AD11065" s="2"/>
      <c r="AE11065" s="2"/>
    </row>
    <row r="11066" spans="22:31" x14ac:dyDescent="0.25">
      <c r="V11066" s="2"/>
      <c r="W11066" s="2"/>
      <c r="X11066" s="2"/>
      <c r="Y11066" s="2"/>
      <c r="Z11066" s="24"/>
      <c r="AB11066" s="23"/>
      <c r="AC11066" s="23"/>
      <c r="AD11066" s="2"/>
      <c r="AE11066" s="2"/>
    </row>
    <row r="11067" spans="22:31" x14ac:dyDescent="0.25">
      <c r="V11067" s="2"/>
      <c r="W11067" s="2"/>
      <c r="X11067" s="2"/>
      <c r="Y11067" s="2"/>
      <c r="Z11067" s="24"/>
      <c r="AB11067" s="23"/>
      <c r="AC11067" s="23"/>
      <c r="AD11067" s="2"/>
      <c r="AE11067" s="2"/>
    </row>
    <row r="11068" spans="22:31" x14ac:dyDescent="0.25">
      <c r="V11068" s="2"/>
      <c r="W11068" s="2"/>
      <c r="X11068" s="2"/>
      <c r="Y11068" s="2"/>
      <c r="Z11068" s="24"/>
      <c r="AB11068" s="23"/>
      <c r="AC11068" s="23"/>
      <c r="AD11068" s="2"/>
      <c r="AE11068" s="2"/>
    </row>
    <row r="11069" spans="22:31" x14ac:dyDescent="0.25">
      <c r="V11069" s="2"/>
      <c r="W11069" s="2"/>
      <c r="X11069" s="2"/>
      <c r="Y11069" s="2"/>
      <c r="Z11069" s="24"/>
      <c r="AB11069" s="23"/>
      <c r="AC11069" s="23"/>
      <c r="AD11069" s="2"/>
      <c r="AE11069" s="2"/>
    </row>
    <row r="11070" spans="22:31" x14ac:dyDescent="0.25">
      <c r="V11070" s="2"/>
      <c r="W11070" s="2"/>
      <c r="X11070" s="2"/>
      <c r="Y11070" s="2"/>
      <c r="Z11070" s="24"/>
      <c r="AB11070" s="23"/>
      <c r="AC11070" s="23"/>
      <c r="AD11070" s="2"/>
      <c r="AE11070" s="2"/>
    </row>
    <row r="11071" spans="22:31" x14ac:dyDescent="0.25">
      <c r="V11071" s="2"/>
      <c r="W11071" s="2"/>
      <c r="X11071" s="2"/>
      <c r="Y11071" s="2"/>
      <c r="Z11071" s="24"/>
      <c r="AB11071" s="23"/>
      <c r="AC11071" s="23"/>
      <c r="AD11071" s="2"/>
      <c r="AE11071" s="2"/>
    </row>
    <row r="11072" spans="22:31" x14ac:dyDescent="0.25">
      <c r="V11072" s="2"/>
      <c r="W11072" s="2"/>
      <c r="X11072" s="2"/>
      <c r="Y11072" s="2"/>
      <c r="Z11072" s="24"/>
      <c r="AB11072" s="23"/>
      <c r="AC11072" s="23"/>
      <c r="AD11072" s="2"/>
      <c r="AE11072" s="2"/>
    </row>
    <row r="11073" spans="22:31" x14ac:dyDescent="0.25">
      <c r="V11073" s="2"/>
      <c r="W11073" s="2"/>
      <c r="X11073" s="2"/>
      <c r="Y11073" s="2"/>
      <c r="Z11073" s="24"/>
      <c r="AB11073" s="23"/>
      <c r="AC11073" s="23"/>
      <c r="AD11073" s="2"/>
      <c r="AE11073" s="2"/>
    </row>
    <row r="11074" spans="22:31" x14ac:dyDescent="0.25">
      <c r="V11074" s="2"/>
      <c r="W11074" s="2"/>
      <c r="X11074" s="2"/>
      <c r="Y11074" s="2"/>
      <c r="Z11074" s="24"/>
      <c r="AB11074" s="23"/>
      <c r="AC11074" s="23"/>
      <c r="AD11074" s="2"/>
      <c r="AE11074" s="2"/>
    </row>
    <row r="11075" spans="22:31" x14ac:dyDescent="0.25">
      <c r="V11075" s="2"/>
      <c r="W11075" s="2"/>
      <c r="X11075" s="2"/>
      <c r="Y11075" s="2"/>
      <c r="Z11075" s="24"/>
      <c r="AB11075" s="23"/>
      <c r="AC11075" s="23"/>
      <c r="AD11075" s="2"/>
      <c r="AE11075" s="2"/>
    </row>
    <row r="11076" spans="22:31" x14ac:dyDescent="0.25">
      <c r="V11076" s="2"/>
      <c r="W11076" s="2"/>
      <c r="X11076" s="2"/>
      <c r="Y11076" s="2"/>
      <c r="Z11076" s="24"/>
      <c r="AB11076" s="23"/>
      <c r="AC11076" s="23"/>
      <c r="AD11076" s="2"/>
      <c r="AE11076" s="2"/>
    </row>
    <row r="11077" spans="22:31" x14ac:dyDescent="0.25">
      <c r="V11077" s="2"/>
      <c r="W11077" s="2"/>
      <c r="X11077" s="2"/>
      <c r="Y11077" s="2"/>
      <c r="Z11077" s="24"/>
      <c r="AB11077" s="23"/>
      <c r="AC11077" s="23"/>
      <c r="AD11077" s="2"/>
      <c r="AE11077" s="2"/>
    </row>
    <row r="11078" spans="22:31" x14ac:dyDescent="0.25">
      <c r="V11078" s="2"/>
      <c r="W11078" s="2"/>
      <c r="X11078" s="2"/>
      <c r="Y11078" s="2"/>
      <c r="Z11078" s="24"/>
      <c r="AB11078" s="23"/>
      <c r="AC11078" s="23"/>
      <c r="AD11078" s="2"/>
      <c r="AE11078" s="2"/>
    </row>
    <row r="11079" spans="22:31" x14ac:dyDescent="0.25">
      <c r="V11079" s="2"/>
      <c r="W11079" s="2"/>
      <c r="X11079" s="2"/>
      <c r="Y11079" s="2"/>
      <c r="Z11079" s="24"/>
      <c r="AB11079" s="23"/>
      <c r="AC11079" s="23"/>
      <c r="AD11079" s="2"/>
      <c r="AE11079" s="2"/>
    </row>
    <row r="11080" spans="22:31" x14ac:dyDescent="0.25">
      <c r="V11080" s="2"/>
      <c r="W11080" s="2"/>
      <c r="X11080" s="2"/>
      <c r="Y11080" s="2"/>
      <c r="Z11080" s="24"/>
      <c r="AB11080" s="23"/>
      <c r="AC11080" s="23"/>
      <c r="AD11080" s="2"/>
      <c r="AE11080" s="2"/>
    </row>
    <row r="11081" spans="22:31" x14ac:dyDescent="0.25">
      <c r="V11081" s="2"/>
      <c r="W11081" s="2"/>
      <c r="X11081" s="2"/>
      <c r="Y11081" s="2"/>
      <c r="Z11081" s="24"/>
      <c r="AB11081" s="23"/>
      <c r="AC11081" s="23"/>
      <c r="AD11081" s="2"/>
      <c r="AE11081" s="2"/>
    </row>
    <row r="11082" spans="22:31" x14ac:dyDescent="0.25">
      <c r="V11082" s="2"/>
      <c r="W11082" s="2"/>
      <c r="X11082" s="2"/>
      <c r="Y11082" s="2"/>
      <c r="Z11082" s="24"/>
      <c r="AB11082" s="23"/>
      <c r="AC11082" s="23"/>
      <c r="AD11082" s="2"/>
      <c r="AE11082" s="2"/>
    </row>
    <row r="11083" spans="22:31" x14ac:dyDescent="0.25">
      <c r="V11083" s="2"/>
      <c r="W11083" s="2"/>
      <c r="X11083" s="2"/>
      <c r="Y11083" s="2"/>
      <c r="Z11083" s="24"/>
      <c r="AB11083" s="23"/>
      <c r="AC11083" s="23"/>
      <c r="AD11083" s="2"/>
      <c r="AE11083" s="2"/>
    </row>
    <row r="11084" spans="22:31" x14ac:dyDescent="0.25">
      <c r="V11084" s="2"/>
      <c r="W11084" s="2"/>
      <c r="X11084" s="2"/>
      <c r="Y11084" s="2"/>
      <c r="Z11084" s="24"/>
      <c r="AB11084" s="23"/>
      <c r="AC11084" s="23"/>
      <c r="AD11084" s="2"/>
      <c r="AE11084" s="2"/>
    </row>
    <row r="11085" spans="22:31" x14ac:dyDescent="0.25">
      <c r="V11085" s="2"/>
      <c r="W11085" s="2"/>
      <c r="X11085" s="2"/>
      <c r="Y11085" s="2"/>
      <c r="Z11085" s="24"/>
      <c r="AB11085" s="23"/>
      <c r="AC11085" s="23"/>
      <c r="AD11085" s="2"/>
      <c r="AE11085" s="2"/>
    </row>
    <row r="11086" spans="22:31" x14ac:dyDescent="0.25">
      <c r="V11086" s="2"/>
      <c r="W11086" s="2"/>
      <c r="X11086" s="2"/>
      <c r="Y11086" s="2"/>
      <c r="Z11086" s="24"/>
      <c r="AB11086" s="23"/>
      <c r="AC11086" s="23"/>
      <c r="AD11086" s="2"/>
      <c r="AE11086" s="2"/>
    </row>
    <row r="11087" spans="22:31" x14ac:dyDescent="0.25">
      <c r="V11087" s="2"/>
      <c r="W11087" s="2"/>
      <c r="X11087" s="2"/>
      <c r="Y11087" s="2"/>
      <c r="Z11087" s="24"/>
      <c r="AB11087" s="23"/>
      <c r="AC11087" s="23"/>
      <c r="AD11087" s="2"/>
      <c r="AE11087" s="2"/>
    </row>
    <row r="11088" spans="22:31" x14ac:dyDescent="0.25">
      <c r="V11088" s="2"/>
      <c r="W11088" s="2"/>
      <c r="X11088" s="2"/>
      <c r="Y11088" s="2"/>
      <c r="Z11088" s="24"/>
      <c r="AB11088" s="23"/>
      <c r="AC11088" s="23"/>
      <c r="AD11088" s="2"/>
      <c r="AE11088" s="2"/>
    </row>
    <row r="11089" spans="22:31" x14ac:dyDescent="0.25">
      <c r="V11089" s="2"/>
      <c r="W11089" s="2"/>
      <c r="X11089" s="2"/>
      <c r="Y11089" s="2"/>
      <c r="Z11089" s="24"/>
      <c r="AB11089" s="23"/>
      <c r="AC11089" s="23"/>
      <c r="AD11089" s="2"/>
      <c r="AE11089" s="2"/>
    </row>
    <row r="11090" spans="22:31" x14ac:dyDescent="0.25">
      <c r="V11090" s="2"/>
      <c r="W11090" s="2"/>
      <c r="X11090" s="2"/>
      <c r="Y11090" s="2"/>
      <c r="Z11090" s="24"/>
      <c r="AB11090" s="23"/>
      <c r="AC11090" s="23"/>
      <c r="AD11090" s="2"/>
      <c r="AE11090" s="2"/>
    </row>
    <row r="11091" spans="22:31" x14ac:dyDescent="0.25">
      <c r="V11091" s="2"/>
      <c r="W11091" s="2"/>
      <c r="X11091" s="2"/>
      <c r="Y11091" s="2"/>
      <c r="Z11091" s="24"/>
      <c r="AB11091" s="23"/>
      <c r="AC11091" s="23"/>
      <c r="AD11091" s="2"/>
      <c r="AE11091" s="2"/>
    </row>
    <row r="11092" spans="22:31" x14ac:dyDescent="0.25">
      <c r="V11092" s="2"/>
      <c r="W11092" s="2"/>
      <c r="X11092" s="2"/>
      <c r="Y11092" s="2"/>
      <c r="Z11092" s="24"/>
      <c r="AB11092" s="23"/>
      <c r="AC11092" s="23"/>
      <c r="AD11092" s="2"/>
      <c r="AE11092" s="2"/>
    </row>
    <row r="11093" spans="22:31" x14ac:dyDescent="0.25">
      <c r="V11093" s="2"/>
      <c r="W11093" s="2"/>
      <c r="X11093" s="2"/>
      <c r="Y11093" s="2"/>
      <c r="Z11093" s="24"/>
      <c r="AB11093" s="23"/>
      <c r="AC11093" s="23"/>
      <c r="AD11093" s="2"/>
      <c r="AE11093" s="2"/>
    </row>
    <row r="11094" spans="22:31" x14ac:dyDescent="0.25">
      <c r="V11094" s="2"/>
      <c r="W11094" s="2"/>
      <c r="X11094" s="2"/>
      <c r="Y11094" s="2"/>
      <c r="Z11094" s="24"/>
      <c r="AB11094" s="23"/>
      <c r="AC11094" s="23"/>
      <c r="AD11094" s="2"/>
      <c r="AE11094" s="2"/>
    </row>
    <row r="11095" spans="22:31" x14ac:dyDescent="0.25">
      <c r="V11095" s="2"/>
      <c r="W11095" s="2"/>
      <c r="X11095" s="2"/>
      <c r="Y11095" s="2"/>
      <c r="Z11095" s="24"/>
      <c r="AB11095" s="23"/>
      <c r="AC11095" s="23"/>
      <c r="AD11095" s="2"/>
      <c r="AE11095" s="2"/>
    </row>
    <row r="11096" spans="22:31" x14ac:dyDescent="0.25">
      <c r="V11096" s="2"/>
      <c r="W11096" s="2"/>
      <c r="X11096" s="2"/>
      <c r="Y11096" s="2"/>
      <c r="Z11096" s="24"/>
      <c r="AB11096" s="23"/>
      <c r="AC11096" s="23"/>
      <c r="AD11096" s="2"/>
      <c r="AE11096" s="2"/>
    </row>
    <row r="11097" spans="22:31" x14ac:dyDescent="0.25">
      <c r="V11097" s="2"/>
      <c r="W11097" s="2"/>
      <c r="X11097" s="2"/>
      <c r="Y11097" s="2"/>
      <c r="Z11097" s="24"/>
      <c r="AB11097" s="23"/>
      <c r="AC11097" s="23"/>
      <c r="AD11097" s="2"/>
      <c r="AE11097" s="2"/>
    </row>
    <row r="11098" spans="22:31" x14ac:dyDescent="0.25">
      <c r="V11098" s="2"/>
      <c r="W11098" s="2"/>
      <c r="X11098" s="2"/>
      <c r="Y11098" s="2"/>
      <c r="Z11098" s="24"/>
      <c r="AB11098" s="23"/>
      <c r="AC11098" s="23"/>
      <c r="AD11098" s="2"/>
      <c r="AE11098" s="2"/>
    </row>
    <row r="11099" spans="22:31" x14ac:dyDescent="0.25">
      <c r="V11099" s="2"/>
      <c r="W11099" s="2"/>
      <c r="X11099" s="2"/>
      <c r="Y11099" s="2"/>
      <c r="Z11099" s="24"/>
      <c r="AB11099" s="23"/>
      <c r="AC11099" s="23"/>
      <c r="AD11099" s="2"/>
      <c r="AE11099" s="2"/>
    </row>
    <row r="11100" spans="22:31" x14ac:dyDescent="0.25">
      <c r="V11100" s="2"/>
      <c r="W11100" s="2"/>
      <c r="X11100" s="2"/>
      <c r="Y11100" s="2"/>
      <c r="Z11100" s="24"/>
      <c r="AB11100" s="23"/>
      <c r="AC11100" s="23"/>
      <c r="AD11100" s="2"/>
      <c r="AE11100" s="2"/>
    </row>
    <row r="11101" spans="22:31" x14ac:dyDescent="0.25">
      <c r="V11101" s="2"/>
      <c r="W11101" s="2"/>
      <c r="X11101" s="2"/>
      <c r="Y11101" s="2"/>
      <c r="Z11101" s="24"/>
      <c r="AB11101" s="23"/>
      <c r="AC11101" s="23"/>
      <c r="AD11101" s="2"/>
      <c r="AE11101" s="2"/>
    </row>
    <row r="11102" spans="22:31" x14ac:dyDescent="0.25">
      <c r="V11102" s="2"/>
      <c r="W11102" s="2"/>
      <c r="X11102" s="2"/>
      <c r="Y11102" s="2"/>
      <c r="Z11102" s="24"/>
      <c r="AB11102" s="23"/>
      <c r="AC11102" s="23"/>
      <c r="AD11102" s="2"/>
      <c r="AE11102" s="2"/>
    </row>
    <row r="11103" spans="22:31" x14ac:dyDescent="0.25">
      <c r="V11103" s="2"/>
      <c r="W11103" s="2"/>
      <c r="X11103" s="2"/>
      <c r="Y11103" s="2"/>
      <c r="Z11103" s="24"/>
      <c r="AB11103" s="23"/>
      <c r="AC11103" s="23"/>
      <c r="AD11103" s="2"/>
      <c r="AE11103" s="2"/>
    </row>
    <row r="11104" spans="22:31" x14ac:dyDescent="0.25">
      <c r="V11104" s="2"/>
      <c r="W11104" s="2"/>
      <c r="X11104" s="2"/>
      <c r="Y11104" s="2"/>
      <c r="Z11104" s="24"/>
      <c r="AB11104" s="23"/>
      <c r="AC11104" s="23"/>
      <c r="AD11104" s="2"/>
      <c r="AE11104" s="2"/>
    </row>
    <row r="11105" spans="22:31" x14ac:dyDescent="0.25">
      <c r="V11105" s="2"/>
      <c r="W11105" s="2"/>
      <c r="X11105" s="2"/>
      <c r="Y11105" s="2"/>
      <c r="Z11105" s="24"/>
      <c r="AB11105" s="23"/>
      <c r="AC11105" s="23"/>
      <c r="AD11105" s="2"/>
      <c r="AE11105" s="2"/>
    </row>
    <row r="11106" spans="22:31" x14ac:dyDescent="0.25">
      <c r="V11106" s="2"/>
      <c r="W11106" s="2"/>
      <c r="X11106" s="2"/>
      <c r="Y11106" s="2"/>
      <c r="Z11106" s="24"/>
      <c r="AB11106" s="23"/>
      <c r="AC11106" s="23"/>
      <c r="AD11106" s="2"/>
      <c r="AE11106" s="2"/>
    </row>
    <row r="11107" spans="22:31" x14ac:dyDescent="0.25">
      <c r="V11107" s="2"/>
      <c r="W11107" s="2"/>
      <c r="X11107" s="2"/>
      <c r="Y11107" s="2"/>
      <c r="Z11107" s="24"/>
      <c r="AB11107" s="23"/>
      <c r="AC11107" s="23"/>
      <c r="AD11107" s="2"/>
      <c r="AE11107" s="2"/>
    </row>
    <row r="11108" spans="22:31" x14ac:dyDescent="0.25">
      <c r="V11108" s="2"/>
      <c r="W11108" s="2"/>
      <c r="X11108" s="2"/>
      <c r="Y11108" s="2"/>
      <c r="Z11108" s="24"/>
      <c r="AB11108" s="23"/>
      <c r="AC11108" s="23"/>
      <c r="AD11108" s="2"/>
      <c r="AE11108" s="2"/>
    </row>
    <row r="11109" spans="22:31" x14ac:dyDescent="0.25">
      <c r="V11109" s="2"/>
      <c r="W11109" s="2"/>
      <c r="X11109" s="2"/>
      <c r="Y11109" s="2"/>
      <c r="Z11109" s="24"/>
      <c r="AB11109" s="23"/>
      <c r="AC11109" s="23"/>
      <c r="AD11109" s="2"/>
      <c r="AE11109" s="2"/>
    </row>
    <row r="11110" spans="22:31" x14ac:dyDescent="0.25">
      <c r="V11110" s="2"/>
      <c r="W11110" s="2"/>
      <c r="X11110" s="2"/>
      <c r="Y11110" s="2"/>
      <c r="Z11110" s="24"/>
      <c r="AB11110" s="23"/>
      <c r="AC11110" s="23"/>
      <c r="AD11110" s="2"/>
      <c r="AE11110" s="2"/>
    </row>
    <row r="11111" spans="22:31" x14ac:dyDescent="0.25">
      <c r="V11111" s="2"/>
      <c r="W11111" s="2"/>
      <c r="X11111" s="2"/>
      <c r="Y11111" s="2"/>
      <c r="Z11111" s="24"/>
      <c r="AB11111" s="23"/>
      <c r="AC11111" s="23"/>
      <c r="AD11111" s="2"/>
      <c r="AE11111" s="2"/>
    </row>
    <row r="11112" spans="22:31" x14ac:dyDescent="0.25">
      <c r="V11112" s="2"/>
      <c r="W11112" s="2"/>
      <c r="X11112" s="2"/>
      <c r="Y11112" s="2"/>
      <c r="Z11112" s="24"/>
      <c r="AB11112" s="23"/>
      <c r="AC11112" s="23"/>
      <c r="AD11112" s="2"/>
      <c r="AE11112" s="2"/>
    </row>
    <row r="11113" spans="22:31" x14ac:dyDescent="0.25">
      <c r="V11113" s="2"/>
      <c r="W11113" s="2"/>
      <c r="X11113" s="2"/>
      <c r="Y11113" s="2"/>
      <c r="Z11113" s="24"/>
      <c r="AB11113" s="23"/>
      <c r="AC11113" s="23"/>
      <c r="AD11113" s="2"/>
      <c r="AE11113" s="2"/>
    </row>
    <row r="11114" spans="22:31" x14ac:dyDescent="0.25">
      <c r="V11114" s="2"/>
      <c r="W11114" s="2"/>
      <c r="X11114" s="2"/>
      <c r="Y11114" s="2"/>
      <c r="Z11114" s="24"/>
      <c r="AB11114" s="23"/>
      <c r="AC11114" s="23"/>
      <c r="AD11114" s="2"/>
      <c r="AE11114" s="2"/>
    </row>
    <row r="11115" spans="22:31" x14ac:dyDescent="0.25">
      <c r="V11115" s="2"/>
      <c r="W11115" s="2"/>
      <c r="X11115" s="2"/>
      <c r="Y11115" s="2"/>
      <c r="Z11115" s="24"/>
      <c r="AB11115" s="23"/>
      <c r="AC11115" s="23"/>
      <c r="AD11115" s="2"/>
      <c r="AE11115" s="2"/>
    </row>
    <row r="11116" spans="22:31" x14ac:dyDescent="0.25">
      <c r="V11116" s="2"/>
      <c r="W11116" s="2"/>
      <c r="X11116" s="2"/>
      <c r="Y11116" s="2"/>
      <c r="Z11116" s="24"/>
      <c r="AB11116" s="23"/>
      <c r="AC11116" s="23"/>
      <c r="AD11116" s="2"/>
      <c r="AE11116" s="2"/>
    </row>
    <row r="11117" spans="22:31" x14ac:dyDescent="0.25">
      <c r="V11117" s="2"/>
      <c r="W11117" s="2"/>
      <c r="X11117" s="2"/>
      <c r="Y11117" s="2"/>
      <c r="Z11117" s="24"/>
      <c r="AB11117" s="23"/>
      <c r="AC11117" s="23"/>
      <c r="AD11117" s="2"/>
      <c r="AE11117" s="2"/>
    </row>
    <row r="11118" spans="22:31" x14ac:dyDescent="0.25">
      <c r="V11118" s="2"/>
      <c r="W11118" s="2"/>
      <c r="X11118" s="2"/>
      <c r="Y11118" s="2"/>
      <c r="Z11118" s="24"/>
      <c r="AB11118" s="23"/>
      <c r="AC11118" s="23"/>
      <c r="AD11118" s="2"/>
      <c r="AE11118" s="2"/>
    </row>
    <row r="11119" spans="22:31" x14ac:dyDescent="0.25">
      <c r="V11119" s="2"/>
      <c r="W11119" s="2"/>
      <c r="X11119" s="2"/>
      <c r="Y11119" s="2"/>
      <c r="Z11119" s="24"/>
      <c r="AB11119" s="23"/>
      <c r="AC11119" s="23"/>
      <c r="AD11119" s="2"/>
      <c r="AE11119" s="2"/>
    </row>
    <row r="11120" spans="22:31" x14ac:dyDescent="0.25">
      <c r="V11120" s="2"/>
      <c r="W11120" s="2"/>
      <c r="X11120" s="2"/>
      <c r="Y11120" s="2"/>
      <c r="Z11120" s="24"/>
      <c r="AB11120" s="23"/>
      <c r="AC11120" s="23"/>
      <c r="AD11120" s="2"/>
      <c r="AE11120" s="2"/>
    </row>
    <row r="11121" spans="22:31" x14ac:dyDescent="0.25">
      <c r="V11121" s="2"/>
      <c r="W11121" s="2"/>
      <c r="X11121" s="2"/>
      <c r="Y11121" s="2"/>
      <c r="Z11121" s="24"/>
      <c r="AB11121" s="23"/>
      <c r="AC11121" s="23"/>
      <c r="AD11121" s="2"/>
      <c r="AE11121" s="2"/>
    </row>
    <row r="11122" spans="22:31" x14ac:dyDescent="0.25">
      <c r="V11122" s="2"/>
      <c r="W11122" s="2"/>
      <c r="X11122" s="2"/>
      <c r="Y11122" s="2"/>
      <c r="Z11122" s="24"/>
      <c r="AB11122" s="23"/>
      <c r="AC11122" s="23"/>
      <c r="AD11122" s="2"/>
      <c r="AE11122" s="2"/>
    </row>
    <row r="11123" spans="22:31" x14ac:dyDescent="0.25">
      <c r="V11123" s="2"/>
      <c r="W11123" s="2"/>
      <c r="X11123" s="2"/>
      <c r="Y11123" s="2"/>
      <c r="Z11123" s="24"/>
      <c r="AB11123" s="23"/>
      <c r="AC11123" s="23"/>
      <c r="AD11123" s="2"/>
      <c r="AE11123" s="2"/>
    </row>
    <row r="11124" spans="22:31" x14ac:dyDescent="0.25">
      <c r="V11124" s="2"/>
      <c r="W11124" s="2"/>
      <c r="X11124" s="2"/>
      <c r="Y11124" s="2"/>
      <c r="Z11124" s="24"/>
      <c r="AB11124" s="23"/>
      <c r="AC11124" s="23"/>
      <c r="AD11124" s="2"/>
      <c r="AE11124" s="2"/>
    </row>
    <row r="11125" spans="22:31" x14ac:dyDescent="0.25">
      <c r="V11125" s="2"/>
      <c r="W11125" s="2"/>
      <c r="X11125" s="2"/>
      <c r="Y11125" s="2"/>
      <c r="Z11125" s="24"/>
      <c r="AB11125" s="23"/>
      <c r="AC11125" s="23"/>
      <c r="AD11125" s="2"/>
      <c r="AE11125" s="2"/>
    </row>
    <row r="11126" spans="22:31" x14ac:dyDescent="0.25">
      <c r="V11126" s="2"/>
      <c r="W11126" s="2"/>
      <c r="X11126" s="2"/>
      <c r="Y11126" s="2"/>
      <c r="Z11126" s="24"/>
      <c r="AB11126" s="23"/>
      <c r="AC11126" s="23"/>
      <c r="AD11126" s="2"/>
      <c r="AE11126" s="2"/>
    </row>
    <row r="11127" spans="22:31" x14ac:dyDescent="0.25">
      <c r="V11127" s="2"/>
      <c r="W11127" s="2"/>
      <c r="X11127" s="2"/>
      <c r="Y11127" s="2"/>
      <c r="Z11127" s="24"/>
      <c r="AB11127" s="23"/>
      <c r="AC11127" s="23"/>
      <c r="AD11127" s="2"/>
      <c r="AE11127" s="2"/>
    </row>
    <row r="11128" spans="22:31" x14ac:dyDescent="0.25">
      <c r="V11128" s="2"/>
      <c r="W11128" s="2"/>
      <c r="X11128" s="2"/>
      <c r="Y11128" s="2"/>
      <c r="Z11128" s="24"/>
      <c r="AB11128" s="23"/>
      <c r="AC11128" s="23"/>
      <c r="AD11128" s="2"/>
      <c r="AE11128" s="2"/>
    </row>
    <row r="11129" spans="22:31" x14ac:dyDescent="0.25">
      <c r="V11129" s="2"/>
      <c r="W11129" s="2"/>
      <c r="X11129" s="2"/>
      <c r="Y11129" s="2"/>
      <c r="Z11129" s="24"/>
      <c r="AB11129" s="23"/>
      <c r="AC11129" s="23"/>
      <c r="AD11129" s="2"/>
      <c r="AE11129" s="2"/>
    </row>
    <row r="11130" spans="22:31" x14ac:dyDescent="0.25">
      <c r="V11130" s="2"/>
      <c r="W11130" s="2"/>
      <c r="X11130" s="2"/>
      <c r="Y11130" s="2"/>
      <c r="Z11130" s="24"/>
      <c r="AB11130" s="23"/>
      <c r="AC11130" s="23"/>
      <c r="AD11130" s="2"/>
      <c r="AE11130" s="2"/>
    </row>
    <row r="11131" spans="22:31" x14ac:dyDescent="0.25">
      <c r="V11131" s="2"/>
      <c r="W11131" s="2"/>
      <c r="X11131" s="2"/>
      <c r="Y11131" s="2"/>
      <c r="Z11131" s="24"/>
      <c r="AB11131" s="23"/>
      <c r="AC11131" s="23"/>
      <c r="AD11131" s="2"/>
      <c r="AE11131" s="2"/>
    </row>
    <row r="11132" spans="22:31" x14ac:dyDescent="0.25">
      <c r="V11132" s="2"/>
      <c r="W11132" s="2"/>
      <c r="X11132" s="2"/>
      <c r="Y11132" s="2"/>
      <c r="Z11132" s="24"/>
      <c r="AB11132" s="23"/>
      <c r="AC11132" s="23"/>
      <c r="AD11132" s="2"/>
      <c r="AE11132" s="2"/>
    </row>
    <row r="11133" spans="22:31" x14ac:dyDescent="0.25">
      <c r="V11133" s="2"/>
      <c r="W11133" s="2"/>
      <c r="X11133" s="2"/>
      <c r="Y11133" s="2"/>
      <c r="Z11133" s="24"/>
      <c r="AB11133" s="23"/>
      <c r="AC11133" s="23"/>
      <c r="AD11133" s="2"/>
      <c r="AE11133" s="2"/>
    </row>
    <row r="11134" spans="22:31" x14ac:dyDescent="0.25">
      <c r="V11134" s="2"/>
      <c r="W11134" s="2"/>
      <c r="X11134" s="2"/>
      <c r="Y11134" s="2"/>
      <c r="Z11134" s="24"/>
      <c r="AB11134" s="23"/>
      <c r="AC11134" s="23"/>
      <c r="AD11134" s="2"/>
      <c r="AE11134" s="2"/>
    </row>
    <row r="11135" spans="22:31" x14ac:dyDescent="0.25">
      <c r="V11135" s="2"/>
      <c r="W11135" s="2"/>
      <c r="X11135" s="2"/>
      <c r="Y11135" s="2"/>
      <c r="Z11135" s="24"/>
      <c r="AB11135" s="23"/>
      <c r="AC11135" s="23"/>
      <c r="AD11135" s="2"/>
      <c r="AE11135" s="2"/>
    </row>
    <row r="11136" spans="22:31" x14ac:dyDescent="0.25">
      <c r="V11136" s="2"/>
      <c r="W11136" s="2"/>
      <c r="X11136" s="2"/>
      <c r="Y11136" s="2"/>
      <c r="Z11136" s="24"/>
      <c r="AB11136" s="23"/>
      <c r="AC11136" s="23"/>
      <c r="AD11136" s="2"/>
      <c r="AE11136" s="2"/>
    </row>
    <row r="11137" spans="22:31" x14ac:dyDescent="0.25">
      <c r="V11137" s="2"/>
      <c r="W11137" s="2"/>
      <c r="X11137" s="2"/>
      <c r="Y11137" s="2"/>
      <c r="Z11137" s="24"/>
      <c r="AB11137" s="23"/>
      <c r="AC11137" s="23"/>
      <c r="AD11137" s="2"/>
      <c r="AE11137" s="2"/>
    </row>
    <row r="11138" spans="22:31" x14ac:dyDescent="0.25">
      <c r="V11138" s="2"/>
      <c r="W11138" s="2"/>
      <c r="X11138" s="2"/>
      <c r="Y11138" s="2"/>
      <c r="Z11138" s="24"/>
      <c r="AB11138" s="23"/>
      <c r="AC11138" s="23"/>
      <c r="AD11138" s="2"/>
      <c r="AE11138" s="2"/>
    </row>
    <row r="11139" spans="22:31" x14ac:dyDescent="0.25">
      <c r="V11139" s="2"/>
      <c r="W11139" s="2"/>
      <c r="X11139" s="2"/>
      <c r="Y11139" s="2"/>
      <c r="Z11139" s="24"/>
      <c r="AB11139" s="23"/>
      <c r="AC11139" s="23"/>
      <c r="AD11139" s="2"/>
      <c r="AE11139" s="2"/>
    </row>
    <row r="11140" spans="22:31" x14ac:dyDescent="0.25">
      <c r="V11140" s="2"/>
      <c r="W11140" s="2"/>
      <c r="X11140" s="2"/>
      <c r="Y11140" s="2"/>
      <c r="Z11140" s="24"/>
      <c r="AB11140" s="23"/>
      <c r="AC11140" s="23"/>
      <c r="AD11140" s="2"/>
      <c r="AE11140" s="2"/>
    </row>
    <row r="11141" spans="22:31" x14ac:dyDescent="0.25">
      <c r="V11141" s="2"/>
      <c r="W11141" s="2"/>
      <c r="X11141" s="2"/>
      <c r="Y11141" s="2"/>
      <c r="Z11141" s="24"/>
      <c r="AB11141" s="23"/>
      <c r="AC11141" s="23"/>
      <c r="AD11141" s="2"/>
      <c r="AE11141" s="2"/>
    </row>
    <row r="11142" spans="22:31" x14ac:dyDescent="0.25">
      <c r="V11142" s="2"/>
      <c r="W11142" s="2"/>
      <c r="X11142" s="2"/>
      <c r="Y11142" s="2"/>
      <c r="Z11142" s="24"/>
      <c r="AB11142" s="23"/>
      <c r="AC11142" s="23"/>
      <c r="AD11142" s="2"/>
      <c r="AE11142" s="2"/>
    </row>
    <row r="11143" spans="22:31" x14ac:dyDescent="0.25">
      <c r="V11143" s="2"/>
      <c r="W11143" s="2"/>
      <c r="X11143" s="2"/>
      <c r="Y11143" s="2"/>
      <c r="Z11143" s="24"/>
      <c r="AB11143" s="23"/>
      <c r="AC11143" s="23"/>
      <c r="AD11143" s="2"/>
      <c r="AE11143" s="2"/>
    </row>
    <row r="11144" spans="22:31" x14ac:dyDescent="0.25">
      <c r="V11144" s="2"/>
      <c r="W11144" s="2"/>
      <c r="X11144" s="2"/>
      <c r="Y11144" s="2"/>
      <c r="Z11144" s="24"/>
      <c r="AB11144" s="23"/>
      <c r="AC11144" s="23"/>
      <c r="AD11144" s="2"/>
      <c r="AE11144" s="2"/>
    </row>
    <row r="11145" spans="22:31" x14ac:dyDescent="0.25">
      <c r="V11145" s="2"/>
      <c r="W11145" s="2"/>
      <c r="X11145" s="2"/>
      <c r="Y11145" s="2"/>
      <c r="Z11145" s="24"/>
      <c r="AB11145" s="23"/>
      <c r="AC11145" s="23"/>
      <c r="AD11145" s="2"/>
      <c r="AE11145" s="2"/>
    </row>
    <row r="11146" spans="22:31" x14ac:dyDescent="0.25">
      <c r="V11146" s="2"/>
      <c r="W11146" s="2"/>
      <c r="X11146" s="2"/>
      <c r="Y11146" s="2"/>
      <c r="Z11146" s="24"/>
      <c r="AB11146" s="23"/>
      <c r="AC11146" s="23"/>
      <c r="AD11146" s="2"/>
      <c r="AE11146" s="2"/>
    </row>
    <row r="11147" spans="22:31" x14ac:dyDescent="0.25">
      <c r="V11147" s="2"/>
      <c r="W11147" s="2"/>
      <c r="X11147" s="2"/>
      <c r="Y11147" s="2"/>
      <c r="Z11147" s="24"/>
      <c r="AB11147" s="23"/>
      <c r="AC11147" s="23"/>
      <c r="AD11147" s="2"/>
      <c r="AE11147" s="2"/>
    </row>
    <row r="11148" spans="22:31" x14ac:dyDescent="0.25">
      <c r="V11148" s="2"/>
      <c r="W11148" s="2"/>
      <c r="X11148" s="2"/>
      <c r="Y11148" s="2"/>
      <c r="Z11148" s="24"/>
      <c r="AB11148" s="23"/>
      <c r="AC11148" s="23"/>
      <c r="AD11148" s="2"/>
      <c r="AE11148" s="2"/>
    </row>
    <row r="11149" spans="22:31" x14ac:dyDescent="0.25">
      <c r="V11149" s="2"/>
      <c r="W11149" s="2"/>
      <c r="X11149" s="2"/>
      <c r="Y11149" s="2"/>
      <c r="Z11149" s="24"/>
      <c r="AB11149" s="23"/>
      <c r="AC11149" s="23"/>
      <c r="AD11149" s="2"/>
      <c r="AE11149" s="2"/>
    </row>
    <row r="11150" spans="22:31" x14ac:dyDescent="0.25">
      <c r="V11150" s="2"/>
      <c r="W11150" s="2"/>
      <c r="X11150" s="2"/>
      <c r="Y11150" s="2"/>
      <c r="Z11150" s="24"/>
      <c r="AB11150" s="23"/>
      <c r="AC11150" s="23"/>
      <c r="AD11150" s="2"/>
      <c r="AE11150" s="2"/>
    </row>
    <row r="11151" spans="22:31" x14ac:dyDescent="0.25">
      <c r="V11151" s="2"/>
      <c r="W11151" s="2"/>
      <c r="X11151" s="2"/>
      <c r="Y11151" s="2"/>
      <c r="Z11151" s="24"/>
      <c r="AB11151" s="23"/>
      <c r="AC11151" s="23"/>
      <c r="AD11151" s="2"/>
      <c r="AE11151" s="2"/>
    </row>
    <row r="11152" spans="22:31" x14ac:dyDescent="0.25">
      <c r="V11152" s="2"/>
      <c r="W11152" s="2"/>
      <c r="X11152" s="2"/>
      <c r="Y11152" s="2"/>
      <c r="Z11152" s="24"/>
      <c r="AB11152" s="23"/>
      <c r="AC11152" s="23"/>
      <c r="AD11152" s="2"/>
      <c r="AE11152" s="2"/>
    </row>
    <row r="11153" spans="22:31" x14ac:dyDescent="0.25">
      <c r="V11153" s="2"/>
      <c r="W11153" s="2"/>
      <c r="X11153" s="2"/>
      <c r="Y11153" s="2"/>
      <c r="Z11153" s="24"/>
      <c r="AB11153" s="23"/>
      <c r="AC11153" s="23"/>
      <c r="AD11153" s="2"/>
      <c r="AE11153" s="2"/>
    </row>
    <row r="11154" spans="22:31" x14ac:dyDescent="0.25">
      <c r="V11154" s="2"/>
      <c r="W11154" s="2"/>
      <c r="X11154" s="2"/>
      <c r="Y11154" s="2"/>
      <c r="Z11154" s="24"/>
      <c r="AB11154" s="23"/>
      <c r="AC11154" s="23"/>
      <c r="AD11154" s="2"/>
      <c r="AE11154" s="2"/>
    </row>
    <row r="11155" spans="22:31" x14ac:dyDescent="0.25">
      <c r="V11155" s="2"/>
      <c r="W11155" s="2"/>
      <c r="X11155" s="2"/>
      <c r="Y11155" s="2"/>
      <c r="Z11155" s="24"/>
      <c r="AB11155" s="23"/>
      <c r="AC11155" s="23"/>
      <c r="AD11155" s="2"/>
      <c r="AE11155" s="2"/>
    </row>
    <row r="11156" spans="22:31" x14ac:dyDescent="0.25">
      <c r="V11156" s="2"/>
      <c r="W11156" s="2"/>
      <c r="X11156" s="2"/>
      <c r="Y11156" s="2"/>
      <c r="Z11156" s="24"/>
      <c r="AB11156" s="23"/>
      <c r="AC11156" s="23"/>
      <c r="AD11156" s="2"/>
      <c r="AE11156" s="2"/>
    </row>
    <row r="11157" spans="22:31" x14ac:dyDescent="0.25">
      <c r="V11157" s="2"/>
      <c r="W11157" s="2"/>
      <c r="X11157" s="2"/>
      <c r="Y11157" s="2"/>
      <c r="Z11157" s="24"/>
      <c r="AB11157" s="23"/>
      <c r="AC11157" s="23"/>
      <c r="AD11157" s="2"/>
      <c r="AE11157" s="2"/>
    </row>
    <row r="11158" spans="22:31" x14ac:dyDescent="0.25">
      <c r="V11158" s="2"/>
      <c r="W11158" s="2"/>
      <c r="X11158" s="2"/>
      <c r="Y11158" s="2"/>
      <c r="Z11158" s="24"/>
      <c r="AB11158" s="23"/>
      <c r="AC11158" s="23"/>
      <c r="AD11158" s="2"/>
      <c r="AE11158" s="2"/>
    </row>
    <row r="11159" spans="22:31" x14ac:dyDescent="0.25">
      <c r="V11159" s="2"/>
      <c r="W11159" s="2"/>
      <c r="X11159" s="2"/>
      <c r="Y11159" s="2"/>
      <c r="Z11159" s="24"/>
      <c r="AB11159" s="23"/>
      <c r="AC11159" s="23"/>
      <c r="AD11159" s="2"/>
      <c r="AE11159" s="2"/>
    </row>
    <row r="11160" spans="22:31" x14ac:dyDescent="0.25">
      <c r="V11160" s="2"/>
      <c r="W11160" s="2"/>
      <c r="X11160" s="2"/>
      <c r="Y11160" s="2"/>
      <c r="Z11160" s="24"/>
      <c r="AB11160" s="23"/>
      <c r="AC11160" s="23"/>
      <c r="AD11160" s="2"/>
      <c r="AE11160" s="2"/>
    </row>
    <row r="11161" spans="22:31" x14ac:dyDescent="0.25">
      <c r="V11161" s="2"/>
      <c r="W11161" s="2"/>
      <c r="X11161" s="2"/>
      <c r="Y11161" s="2"/>
      <c r="Z11161" s="24"/>
      <c r="AB11161" s="23"/>
      <c r="AC11161" s="23"/>
      <c r="AD11161" s="2"/>
      <c r="AE11161" s="2"/>
    </row>
    <row r="11162" spans="22:31" x14ac:dyDescent="0.25">
      <c r="V11162" s="2"/>
      <c r="W11162" s="2"/>
      <c r="X11162" s="2"/>
      <c r="Y11162" s="2"/>
      <c r="Z11162" s="24"/>
      <c r="AB11162" s="23"/>
      <c r="AC11162" s="23"/>
      <c r="AD11162" s="2"/>
      <c r="AE11162" s="2"/>
    </row>
    <row r="11163" spans="22:31" x14ac:dyDescent="0.25">
      <c r="V11163" s="2"/>
      <c r="W11163" s="2"/>
      <c r="X11163" s="2"/>
      <c r="Y11163" s="2"/>
      <c r="Z11163" s="24"/>
      <c r="AB11163" s="23"/>
      <c r="AC11163" s="23"/>
      <c r="AD11163" s="2"/>
      <c r="AE11163" s="2"/>
    </row>
    <row r="11164" spans="22:31" x14ac:dyDescent="0.25">
      <c r="V11164" s="2"/>
      <c r="W11164" s="2"/>
      <c r="X11164" s="2"/>
      <c r="Y11164" s="2"/>
      <c r="Z11164" s="24"/>
      <c r="AB11164" s="23"/>
      <c r="AC11164" s="23"/>
      <c r="AD11164" s="2"/>
      <c r="AE11164" s="2"/>
    </row>
    <row r="11165" spans="22:31" x14ac:dyDescent="0.25">
      <c r="V11165" s="2"/>
      <c r="W11165" s="2"/>
      <c r="X11165" s="2"/>
      <c r="Y11165" s="2"/>
      <c r="Z11165" s="24"/>
      <c r="AB11165" s="23"/>
      <c r="AC11165" s="23"/>
      <c r="AD11165" s="2"/>
      <c r="AE11165" s="2"/>
    </row>
    <row r="11166" spans="22:31" x14ac:dyDescent="0.25">
      <c r="V11166" s="2"/>
      <c r="W11166" s="2"/>
      <c r="X11166" s="2"/>
      <c r="Y11166" s="2"/>
      <c r="Z11166" s="24"/>
      <c r="AB11166" s="23"/>
      <c r="AC11166" s="23"/>
      <c r="AD11166" s="2"/>
      <c r="AE11166" s="2"/>
    </row>
    <row r="11167" spans="22:31" x14ac:dyDescent="0.25">
      <c r="V11167" s="2"/>
      <c r="W11167" s="2"/>
      <c r="X11167" s="2"/>
      <c r="Y11167" s="2"/>
      <c r="Z11167" s="24"/>
      <c r="AB11167" s="23"/>
      <c r="AC11167" s="23"/>
      <c r="AD11167" s="2"/>
      <c r="AE11167" s="2"/>
    </row>
    <row r="11168" spans="22:31" x14ac:dyDescent="0.25">
      <c r="V11168" s="2"/>
      <c r="W11168" s="2"/>
      <c r="X11168" s="2"/>
      <c r="Y11168" s="2"/>
      <c r="Z11168" s="24"/>
      <c r="AB11168" s="23"/>
      <c r="AC11168" s="23"/>
      <c r="AD11168" s="2"/>
      <c r="AE11168" s="2"/>
    </row>
    <row r="11169" spans="22:31" x14ac:dyDescent="0.25">
      <c r="V11169" s="2"/>
      <c r="W11169" s="2"/>
      <c r="X11169" s="2"/>
      <c r="Y11169" s="2"/>
      <c r="Z11169" s="24"/>
      <c r="AB11169" s="23"/>
      <c r="AC11169" s="23"/>
      <c r="AD11169" s="2"/>
      <c r="AE11169" s="2"/>
    </row>
    <row r="11170" spans="22:31" x14ac:dyDescent="0.25">
      <c r="V11170" s="2"/>
      <c r="W11170" s="2"/>
      <c r="X11170" s="2"/>
      <c r="Y11170" s="2"/>
      <c r="Z11170" s="24"/>
      <c r="AB11170" s="23"/>
      <c r="AC11170" s="23"/>
      <c r="AD11170" s="2"/>
      <c r="AE11170" s="2"/>
    </row>
    <row r="11171" spans="22:31" x14ac:dyDescent="0.25">
      <c r="V11171" s="2"/>
      <c r="W11171" s="2"/>
      <c r="X11171" s="2"/>
      <c r="Y11171" s="2"/>
      <c r="Z11171" s="24"/>
      <c r="AB11171" s="23"/>
      <c r="AC11171" s="23"/>
      <c r="AD11171" s="2"/>
      <c r="AE11171" s="2"/>
    </row>
    <row r="11172" spans="22:31" x14ac:dyDescent="0.25">
      <c r="V11172" s="2"/>
      <c r="W11172" s="2"/>
      <c r="X11172" s="2"/>
      <c r="Y11172" s="2"/>
      <c r="Z11172" s="24"/>
      <c r="AB11172" s="23"/>
      <c r="AC11172" s="23"/>
      <c r="AD11172" s="2"/>
      <c r="AE11172" s="2"/>
    </row>
    <row r="11173" spans="22:31" x14ac:dyDescent="0.25">
      <c r="V11173" s="2"/>
      <c r="W11173" s="2"/>
      <c r="X11173" s="2"/>
      <c r="Y11173" s="2"/>
      <c r="Z11173" s="24"/>
      <c r="AB11173" s="23"/>
      <c r="AC11173" s="23"/>
      <c r="AD11173" s="2"/>
      <c r="AE11173" s="2"/>
    </row>
    <row r="11174" spans="22:31" x14ac:dyDescent="0.25">
      <c r="V11174" s="2"/>
      <c r="W11174" s="2"/>
      <c r="X11174" s="2"/>
      <c r="Y11174" s="2"/>
      <c r="Z11174" s="24"/>
      <c r="AB11174" s="23"/>
      <c r="AC11174" s="23"/>
      <c r="AD11174" s="2"/>
      <c r="AE11174" s="2"/>
    </row>
    <row r="11175" spans="22:31" x14ac:dyDescent="0.25">
      <c r="V11175" s="2"/>
      <c r="W11175" s="2"/>
      <c r="X11175" s="2"/>
      <c r="Y11175" s="2"/>
      <c r="Z11175" s="24"/>
      <c r="AB11175" s="23"/>
      <c r="AC11175" s="23"/>
      <c r="AD11175" s="2"/>
      <c r="AE11175" s="2"/>
    </row>
    <row r="11176" spans="22:31" x14ac:dyDescent="0.25">
      <c r="V11176" s="2"/>
      <c r="W11176" s="2"/>
      <c r="X11176" s="2"/>
      <c r="Y11176" s="2"/>
      <c r="Z11176" s="24"/>
      <c r="AB11176" s="23"/>
      <c r="AC11176" s="23"/>
      <c r="AD11176" s="2"/>
      <c r="AE11176" s="2"/>
    </row>
    <row r="11177" spans="22:31" x14ac:dyDescent="0.25">
      <c r="V11177" s="2"/>
      <c r="W11177" s="2"/>
      <c r="X11177" s="2"/>
      <c r="Y11177" s="2"/>
      <c r="Z11177" s="24"/>
      <c r="AB11177" s="23"/>
      <c r="AC11177" s="23"/>
      <c r="AD11177" s="2"/>
      <c r="AE11177" s="2"/>
    </row>
    <row r="11178" spans="22:31" x14ac:dyDescent="0.25">
      <c r="V11178" s="2"/>
      <c r="W11178" s="2"/>
      <c r="X11178" s="2"/>
      <c r="Y11178" s="2"/>
      <c r="Z11178" s="24"/>
      <c r="AB11178" s="23"/>
      <c r="AC11178" s="23"/>
      <c r="AD11178" s="2"/>
      <c r="AE11178" s="2"/>
    </row>
    <row r="11179" spans="22:31" x14ac:dyDescent="0.25">
      <c r="V11179" s="2"/>
      <c r="W11179" s="2"/>
      <c r="X11179" s="2"/>
      <c r="Y11179" s="2"/>
      <c r="Z11179" s="24"/>
      <c r="AB11179" s="23"/>
      <c r="AC11179" s="23"/>
      <c r="AD11179" s="2"/>
      <c r="AE11179" s="2"/>
    </row>
    <row r="11180" spans="22:31" x14ac:dyDescent="0.25">
      <c r="V11180" s="2"/>
      <c r="W11180" s="2"/>
      <c r="X11180" s="2"/>
      <c r="Y11180" s="2"/>
      <c r="Z11180" s="24"/>
      <c r="AB11180" s="23"/>
      <c r="AC11180" s="23"/>
      <c r="AD11180" s="2"/>
      <c r="AE11180" s="2"/>
    </row>
    <row r="11181" spans="22:31" x14ac:dyDescent="0.25">
      <c r="V11181" s="2"/>
      <c r="W11181" s="2"/>
      <c r="X11181" s="2"/>
      <c r="Y11181" s="2"/>
      <c r="Z11181" s="24"/>
      <c r="AB11181" s="23"/>
      <c r="AC11181" s="23"/>
      <c r="AD11181" s="2"/>
      <c r="AE11181" s="2"/>
    </row>
    <row r="11182" spans="22:31" x14ac:dyDescent="0.25">
      <c r="V11182" s="2"/>
      <c r="W11182" s="2"/>
      <c r="X11182" s="2"/>
      <c r="Y11182" s="2"/>
      <c r="Z11182" s="24"/>
      <c r="AB11182" s="23"/>
      <c r="AC11182" s="23"/>
      <c r="AD11182" s="2"/>
      <c r="AE11182" s="2"/>
    </row>
    <row r="11183" spans="22:31" x14ac:dyDescent="0.25">
      <c r="V11183" s="2"/>
      <c r="W11183" s="2"/>
      <c r="X11183" s="2"/>
      <c r="Y11183" s="2"/>
      <c r="Z11183" s="24"/>
      <c r="AB11183" s="23"/>
      <c r="AC11183" s="23"/>
      <c r="AD11183" s="2"/>
      <c r="AE11183" s="2"/>
    </row>
    <row r="11184" spans="22:31" x14ac:dyDescent="0.25">
      <c r="V11184" s="2"/>
      <c r="W11184" s="2"/>
      <c r="X11184" s="2"/>
      <c r="Y11184" s="2"/>
      <c r="Z11184" s="24"/>
      <c r="AB11184" s="23"/>
      <c r="AC11184" s="23"/>
      <c r="AD11184" s="2"/>
      <c r="AE11184" s="2"/>
    </row>
    <row r="11185" spans="22:31" x14ac:dyDescent="0.25">
      <c r="V11185" s="2"/>
      <c r="W11185" s="2"/>
      <c r="X11185" s="2"/>
      <c r="Y11185" s="2"/>
      <c r="Z11185" s="24"/>
      <c r="AB11185" s="23"/>
      <c r="AC11185" s="23"/>
      <c r="AD11185" s="2"/>
      <c r="AE11185" s="2"/>
    </row>
    <row r="11186" spans="22:31" x14ac:dyDescent="0.25">
      <c r="V11186" s="2"/>
      <c r="W11186" s="2"/>
      <c r="X11186" s="2"/>
      <c r="Y11186" s="2"/>
      <c r="Z11186" s="24"/>
      <c r="AB11186" s="23"/>
      <c r="AC11186" s="23"/>
      <c r="AD11186" s="2"/>
      <c r="AE11186" s="2"/>
    </row>
    <row r="11187" spans="22:31" x14ac:dyDescent="0.25">
      <c r="V11187" s="2"/>
      <c r="W11187" s="2"/>
      <c r="X11187" s="2"/>
      <c r="Y11187" s="2"/>
      <c r="Z11187" s="24"/>
      <c r="AB11187" s="23"/>
      <c r="AC11187" s="23"/>
      <c r="AD11187" s="2"/>
      <c r="AE11187" s="2"/>
    </row>
    <row r="11188" spans="22:31" x14ac:dyDescent="0.25">
      <c r="V11188" s="2"/>
      <c r="W11188" s="2"/>
      <c r="X11188" s="2"/>
      <c r="Y11188" s="2"/>
      <c r="Z11188" s="24"/>
      <c r="AB11188" s="23"/>
      <c r="AC11188" s="23"/>
      <c r="AD11188" s="2"/>
      <c r="AE11188" s="2"/>
    </row>
    <row r="11189" spans="22:31" x14ac:dyDescent="0.25">
      <c r="V11189" s="2"/>
      <c r="W11189" s="2"/>
      <c r="X11189" s="2"/>
      <c r="Y11189" s="2"/>
      <c r="Z11189" s="24"/>
      <c r="AB11189" s="23"/>
      <c r="AC11189" s="23"/>
      <c r="AD11189" s="2"/>
      <c r="AE11189" s="2"/>
    </row>
    <row r="11190" spans="22:31" x14ac:dyDescent="0.25">
      <c r="V11190" s="2"/>
      <c r="W11190" s="2"/>
      <c r="X11190" s="2"/>
      <c r="Y11190" s="2"/>
      <c r="Z11190" s="24"/>
      <c r="AB11190" s="23"/>
      <c r="AC11190" s="23"/>
      <c r="AD11190" s="2"/>
      <c r="AE11190" s="2"/>
    </row>
    <row r="11191" spans="22:31" x14ac:dyDescent="0.25">
      <c r="V11191" s="2"/>
      <c r="W11191" s="2"/>
      <c r="X11191" s="2"/>
      <c r="Y11191" s="2"/>
      <c r="Z11191" s="24"/>
      <c r="AB11191" s="23"/>
      <c r="AC11191" s="23"/>
      <c r="AD11191" s="2"/>
      <c r="AE11191" s="2"/>
    </row>
    <row r="11192" spans="22:31" x14ac:dyDescent="0.25">
      <c r="V11192" s="2"/>
      <c r="W11192" s="2"/>
      <c r="X11192" s="2"/>
      <c r="Y11192" s="2"/>
      <c r="Z11192" s="24"/>
      <c r="AB11192" s="23"/>
      <c r="AC11192" s="23"/>
      <c r="AD11192" s="2"/>
      <c r="AE11192" s="2"/>
    </row>
    <row r="11193" spans="22:31" x14ac:dyDescent="0.25">
      <c r="V11193" s="2"/>
      <c r="W11193" s="2"/>
      <c r="X11193" s="2"/>
      <c r="Y11193" s="2"/>
      <c r="Z11193" s="24"/>
      <c r="AB11193" s="23"/>
      <c r="AC11193" s="23"/>
      <c r="AD11193" s="2"/>
      <c r="AE11193" s="2"/>
    </row>
    <row r="11194" spans="22:31" x14ac:dyDescent="0.25">
      <c r="V11194" s="2"/>
      <c r="W11194" s="2"/>
      <c r="X11194" s="2"/>
      <c r="Y11194" s="2"/>
      <c r="Z11194" s="24"/>
      <c r="AB11194" s="23"/>
      <c r="AC11194" s="23"/>
      <c r="AD11194" s="2"/>
      <c r="AE11194" s="2"/>
    </row>
    <row r="11195" spans="22:31" x14ac:dyDescent="0.25">
      <c r="V11195" s="2"/>
      <c r="W11195" s="2"/>
      <c r="X11195" s="2"/>
      <c r="Y11195" s="2"/>
      <c r="Z11195" s="24"/>
      <c r="AB11195" s="23"/>
      <c r="AC11195" s="23"/>
      <c r="AD11195" s="2"/>
      <c r="AE11195" s="2"/>
    </row>
    <row r="11196" spans="22:31" x14ac:dyDescent="0.25">
      <c r="V11196" s="2"/>
      <c r="W11196" s="2"/>
      <c r="X11196" s="2"/>
      <c r="Y11196" s="2"/>
      <c r="Z11196" s="24"/>
      <c r="AB11196" s="23"/>
      <c r="AC11196" s="23"/>
      <c r="AD11196" s="2"/>
      <c r="AE11196" s="2"/>
    </row>
    <row r="11197" spans="22:31" x14ac:dyDescent="0.25">
      <c r="V11197" s="2"/>
      <c r="W11197" s="2"/>
      <c r="X11197" s="2"/>
      <c r="Y11197" s="2"/>
      <c r="Z11197" s="24"/>
      <c r="AB11197" s="23"/>
      <c r="AC11197" s="23"/>
      <c r="AD11197" s="2"/>
      <c r="AE11197" s="2"/>
    </row>
    <row r="11198" spans="22:31" x14ac:dyDescent="0.25">
      <c r="V11198" s="2"/>
      <c r="W11198" s="2"/>
      <c r="X11198" s="2"/>
      <c r="Y11198" s="2"/>
      <c r="Z11198" s="24"/>
      <c r="AB11198" s="23"/>
      <c r="AC11198" s="23"/>
      <c r="AD11198" s="2"/>
      <c r="AE11198" s="2"/>
    </row>
    <row r="11199" spans="22:31" x14ac:dyDescent="0.25">
      <c r="V11199" s="2"/>
      <c r="W11199" s="2"/>
      <c r="X11199" s="2"/>
      <c r="Y11199" s="2"/>
      <c r="Z11199" s="24"/>
      <c r="AB11199" s="23"/>
      <c r="AC11199" s="23"/>
      <c r="AD11199" s="2"/>
      <c r="AE11199" s="2"/>
    </row>
    <row r="11200" spans="22:31" x14ac:dyDescent="0.25">
      <c r="V11200" s="2"/>
      <c r="W11200" s="2"/>
      <c r="X11200" s="2"/>
      <c r="Y11200" s="2"/>
      <c r="Z11200" s="24"/>
      <c r="AB11200" s="23"/>
      <c r="AC11200" s="23"/>
      <c r="AD11200" s="2"/>
      <c r="AE11200" s="2"/>
    </row>
    <row r="11201" spans="22:31" x14ac:dyDescent="0.25">
      <c r="V11201" s="2"/>
      <c r="W11201" s="2"/>
      <c r="X11201" s="2"/>
      <c r="Y11201" s="2"/>
      <c r="Z11201" s="24"/>
      <c r="AB11201" s="23"/>
      <c r="AC11201" s="23"/>
      <c r="AD11201" s="2"/>
      <c r="AE11201" s="2"/>
    </row>
    <row r="11202" spans="22:31" x14ac:dyDescent="0.25">
      <c r="V11202" s="2"/>
      <c r="W11202" s="2"/>
      <c r="X11202" s="2"/>
      <c r="Y11202" s="2"/>
      <c r="Z11202" s="24"/>
      <c r="AB11202" s="23"/>
      <c r="AC11202" s="23"/>
      <c r="AD11202" s="2"/>
      <c r="AE11202" s="2"/>
    </row>
    <row r="11203" spans="22:31" x14ac:dyDescent="0.25">
      <c r="V11203" s="2"/>
      <c r="W11203" s="2"/>
      <c r="X11203" s="2"/>
      <c r="Y11203" s="2"/>
      <c r="Z11203" s="24"/>
      <c r="AB11203" s="23"/>
      <c r="AC11203" s="23"/>
      <c r="AD11203" s="2"/>
      <c r="AE11203" s="2"/>
    </row>
    <row r="11204" spans="22:31" x14ac:dyDescent="0.25">
      <c r="V11204" s="2"/>
      <c r="W11204" s="2"/>
      <c r="X11204" s="2"/>
      <c r="Y11204" s="2"/>
      <c r="Z11204" s="24"/>
      <c r="AB11204" s="23"/>
      <c r="AC11204" s="23"/>
      <c r="AD11204" s="2"/>
      <c r="AE11204" s="2"/>
    </row>
    <row r="11205" spans="22:31" x14ac:dyDescent="0.25">
      <c r="V11205" s="2"/>
      <c r="W11205" s="2"/>
      <c r="X11205" s="2"/>
      <c r="Y11205" s="2"/>
      <c r="Z11205" s="24"/>
      <c r="AB11205" s="23"/>
      <c r="AC11205" s="23"/>
      <c r="AD11205" s="2"/>
      <c r="AE11205" s="2"/>
    </row>
    <row r="11206" spans="22:31" x14ac:dyDescent="0.25">
      <c r="V11206" s="2"/>
      <c r="W11206" s="2"/>
      <c r="X11206" s="2"/>
      <c r="Y11206" s="2"/>
      <c r="Z11206" s="24"/>
      <c r="AB11206" s="23"/>
      <c r="AC11206" s="23"/>
      <c r="AD11206" s="2"/>
      <c r="AE11206" s="2"/>
    </row>
    <row r="11207" spans="22:31" x14ac:dyDescent="0.25">
      <c r="V11207" s="2"/>
      <c r="W11207" s="2"/>
      <c r="X11207" s="2"/>
      <c r="Y11207" s="2"/>
      <c r="Z11207" s="24"/>
      <c r="AB11207" s="23"/>
      <c r="AC11207" s="23"/>
      <c r="AD11207" s="2"/>
      <c r="AE11207" s="2"/>
    </row>
    <row r="11208" spans="22:31" x14ac:dyDescent="0.25">
      <c r="V11208" s="2"/>
      <c r="W11208" s="2"/>
      <c r="X11208" s="2"/>
      <c r="Y11208" s="2"/>
      <c r="Z11208" s="24"/>
      <c r="AB11208" s="23"/>
      <c r="AC11208" s="23"/>
      <c r="AD11208" s="2"/>
      <c r="AE11208" s="2"/>
    </row>
    <row r="11209" spans="22:31" x14ac:dyDescent="0.25">
      <c r="V11209" s="2"/>
      <c r="W11209" s="2"/>
      <c r="X11209" s="2"/>
      <c r="Y11209" s="2"/>
      <c r="Z11209" s="24"/>
      <c r="AB11209" s="23"/>
      <c r="AC11209" s="23"/>
      <c r="AD11209" s="2"/>
      <c r="AE11209" s="2"/>
    </row>
    <row r="11210" spans="22:31" x14ac:dyDescent="0.25">
      <c r="V11210" s="2"/>
      <c r="W11210" s="2"/>
      <c r="X11210" s="2"/>
      <c r="Y11210" s="2"/>
      <c r="Z11210" s="24"/>
      <c r="AB11210" s="23"/>
      <c r="AC11210" s="23"/>
      <c r="AD11210" s="2"/>
      <c r="AE11210" s="2"/>
    </row>
    <row r="11211" spans="22:31" x14ac:dyDescent="0.25">
      <c r="V11211" s="2"/>
      <c r="W11211" s="2"/>
      <c r="X11211" s="2"/>
      <c r="Y11211" s="2"/>
      <c r="Z11211" s="24"/>
      <c r="AB11211" s="23"/>
      <c r="AC11211" s="23"/>
      <c r="AD11211" s="2"/>
      <c r="AE11211" s="2"/>
    </row>
    <row r="11212" spans="22:31" x14ac:dyDescent="0.25">
      <c r="V11212" s="2"/>
      <c r="W11212" s="2"/>
      <c r="X11212" s="2"/>
      <c r="Y11212" s="2"/>
      <c r="Z11212" s="24"/>
      <c r="AB11212" s="23"/>
      <c r="AC11212" s="23"/>
      <c r="AD11212" s="2"/>
      <c r="AE11212" s="2"/>
    </row>
    <row r="11213" spans="22:31" x14ac:dyDescent="0.25">
      <c r="V11213" s="2"/>
      <c r="W11213" s="2"/>
      <c r="X11213" s="2"/>
      <c r="Y11213" s="2"/>
      <c r="Z11213" s="24"/>
      <c r="AB11213" s="23"/>
      <c r="AC11213" s="23"/>
      <c r="AD11213" s="2"/>
      <c r="AE11213" s="2"/>
    </row>
    <row r="11214" spans="22:31" x14ac:dyDescent="0.25">
      <c r="V11214" s="2"/>
      <c r="W11214" s="2"/>
      <c r="X11214" s="2"/>
      <c r="Y11214" s="2"/>
      <c r="Z11214" s="24"/>
      <c r="AB11214" s="23"/>
      <c r="AC11214" s="23"/>
      <c r="AD11214" s="2"/>
      <c r="AE11214" s="2"/>
    </row>
    <row r="11215" spans="22:31" x14ac:dyDescent="0.25">
      <c r="V11215" s="2"/>
      <c r="W11215" s="2"/>
      <c r="X11215" s="2"/>
      <c r="Y11215" s="2"/>
      <c r="Z11215" s="24"/>
      <c r="AB11215" s="23"/>
      <c r="AC11215" s="23"/>
      <c r="AD11215" s="2"/>
      <c r="AE11215" s="2"/>
    </row>
    <row r="11216" spans="22:31" x14ac:dyDescent="0.25">
      <c r="V11216" s="2"/>
      <c r="W11216" s="2"/>
      <c r="X11216" s="2"/>
      <c r="Y11216" s="2"/>
      <c r="Z11216" s="24"/>
      <c r="AB11216" s="23"/>
      <c r="AC11216" s="23"/>
      <c r="AD11216" s="2"/>
      <c r="AE11216" s="2"/>
    </row>
    <row r="11217" spans="22:31" x14ac:dyDescent="0.25">
      <c r="V11217" s="2"/>
      <c r="W11217" s="2"/>
      <c r="X11217" s="2"/>
      <c r="Y11217" s="2"/>
      <c r="Z11217" s="24"/>
      <c r="AB11217" s="23"/>
      <c r="AC11217" s="23"/>
      <c r="AD11217" s="2"/>
      <c r="AE11217" s="2"/>
    </row>
    <row r="11218" spans="22:31" x14ac:dyDescent="0.25">
      <c r="V11218" s="2"/>
      <c r="W11218" s="2"/>
      <c r="X11218" s="2"/>
      <c r="Y11218" s="2"/>
      <c r="Z11218" s="24"/>
      <c r="AB11218" s="23"/>
      <c r="AC11218" s="23"/>
      <c r="AD11218" s="2"/>
      <c r="AE11218" s="2"/>
    </row>
    <row r="11219" spans="22:31" x14ac:dyDescent="0.25">
      <c r="V11219" s="2"/>
      <c r="W11219" s="2"/>
      <c r="X11219" s="2"/>
      <c r="Y11219" s="2"/>
      <c r="Z11219" s="24"/>
      <c r="AB11219" s="23"/>
      <c r="AC11219" s="23"/>
      <c r="AD11219" s="2"/>
      <c r="AE11219" s="2"/>
    </row>
    <row r="11220" spans="22:31" x14ac:dyDescent="0.25">
      <c r="V11220" s="2"/>
      <c r="W11220" s="2"/>
      <c r="X11220" s="2"/>
      <c r="Y11220" s="2"/>
      <c r="Z11220" s="24"/>
      <c r="AB11220" s="23"/>
      <c r="AC11220" s="23"/>
      <c r="AD11220" s="2"/>
      <c r="AE11220" s="2"/>
    </row>
    <row r="11221" spans="22:31" x14ac:dyDescent="0.25">
      <c r="V11221" s="2"/>
      <c r="W11221" s="2"/>
      <c r="X11221" s="2"/>
      <c r="Y11221" s="2"/>
      <c r="Z11221" s="24"/>
      <c r="AB11221" s="23"/>
      <c r="AC11221" s="23"/>
      <c r="AD11221" s="2"/>
      <c r="AE11221" s="2"/>
    </row>
    <row r="11222" spans="22:31" x14ac:dyDescent="0.25">
      <c r="V11222" s="2"/>
      <c r="W11222" s="2"/>
      <c r="X11222" s="2"/>
      <c r="Y11222" s="2"/>
      <c r="Z11222" s="24"/>
      <c r="AB11222" s="23"/>
      <c r="AC11222" s="23"/>
      <c r="AD11222" s="2"/>
      <c r="AE11222" s="2"/>
    </row>
    <row r="11223" spans="22:31" x14ac:dyDescent="0.25">
      <c r="V11223" s="2"/>
      <c r="W11223" s="2"/>
      <c r="X11223" s="2"/>
      <c r="Y11223" s="2"/>
      <c r="Z11223" s="24"/>
      <c r="AB11223" s="23"/>
      <c r="AC11223" s="23"/>
      <c r="AD11223" s="2"/>
      <c r="AE11223" s="2"/>
    </row>
    <row r="11224" spans="22:31" x14ac:dyDescent="0.25">
      <c r="V11224" s="2"/>
      <c r="W11224" s="2"/>
      <c r="X11224" s="2"/>
      <c r="Y11224" s="2"/>
      <c r="Z11224" s="24"/>
      <c r="AB11224" s="23"/>
      <c r="AC11224" s="23"/>
      <c r="AD11224" s="2"/>
      <c r="AE11224" s="2"/>
    </row>
    <row r="11225" spans="22:31" x14ac:dyDescent="0.25">
      <c r="V11225" s="2"/>
      <c r="W11225" s="2"/>
      <c r="X11225" s="2"/>
      <c r="Y11225" s="2"/>
      <c r="Z11225" s="24"/>
      <c r="AB11225" s="23"/>
      <c r="AC11225" s="23"/>
      <c r="AD11225" s="2"/>
      <c r="AE11225" s="2"/>
    </row>
    <row r="11226" spans="22:31" x14ac:dyDescent="0.25">
      <c r="V11226" s="2"/>
      <c r="W11226" s="2"/>
      <c r="X11226" s="2"/>
      <c r="Y11226" s="2"/>
      <c r="Z11226" s="24"/>
      <c r="AB11226" s="23"/>
      <c r="AC11226" s="23"/>
      <c r="AD11226" s="2"/>
      <c r="AE11226" s="2"/>
    </row>
    <row r="11227" spans="22:31" x14ac:dyDescent="0.25">
      <c r="V11227" s="2"/>
      <c r="W11227" s="2"/>
      <c r="X11227" s="2"/>
      <c r="Y11227" s="2"/>
      <c r="Z11227" s="24"/>
      <c r="AB11227" s="23"/>
      <c r="AC11227" s="23"/>
      <c r="AD11227" s="2"/>
      <c r="AE11227" s="2"/>
    </row>
    <row r="11228" spans="22:31" x14ac:dyDescent="0.25">
      <c r="V11228" s="2"/>
      <c r="W11228" s="2"/>
      <c r="X11228" s="2"/>
      <c r="Y11228" s="2"/>
      <c r="Z11228" s="24"/>
      <c r="AB11228" s="23"/>
      <c r="AC11228" s="23"/>
      <c r="AD11228" s="2"/>
      <c r="AE11228" s="2"/>
    </row>
    <row r="11229" spans="22:31" x14ac:dyDescent="0.25">
      <c r="V11229" s="2"/>
      <c r="W11229" s="2"/>
      <c r="X11229" s="2"/>
      <c r="Y11229" s="2"/>
      <c r="Z11229" s="24"/>
      <c r="AB11229" s="23"/>
      <c r="AC11229" s="23"/>
      <c r="AD11229" s="2"/>
      <c r="AE11229" s="2"/>
    </row>
    <row r="11230" spans="22:31" x14ac:dyDescent="0.25">
      <c r="V11230" s="2"/>
      <c r="W11230" s="2"/>
      <c r="X11230" s="2"/>
      <c r="Y11230" s="2"/>
      <c r="Z11230" s="24"/>
      <c r="AB11230" s="23"/>
      <c r="AC11230" s="23"/>
      <c r="AD11230" s="2"/>
      <c r="AE11230" s="2"/>
    </row>
    <row r="11231" spans="22:31" x14ac:dyDescent="0.25">
      <c r="V11231" s="2"/>
      <c r="W11231" s="2"/>
      <c r="X11231" s="2"/>
      <c r="Y11231" s="2"/>
      <c r="Z11231" s="24"/>
      <c r="AB11231" s="23"/>
      <c r="AC11231" s="23"/>
      <c r="AD11231" s="2"/>
      <c r="AE11231" s="2"/>
    </row>
    <row r="11232" spans="22:31" x14ac:dyDescent="0.25">
      <c r="V11232" s="2"/>
      <c r="W11232" s="2"/>
      <c r="X11232" s="2"/>
      <c r="Y11232" s="2"/>
      <c r="Z11232" s="24"/>
      <c r="AB11232" s="23"/>
      <c r="AC11232" s="23"/>
      <c r="AD11232" s="2"/>
      <c r="AE11232" s="2"/>
    </row>
    <row r="11233" spans="22:31" x14ac:dyDescent="0.25">
      <c r="V11233" s="2"/>
      <c r="W11233" s="2"/>
      <c r="X11233" s="2"/>
      <c r="Y11233" s="2"/>
      <c r="Z11233" s="24"/>
      <c r="AB11233" s="23"/>
      <c r="AC11233" s="23"/>
      <c r="AD11233" s="2"/>
      <c r="AE11233" s="2"/>
    </row>
    <row r="11234" spans="22:31" x14ac:dyDescent="0.25">
      <c r="V11234" s="2"/>
      <c r="W11234" s="2"/>
      <c r="X11234" s="2"/>
      <c r="Y11234" s="2"/>
      <c r="Z11234" s="24"/>
      <c r="AB11234" s="23"/>
      <c r="AC11234" s="23"/>
      <c r="AD11234" s="2"/>
      <c r="AE11234" s="2"/>
    </row>
    <row r="11235" spans="22:31" x14ac:dyDescent="0.25">
      <c r="V11235" s="2"/>
      <c r="W11235" s="2"/>
      <c r="X11235" s="2"/>
      <c r="Y11235" s="2"/>
      <c r="Z11235" s="24"/>
      <c r="AB11235" s="23"/>
      <c r="AC11235" s="23"/>
      <c r="AD11235" s="2"/>
      <c r="AE11235" s="2"/>
    </row>
    <row r="11236" spans="22:31" x14ac:dyDescent="0.25">
      <c r="V11236" s="2"/>
      <c r="W11236" s="2"/>
      <c r="X11236" s="2"/>
      <c r="Y11236" s="2"/>
      <c r="Z11236" s="24"/>
      <c r="AB11236" s="23"/>
      <c r="AC11236" s="23"/>
      <c r="AD11236" s="2"/>
      <c r="AE11236" s="2"/>
    </row>
    <row r="11237" spans="22:31" x14ac:dyDescent="0.25">
      <c r="V11237" s="2"/>
      <c r="W11237" s="2"/>
      <c r="X11237" s="2"/>
      <c r="Y11237" s="2"/>
      <c r="Z11237" s="24"/>
      <c r="AB11237" s="23"/>
      <c r="AC11237" s="23"/>
      <c r="AD11237" s="2"/>
      <c r="AE11237" s="2"/>
    </row>
    <row r="11238" spans="22:31" x14ac:dyDescent="0.25">
      <c r="V11238" s="2"/>
      <c r="W11238" s="2"/>
      <c r="X11238" s="2"/>
      <c r="Y11238" s="2"/>
      <c r="Z11238" s="24"/>
      <c r="AB11238" s="23"/>
      <c r="AC11238" s="23"/>
      <c r="AD11238" s="2"/>
      <c r="AE11238" s="2"/>
    </row>
    <row r="11239" spans="22:31" x14ac:dyDescent="0.25">
      <c r="V11239" s="2"/>
      <c r="W11239" s="2"/>
      <c r="X11239" s="2"/>
      <c r="Y11239" s="2"/>
      <c r="Z11239" s="24"/>
      <c r="AB11239" s="23"/>
      <c r="AC11239" s="23"/>
      <c r="AD11239" s="2"/>
      <c r="AE11239" s="2"/>
    </row>
    <row r="11240" spans="22:31" x14ac:dyDescent="0.25">
      <c r="V11240" s="2"/>
      <c r="W11240" s="2"/>
      <c r="X11240" s="2"/>
      <c r="Y11240" s="2"/>
      <c r="Z11240" s="24"/>
      <c r="AB11240" s="23"/>
      <c r="AC11240" s="23"/>
      <c r="AD11240" s="2"/>
      <c r="AE11240" s="2"/>
    </row>
    <row r="11241" spans="22:31" x14ac:dyDescent="0.25">
      <c r="V11241" s="2"/>
      <c r="W11241" s="2"/>
      <c r="X11241" s="2"/>
      <c r="Y11241" s="2"/>
      <c r="Z11241" s="24"/>
      <c r="AB11241" s="23"/>
      <c r="AC11241" s="23"/>
      <c r="AD11241" s="2"/>
      <c r="AE11241" s="2"/>
    </row>
    <row r="11242" spans="22:31" x14ac:dyDescent="0.25">
      <c r="V11242" s="2"/>
      <c r="W11242" s="2"/>
      <c r="X11242" s="2"/>
      <c r="Y11242" s="2"/>
      <c r="Z11242" s="24"/>
      <c r="AB11242" s="23"/>
      <c r="AC11242" s="23"/>
      <c r="AD11242" s="2"/>
      <c r="AE11242" s="2"/>
    </row>
    <row r="11243" spans="22:31" x14ac:dyDescent="0.25">
      <c r="V11243" s="2"/>
      <c r="W11243" s="2"/>
      <c r="X11243" s="2"/>
      <c r="Y11243" s="2"/>
      <c r="Z11243" s="24"/>
      <c r="AB11243" s="23"/>
      <c r="AC11243" s="23"/>
      <c r="AD11243" s="2"/>
      <c r="AE11243" s="2"/>
    </row>
    <row r="11244" spans="22:31" x14ac:dyDescent="0.25">
      <c r="V11244" s="2"/>
      <c r="W11244" s="2"/>
      <c r="X11244" s="2"/>
      <c r="Y11244" s="2"/>
      <c r="Z11244" s="24"/>
      <c r="AB11244" s="23"/>
      <c r="AC11244" s="23"/>
      <c r="AD11244" s="2"/>
      <c r="AE11244" s="2"/>
    </row>
    <row r="11245" spans="22:31" x14ac:dyDescent="0.25">
      <c r="V11245" s="2"/>
      <c r="W11245" s="2"/>
      <c r="X11245" s="2"/>
      <c r="Y11245" s="2"/>
      <c r="Z11245" s="24"/>
      <c r="AB11245" s="23"/>
      <c r="AC11245" s="23"/>
      <c r="AD11245" s="2"/>
      <c r="AE11245" s="2"/>
    </row>
    <row r="11246" spans="22:31" x14ac:dyDescent="0.25">
      <c r="V11246" s="2"/>
      <c r="W11246" s="2"/>
      <c r="X11246" s="2"/>
      <c r="Y11246" s="2"/>
      <c r="Z11246" s="24"/>
      <c r="AB11246" s="23"/>
      <c r="AC11246" s="23"/>
      <c r="AD11246" s="2"/>
      <c r="AE11246" s="2"/>
    </row>
    <row r="11247" spans="22:31" x14ac:dyDescent="0.25">
      <c r="V11247" s="2"/>
      <c r="W11247" s="2"/>
      <c r="X11247" s="2"/>
      <c r="Y11247" s="2"/>
      <c r="Z11247" s="24"/>
      <c r="AB11247" s="23"/>
      <c r="AC11247" s="23"/>
      <c r="AD11247" s="2"/>
      <c r="AE11247" s="2"/>
    </row>
    <row r="11248" spans="22:31" x14ac:dyDescent="0.25">
      <c r="V11248" s="2"/>
      <c r="W11248" s="2"/>
      <c r="X11248" s="2"/>
      <c r="Y11248" s="2"/>
      <c r="Z11248" s="24"/>
      <c r="AB11248" s="23"/>
      <c r="AC11248" s="23"/>
      <c r="AD11248" s="2"/>
      <c r="AE11248" s="2"/>
    </row>
    <row r="11249" spans="22:31" x14ac:dyDescent="0.25">
      <c r="V11249" s="2"/>
      <c r="W11249" s="2"/>
      <c r="X11249" s="2"/>
      <c r="Y11249" s="2"/>
      <c r="Z11249" s="24"/>
      <c r="AB11249" s="23"/>
      <c r="AC11249" s="23"/>
      <c r="AD11249" s="2"/>
      <c r="AE11249" s="2"/>
    </row>
    <row r="11250" spans="22:31" x14ac:dyDescent="0.25">
      <c r="V11250" s="2"/>
      <c r="W11250" s="2"/>
      <c r="X11250" s="2"/>
      <c r="Y11250" s="2"/>
      <c r="Z11250" s="24"/>
      <c r="AB11250" s="23"/>
      <c r="AC11250" s="23"/>
      <c r="AD11250" s="2"/>
      <c r="AE11250" s="2"/>
    </row>
    <row r="11251" spans="22:31" x14ac:dyDescent="0.25">
      <c r="V11251" s="2"/>
      <c r="W11251" s="2"/>
      <c r="X11251" s="2"/>
      <c r="Y11251" s="2"/>
      <c r="Z11251" s="24"/>
      <c r="AB11251" s="23"/>
      <c r="AC11251" s="23"/>
      <c r="AD11251" s="2"/>
      <c r="AE11251" s="2"/>
    </row>
    <row r="11252" spans="22:31" x14ac:dyDescent="0.25">
      <c r="V11252" s="2"/>
      <c r="W11252" s="2"/>
      <c r="X11252" s="2"/>
      <c r="Y11252" s="2"/>
      <c r="Z11252" s="24"/>
      <c r="AB11252" s="23"/>
      <c r="AC11252" s="23"/>
      <c r="AD11252" s="2"/>
      <c r="AE11252" s="2"/>
    </row>
    <row r="11253" spans="22:31" x14ac:dyDescent="0.25">
      <c r="V11253" s="2"/>
      <c r="W11253" s="2"/>
      <c r="X11253" s="2"/>
      <c r="Y11253" s="2"/>
      <c r="Z11253" s="24"/>
      <c r="AB11253" s="23"/>
      <c r="AC11253" s="23"/>
      <c r="AD11253" s="2"/>
      <c r="AE11253" s="2"/>
    </row>
    <row r="11254" spans="22:31" x14ac:dyDescent="0.25">
      <c r="V11254" s="2"/>
      <c r="W11254" s="2"/>
      <c r="X11254" s="2"/>
      <c r="Y11254" s="2"/>
      <c r="Z11254" s="24"/>
      <c r="AB11254" s="23"/>
      <c r="AC11254" s="23"/>
      <c r="AD11254" s="2"/>
      <c r="AE11254" s="2"/>
    </row>
    <row r="11255" spans="22:31" x14ac:dyDescent="0.25">
      <c r="V11255" s="2"/>
      <c r="W11255" s="2"/>
      <c r="X11255" s="2"/>
      <c r="Y11255" s="2"/>
      <c r="Z11255" s="24"/>
      <c r="AB11255" s="23"/>
      <c r="AC11255" s="23"/>
      <c r="AD11255" s="2"/>
      <c r="AE11255" s="2"/>
    </row>
    <row r="11256" spans="22:31" x14ac:dyDescent="0.25">
      <c r="V11256" s="2"/>
      <c r="W11256" s="2"/>
      <c r="X11256" s="2"/>
      <c r="Y11256" s="2"/>
      <c r="Z11256" s="24"/>
      <c r="AB11256" s="23"/>
      <c r="AC11256" s="23"/>
      <c r="AD11256" s="2"/>
      <c r="AE11256" s="2"/>
    </row>
    <row r="11257" spans="22:31" x14ac:dyDescent="0.25">
      <c r="V11257" s="2"/>
      <c r="W11257" s="2"/>
      <c r="X11257" s="2"/>
      <c r="Y11257" s="2"/>
      <c r="Z11257" s="24"/>
      <c r="AB11257" s="23"/>
      <c r="AC11257" s="23"/>
      <c r="AD11257" s="2"/>
      <c r="AE11257" s="2"/>
    </row>
    <row r="11258" spans="22:31" x14ac:dyDescent="0.25">
      <c r="V11258" s="2"/>
      <c r="W11258" s="2"/>
      <c r="X11258" s="2"/>
      <c r="Y11258" s="2"/>
      <c r="Z11258" s="24"/>
      <c r="AB11258" s="23"/>
      <c r="AC11258" s="23"/>
      <c r="AD11258" s="2"/>
      <c r="AE11258" s="2"/>
    </row>
    <row r="11259" spans="22:31" x14ac:dyDescent="0.25">
      <c r="V11259" s="2"/>
      <c r="W11259" s="2"/>
      <c r="X11259" s="2"/>
      <c r="Y11259" s="2"/>
      <c r="Z11259" s="24"/>
      <c r="AB11259" s="23"/>
      <c r="AC11259" s="23"/>
      <c r="AD11259" s="2"/>
      <c r="AE11259" s="2"/>
    </row>
    <row r="11260" spans="22:31" x14ac:dyDescent="0.25">
      <c r="V11260" s="2"/>
      <c r="W11260" s="2"/>
      <c r="X11260" s="2"/>
      <c r="Y11260" s="2"/>
      <c r="Z11260" s="24"/>
      <c r="AB11260" s="23"/>
      <c r="AC11260" s="23"/>
      <c r="AD11260" s="2"/>
      <c r="AE11260" s="2"/>
    </row>
    <row r="11261" spans="22:31" x14ac:dyDescent="0.25">
      <c r="V11261" s="2"/>
      <c r="W11261" s="2"/>
      <c r="X11261" s="2"/>
      <c r="Y11261" s="2"/>
      <c r="Z11261" s="24"/>
      <c r="AB11261" s="23"/>
      <c r="AC11261" s="23"/>
      <c r="AD11261" s="2"/>
      <c r="AE11261" s="2"/>
    </row>
    <row r="11262" spans="22:31" x14ac:dyDescent="0.25">
      <c r="V11262" s="2"/>
      <c r="W11262" s="2"/>
      <c r="X11262" s="2"/>
      <c r="Y11262" s="2"/>
      <c r="Z11262" s="24"/>
      <c r="AB11262" s="23"/>
      <c r="AC11262" s="23"/>
      <c r="AD11262" s="2"/>
      <c r="AE11262" s="2"/>
    </row>
    <row r="11263" spans="22:31" x14ac:dyDescent="0.25">
      <c r="V11263" s="2"/>
      <c r="W11263" s="2"/>
      <c r="X11263" s="2"/>
      <c r="Y11263" s="2"/>
      <c r="Z11263" s="24"/>
      <c r="AB11263" s="23"/>
      <c r="AC11263" s="23"/>
      <c r="AD11263" s="2"/>
      <c r="AE11263" s="2"/>
    </row>
    <row r="11264" spans="22:31" x14ac:dyDescent="0.25">
      <c r="V11264" s="2"/>
      <c r="W11264" s="2"/>
      <c r="X11264" s="2"/>
      <c r="Y11264" s="2"/>
      <c r="Z11264" s="24"/>
      <c r="AB11264" s="23"/>
      <c r="AC11264" s="23"/>
      <c r="AD11264" s="2"/>
      <c r="AE11264" s="2"/>
    </row>
    <row r="11265" spans="22:31" x14ac:dyDescent="0.25">
      <c r="V11265" s="2"/>
      <c r="W11265" s="2"/>
      <c r="X11265" s="2"/>
      <c r="Y11265" s="2"/>
      <c r="Z11265" s="24"/>
      <c r="AB11265" s="23"/>
      <c r="AC11265" s="23"/>
      <c r="AD11265" s="2"/>
      <c r="AE11265" s="2"/>
    </row>
    <row r="11266" spans="22:31" x14ac:dyDescent="0.25">
      <c r="V11266" s="2"/>
      <c r="W11266" s="2"/>
      <c r="X11266" s="2"/>
      <c r="Y11266" s="2"/>
      <c r="Z11266" s="24"/>
      <c r="AB11266" s="23"/>
      <c r="AC11266" s="23"/>
      <c r="AD11266" s="2"/>
      <c r="AE11266" s="2"/>
    </row>
    <row r="11267" spans="22:31" x14ac:dyDescent="0.25">
      <c r="V11267" s="2"/>
      <c r="W11267" s="2"/>
      <c r="X11267" s="2"/>
      <c r="Y11267" s="2"/>
      <c r="Z11267" s="24"/>
      <c r="AB11267" s="23"/>
      <c r="AC11267" s="23"/>
      <c r="AD11267" s="2"/>
      <c r="AE11267" s="2"/>
    </row>
    <row r="11268" spans="22:31" x14ac:dyDescent="0.25">
      <c r="V11268" s="2"/>
      <c r="W11268" s="2"/>
      <c r="X11268" s="2"/>
      <c r="Y11268" s="2"/>
      <c r="Z11268" s="24"/>
      <c r="AB11268" s="23"/>
      <c r="AC11268" s="23"/>
      <c r="AD11268" s="2"/>
      <c r="AE11268" s="2"/>
    </row>
    <row r="11269" spans="22:31" x14ac:dyDescent="0.25">
      <c r="V11269" s="2"/>
      <c r="W11269" s="2"/>
      <c r="X11269" s="2"/>
      <c r="Y11269" s="2"/>
      <c r="Z11269" s="24"/>
      <c r="AB11269" s="23"/>
      <c r="AC11269" s="23"/>
      <c r="AD11269" s="2"/>
      <c r="AE11269" s="2"/>
    </row>
    <row r="11270" spans="22:31" x14ac:dyDescent="0.25">
      <c r="V11270" s="2"/>
      <c r="W11270" s="2"/>
      <c r="X11270" s="2"/>
      <c r="Y11270" s="2"/>
      <c r="Z11270" s="24"/>
      <c r="AB11270" s="23"/>
      <c r="AC11270" s="23"/>
      <c r="AD11270" s="2"/>
      <c r="AE11270" s="2"/>
    </row>
    <row r="11271" spans="22:31" x14ac:dyDescent="0.25">
      <c r="V11271" s="2"/>
      <c r="W11271" s="2"/>
      <c r="X11271" s="2"/>
      <c r="Y11271" s="2"/>
      <c r="Z11271" s="24"/>
      <c r="AB11271" s="23"/>
      <c r="AC11271" s="23"/>
      <c r="AD11271" s="2"/>
      <c r="AE11271" s="2"/>
    </row>
    <row r="11272" spans="22:31" x14ac:dyDescent="0.25">
      <c r="V11272" s="2"/>
      <c r="W11272" s="2"/>
      <c r="X11272" s="2"/>
      <c r="Y11272" s="2"/>
      <c r="Z11272" s="24"/>
      <c r="AB11272" s="23"/>
      <c r="AC11272" s="23"/>
      <c r="AD11272" s="2"/>
      <c r="AE11272" s="2"/>
    </row>
    <row r="11273" spans="22:31" x14ac:dyDescent="0.25">
      <c r="V11273" s="2"/>
      <c r="W11273" s="2"/>
      <c r="X11273" s="2"/>
      <c r="Y11273" s="2"/>
      <c r="Z11273" s="24"/>
      <c r="AB11273" s="23"/>
      <c r="AC11273" s="23"/>
      <c r="AD11273" s="2"/>
      <c r="AE11273" s="2"/>
    </row>
    <row r="11274" spans="22:31" x14ac:dyDescent="0.25">
      <c r="V11274" s="2"/>
      <c r="W11274" s="2"/>
      <c r="X11274" s="2"/>
      <c r="Y11274" s="2"/>
      <c r="Z11274" s="24"/>
      <c r="AB11274" s="23"/>
      <c r="AC11274" s="23"/>
      <c r="AD11274" s="2"/>
      <c r="AE11274" s="2"/>
    </row>
    <row r="11275" spans="22:31" x14ac:dyDescent="0.25">
      <c r="V11275" s="2"/>
      <c r="W11275" s="2"/>
      <c r="X11275" s="2"/>
      <c r="Y11275" s="2"/>
      <c r="Z11275" s="24"/>
      <c r="AB11275" s="23"/>
      <c r="AC11275" s="23"/>
      <c r="AD11275" s="2"/>
      <c r="AE11275" s="2"/>
    </row>
    <row r="11276" spans="22:31" x14ac:dyDescent="0.25">
      <c r="V11276" s="2"/>
      <c r="W11276" s="2"/>
      <c r="X11276" s="2"/>
      <c r="Y11276" s="2"/>
      <c r="Z11276" s="24"/>
      <c r="AB11276" s="23"/>
      <c r="AC11276" s="23"/>
      <c r="AD11276" s="2"/>
      <c r="AE11276" s="2"/>
    </row>
    <row r="11277" spans="22:31" x14ac:dyDescent="0.25">
      <c r="V11277" s="2"/>
      <c r="W11277" s="2"/>
      <c r="X11277" s="2"/>
      <c r="Y11277" s="2"/>
      <c r="Z11277" s="24"/>
      <c r="AB11277" s="23"/>
      <c r="AC11277" s="23"/>
      <c r="AD11277" s="2"/>
      <c r="AE11277" s="2"/>
    </row>
    <row r="11278" spans="22:31" x14ac:dyDescent="0.25">
      <c r="V11278" s="2"/>
      <c r="W11278" s="2"/>
      <c r="X11278" s="2"/>
      <c r="Y11278" s="2"/>
      <c r="Z11278" s="24"/>
      <c r="AB11278" s="23"/>
      <c r="AC11278" s="23"/>
      <c r="AD11278" s="2"/>
      <c r="AE11278" s="2"/>
    </row>
    <row r="11279" spans="22:31" x14ac:dyDescent="0.25">
      <c r="V11279" s="2"/>
      <c r="W11279" s="2"/>
      <c r="X11279" s="2"/>
      <c r="Y11279" s="2"/>
      <c r="Z11279" s="24"/>
      <c r="AB11279" s="23"/>
      <c r="AC11279" s="23"/>
      <c r="AD11279" s="2"/>
      <c r="AE11279" s="2"/>
    </row>
    <row r="11280" spans="22:31" x14ac:dyDescent="0.25">
      <c r="V11280" s="2"/>
      <c r="W11280" s="2"/>
      <c r="X11280" s="2"/>
      <c r="Y11280" s="2"/>
      <c r="Z11280" s="24"/>
      <c r="AB11280" s="23"/>
      <c r="AC11280" s="23"/>
      <c r="AD11280" s="2"/>
      <c r="AE11280" s="2"/>
    </row>
    <row r="11281" spans="22:31" x14ac:dyDescent="0.25">
      <c r="V11281" s="2"/>
      <c r="W11281" s="2"/>
      <c r="X11281" s="2"/>
      <c r="Y11281" s="2"/>
      <c r="Z11281" s="24"/>
      <c r="AB11281" s="23"/>
      <c r="AC11281" s="23"/>
      <c r="AD11281" s="2"/>
      <c r="AE11281" s="2"/>
    </row>
    <row r="11282" spans="22:31" x14ac:dyDescent="0.25">
      <c r="V11282" s="2"/>
      <c r="W11282" s="2"/>
      <c r="X11282" s="2"/>
      <c r="Y11282" s="2"/>
      <c r="Z11282" s="24"/>
      <c r="AB11282" s="23"/>
      <c r="AC11282" s="23"/>
      <c r="AD11282" s="2"/>
      <c r="AE11282" s="2"/>
    </row>
    <row r="11283" spans="22:31" x14ac:dyDescent="0.25">
      <c r="V11283" s="2"/>
      <c r="W11283" s="2"/>
      <c r="X11283" s="2"/>
      <c r="Y11283" s="2"/>
      <c r="Z11283" s="24"/>
      <c r="AB11283" s="23"/>
      <c r="AC11283" s="23"/>
      <c r="AD11283" s="2"/>
      <c r="AE11283" s="2"/>
    </row>
    <row r="11284" spans="22:31" x14ac:dyDescent="0.25">
      <c r="V11284" s="2"/>
      <c r="W11284" s="2"/>
      <c r="X11284" s="2"/>
      <c r="Y11284" s="2"/>
      <c r="Z11284" s="24"/>
      <c r="AB11284" s="23"/>
      <c r="AC11284" s="23"/>
      <c r="AD11284" s="2"/>
      <c r="AE11284" s="2"/>
    </row>
    <row r="11285" spans="22:31" x14ac:dyDescent="0.25">
      <c r="V11285" s="2"/>
      <c r="W11285" s="2"/>
      <c r="X11285" s="2"/>
      <c r="Y11285" s="2"/>
      <c r="Z11285" s="24"/>
      <c r="AB11285" s="23"/>
      <c r="AC11285" s="23"/>
      <c r="AD11285" s="2"/>
      <c r="AE11285" s="2"/>
    </row>
    <row r="11286" spans="22:31" x14ac:dyDescent="0.25">
      <c r="V11286" s="2"/>
      <c r="W11286" s="2"/>
      <c r="X11286" s="2"/>
      <c r="Y11286" s="2"/>
      <c r="Z11286" s="24"/>
      <c r="AB11286" s="23"/>
      <c r="AC11286" s="23"/>
      <c r="AD11286" s="2"/>
      <c r="AE11286" s="2"/>
    </row>
    <row r="11287" spans="22:31" x14ac:dyDescent="0.25">
      <c r="V11287" s="2"/>
      <c r="W11287" s="2"/>
      <c r="X11287" s="2"/>
      <c r="Y11287" s="2"/>
      <c r="Z11287" s="24"/>
      <c r="AB11287" s="23"/>
      <c r="AC11287" s="23"/>
      <c r="AD11287" s="2"/>
      <c r="AE11287" s="2"/>
    </row>
    <row r="11288" spans="22:31" x14ac:dyDescent="0.25">
      <c r="V11288" s="2"/>
      <c r="W11288" s="2"/>
      <c r="X11288" s="2"/>
      <c r="Y11288" s="2"/>
      <c r="Z11288" s="24"/>
      <c r="AB11288" s="23"/>
      <c r="AC11288" s="23"/>
      <c r="AD11288" s="2"/>
      <c r="AE11288" s="2"/>
    </row>
    <row r="11289" spans="22:31" x14ac:dyDescent="0.25">
      <c r="V11289" s="2"/>
      <c r="W11289" s="2"/>
      <c r="X11289" s="2"/>
      <c r="Y11289" s="2"/>
      <c r="Z11289" s="24"/>
      <c r="AB11289" s="23"/>
      <c r="AC11289" s="23"/>
      <c r="AD11289" s="2"/>
      <c r="AE11289" s="2"/>
    </row>
    <row r="11290" spans="22:31" x14ac:dyDescent="0.25">
      <c r="V11290" s="2"/>
      <c r="W11290" s="2"/>
      <c r="X11290" s="2"/>
      <c r="Y11290" s="2"/>
      <c r="Z11290" s="24"/>
      <c r="AB11290" s="23"/>
      <c r="AC11290" s="23"/>
      <c r="AD11290" s="2"/>
      <c r="AE11290" s="2"/>
    </row>
    <row r="11291" spans="22:31" x14ac:dyDescent="0.25">
      <c r="V11291" s="2"/>
      <c r="W11291" s="2"/>
      <c r="X11291" s="2"/>
      <c r="Y11291" s="2"/>
      <c r="Z11291" s="24"/>
      <c r="AB11291" s="23"/>
      <c r="AC11291" s="23"/>
      <c r="AD11291" s="2"/>
      <c r="AE11291" s="2"/>
    </row>
    <row r="11292" spans="22:31" x14ac:dyDescent="0.25">
      <c r="V11292" s="2"/>
      <c r="W11292" s="2"/>
      <c r="X11292" s="2"/>
      <c r="Y11292" s="2"/>
      <c r="Z11292" s="24"/>
      <c r="AB11292" s="23"/>
      <c r="AC11292" s="23"/>
      <c r="AD11292" s="2"/>
      <c r="AE11292" s="2"/>
    </row>
    <row r="11293" spans="22:31" x14ac:dyDescent="0.25">
      <c r="V11293" s="2"/>
      <c r="W11293" s="2"/>
      <c r="X11293" s="2"/>
      <c r="Y11293" s="2"/>
      <c r="Z11293" s="24"/>
      <c r="AB11293" s="23"/>
      <c r="AC11293" s="23"/>
      <c r="AD11293" s="2"/>
      <c r="AE11293" s="2"/>
    </row>
    <row r="11294" spans="22:31" x14ac:dyDescent="0.25">
      <c r="V11294" s="2"/>
      <c r="W11294" s="2"/>
      <c r="X11294" s="2"/>
      <c r="Y11294" s="2"/>
      <c r="Z11294" s="24"/>
      <c r="AB11294" s="23"/>
      <c r="AC11294" s="23"/>
      <c r="AD11294" s="2"/>
      <c r="AE11294" s="2"/>
    </row>
    <row r="11295" spans="22:31" x14ac:dyDescent="0.25">
      <c r="V11295" s="2"/>
      <c r="W11295" s="2"/>
      <c r="X11295" s="2"/>
      <c r="Y11295" s="2"/>
      <c r="Z11295" s="24"/>
      <c r="AB11295" s="23"/>
      <c r="AC11295" s="23"/>
      <c r="AD11295" s="2"/>
      <c r="AE11295" s="2"/>
    </row>
    <row r="11296" spans="22:31" x14ac:dyDescent="0.25">
      <c r="V11296" s="2"/>
      <c r="W11296" s="2"/>
      <c r="X11296" s="2"/>
      <c r="Y11296" s="2"/>
      <c r="Z11296" s="24"/>
      <c r="AB11296" s="23"/>
      <c r="AC11296" s="23"/>
      <c r="AD11296" s="2"/>
      <c r="AE11296" s="2"/>
    </row>
    <row r="11297" spans="22:31" x14ac:dyDescent="0.25">
      <c r="V11297" s="2"/>
      <c r="W11297" s="2"/>
      <c r="X11297" s="2"/>
      <c r="Y11297" s="2"/>
      <c r="Z11297" s="24"/>
      <c r="AB11297" s="23"/>
      <c r="AC11297" s="23"/>
      <c r="AD11297" s="2"/>
      <c r="AE11297" s="2"/>
    </row>
    <row r="11298" spans="22:31" x14ac:dyDescent="0.25">
      <c r="V11298" s="2"/>
      <c r="W11298" s="2"/>
      <c r="X11298" s="2"/>
      <c r="Y11298" s="2"/>
      <c r="Z11298" s="24"/>
      <c r="AB11298" s="23"/>
      <c r="AC11298" s="23"/>
      <c r="AD11298" s="2"/>
      <c r="AE11298" s="2"/>
    </row>
    <row r="11299" spans="22:31" x14ac:dyDescent="0.25">
      <c r="V11299" s="2"/>
      <c r="W11299" s="2"/>
      <c r="X11299" s="2"/>
      <c r="Y11299" s="2"/>
      <c r="Z11299" s="24"/>
      <c r="AB11299" s="23"/>
      <c r="AC11299" s="23"/>
      <c r="AD11299" s="2"/>
      <c r="AE11299" s="2"/>
    </row>
    <row r="11300" spans="22:31" x14ac:dyDescent="0.25">
      <c r="V11300" s="2"/>
      <c r="W11300" s="2"/>
      <c r="X11300" s="2"/>
      <c r="Y11300" s="2"/>
      <c r="Z11300" s="24"/>
      <c r="AB11300" s="23"/>
      <c r="AC11300" s="23"/>
      <c r="AD11300" s="2"/>
      <c r="AE11300" s="2"/>
    </row>
    <row r="11301" spans="22:31" x14ac:dyDescent="0.25">
      <c r="V11301" s="2"/>
      <c r="W11301" s="2"/>
      <c r="X11301" s="2"/>
      <c r="Y11301" s="2"/>
      <c r="Z11301" s="24"/>
      <c r="AB11301" s="23"/>
      <c r="AC11301" s="23"/>
      <c r="AD11301" s="2"/>
      <c r="AE11301" s="2"/>
    </row>
    <row r="11302" spans="22:31" x14ac:dyDescent="0.25">
      <c r="V11302" s="2"/>
      <c r="W11302" s="2"/>
      <c r="X11302" s="2"/>
      <c r="Y11302" s="2"/>
      <c r="Z11302" s="24"/>
      <c r="AB11302" s="23"/>
      <c r="AC11302" s="23"/>
      <c r="AD11302" s="2"/>
      <c r="AE11302" s="2"/>
    </row>
    <row r="11303" spans="22:31" x14ac:dyDescent="0.25">
      <c r="V11303" s="2"/>
      <c r="W11303" s="2"/>
      <c r="X11303" s="2"/>
      <c r="Y11303" s="2"/>
      <c r="Z11303" s="24"/>
      <c r="AB11303" s="23"/>
      <c r="AC11303" s="23"/>
      <c r="AD11303" s="2"/>
      <c r="AE11303" s="2"/>
    </row>
    <row r="11304" spans="22:31" x14ac:dyDescent="0.25">
      <c r="V11304" s="2"/>
      <c r="W11304" s="2"/>
      <c r="X11304" s="2"/>
      <c r="Y11304" s="2"/>
      <c r="Z11304" s="24"/>
      <c r="AB11304" s="23"/>
      <c r="AC11304" s="23"/>
      <c r="AD11304" s="2"/>
      <c r="AE11304" s="2"/>
    </row>
    <row r="11305" spans="22:31" x14ac:dyDescent="0.25">
      <c r="V11305" s="2"/>
      <c r="W11305" s="2"/>
      <c r="X11305" s="2"/>
      <c r="Y11305" s="2"/>
      <c r="Z11305" s="24"/>
      <c r="AB11305" s="23"/>
      <c r="AC11305" s="23"/>
      <c r="AD11305" s="2"/>
      <c r="AE11305" s="2"/>
    </row>
    <row r="11306" spans="22:31" x14ac:dyDescent="0.25">
      <c r="V11306" s="2"/>
      <c r="W11306" s="2"/>
      <c r="X11306" s="2"/>
      <c r="Y11306" s="2"/>
      <c r="Z11306" s="24"/>
      <c r="AB11306" s="23"/>
      <c r="AC11306" s="23"/>
      <c r="AD11306" s="2"/>
      <c r="AE11306" s="2"/>
    </row>
    <row r="11307" spans="22:31" x14ac:dyDescent="0.25">
      <c r="V11307" s="2"/>
      <c r="W11307" s="2"/>
      <c r="X11307" s="2"/>
      <c r="Y11307" s="2"/>
      <c r="Z11307" s="24"/>
      <c r="AB11307" s="23"/>
      <c r="AC11307" s="23"/>
      <c r="AD11307" s="2"/>
      <c r="AE11307" s="2"/>
    </row>
    <row r="11308" spans="22:31" x14ac:dyDescent="0.25">
      <c r="V11308" s="2"/>
      <c r="W11308" s="2"/>
      <c r="X11308" s="2"/>
      <c r="Y11308" s="2"/>
      <c r="Z11308" s="24"/>
      <c r="AB11308" s="23"/>
      <c r="AC11308" s="23"/>
      <c r="AD11308" s="2"/>
      <c r="AE11308" s="2"/>
    </row>
    <row r="11309" spans="22:31" x14ac:dyDescent="0.25">
      <c r="V11309" s="2"/>
      <c r="W11309" s="2"/>
      <c r="X11309" s="2"/>
      <c r="Y11309" s="2"/>
      <c r="Z11309" s="24"/>
      <c r="AB11309" s="23"/>
      <c r="AC11309" s="23"/>
      <c r="AD11309" s="2"/>
      <c r="AE11309" s="2"/>
    </row>
    <row r="11310" spans="22:31" x14ac:dyDescent="0.25">
      <c r="V11310" s="2"/>
      <c r="W11310" s="2"/>
      <c r="X11310" s="2"/>
      <c r="Y11310" s="2"/>
      <c r="Z11310" s="24"/>
      <c r="AB11310" s="23"/>
      <c r="AC11310" s="23"/>
      <c r="AD11310" s="2"/>
      <c r="AE11310" s="2"/>
    </row>
    <row r="11311" spans="22:31" x14ac:dyDescent="0.25">
      <c r="V11311" s="2"/>
      <c r="W11311" s="2"/>
      <c r="X11311" s="2"/>
      <c r="Y11311" s="2"/>
      <c r="Z11311" s="24"/>
      <c r="AB11311" s="23"/>
      <c r="AC11311" s="23"/>
      <c r="AD11311" s="2"/>
      <c r="AE11311" s="2"/>
    </row>
    <row r="11312" spans="22:31" x14ac:dyDescent="0.25">
      <c r="V11312" s="2"/>
      <c r="W11312" s="2"/>
      <c r="X11312" s="2"/>
      <c r="Y11312" s="2"/>
      <c r="Z11312" s="24"/>
      <c r="AB11312" s="23"/>
      <c r="AC11312" s="23"/>
      <c r="AD11312" s="2"/>
      <c r="AE11312" s="2"/>
    </row>
    <row r="11313" spans="22:31" x14ac:dyDescent="0.25">
      <c r="V11313" s="2"/>
      <c r="W11313" s="2"/>
      <c r="X11313" s="2"/>
      <c r="Y11313" s="2"/>
      <c r="Z11313" s="24"/>
      <c r="AB11313" s="23"/>
      <c r="AC11313" s="23"/>
      <c r="AD11313" s="2"/>
      <c r="AE11313" s="2"/>
    </row>
    <row r="11314" spans="22:31" x14ac:dyDescent="0.25">
      <c r="V11314" s="2"/>
      <c r="W11314" s="2"/>
      <c r="X11314" s="2"/>
      <c r="Y11314" s="2"/>
      <c r="Z11314" s="24"/>
      <c r="AB11314" s="23"/>
      <c r="AC11314" s="23"/>
      <c r="AD11314" s="2"/>
      <c r="AE11314" s="2"/>
    </row>
    <row r="11315" spans="22:31" x14ac:dyDescent="0.25">
      <c r="V11315" s="2"/>
      <c r="W11315" s="2"/>
      <c r="X11315" s="2"/>
      <c r="Y11315" s="2"/>
      <c r="Z11315" s="24"/>
      <c r="AB11315" s="23"/>
      <c r="AC11315" s="23"/>
      <c r="AD11315" s="2"/>
      <c r="AE11315" s="2"/>
    </row>
    <row r="11316" spans="22:31" x14ac:dyDescent="0.25">
      <c r="V11316" s="2"/>
      <c r="W11316" s="2"/>
      <c r="X11316" s="2"/>
      <c r="Y11316" s="2"/>
      <c r="Z11316" s="24"/>
      <c r="AB11316" s="23"/>
      <c r="AC11316" s="23"/>
      <c r="AD11316" s="2"/>
      <c r="AE11316" s="2"/>
    </row>
    <row r="11317" spans="22:31" x14ac:dyDescent="0.25">
      <c r="V11317" s="2"/>
      <c r="W11317" s="2"/>
      <c r="X11317" s="2"/>
      <c r="Y11317" s="2"/>
      <c r="Z11317" s="24"/>
      <c r="AB11317" s="23"/>
      <c r="AC11317" s="23"/>
      <c r="AD11317" s="2"/>
      <c r="AE11317" s="2"/>
    </row>
    <row r="11318" spans="22:31" x14ac:dyDescent="0.25">
      <c r="V11318" s="2"/>
      <c r="W11318" s="2"/>
      <c r="X11318" s="2"/>
      <c r="Y11318" s="2"/>
      <c r="Z11318" s="24"/>
      <c r="AB11318" s="23"/>
      <c r="AC11318" s="23"/>
      <c r="AD11318" s="2"/>
      <c r="AE11318" s="2"/>
    </row>
    <row r="11319" spans="22:31" x14ac:dyDescent="0.25">
      <c r="V11319" s="2"/>
      <c r="W11319" s="2"/>
      <c r="X11319" s="2"/>
      <c r="Y11319" s="2"/>
      <c r="Z11319" s="24"/>
      <c r="AB11319" s="23"/>
      <c r="AC11319" s="23"/>
      <c r="AD11319" s="2"/>
      <c r="AE11319" s="2"/>
    </row>
    <row r="11320" spans="22:31" x14ac:dyDescent="0.25">
      <c r="V11320" s="2"/>
      <c r="W11320" s="2"/>
      <c r="X11320" s="2"/>
      <c r="Y11320" s="2"/>
      <c r="Z11320" s="24"/>
      <c r="AB11320" s="23"/>
      <c r="AC11320" s="23"/>
      <c r="AD11320" s="2"/>
      <c r="AE11320" s="2"/>
    </row>
    <row r="11321" spans="22:31" x14ac:dyDescent="0.25">
      <c r="V11321" s="2"/>
      <c r="W11321" s="2"/>
      <c r="X11321" s="2"/>
      <c r="Y11321" s="2"/>
      <c r="Z11321" s="24"/>
      <c r="AB11321" s="23"/>
      <c r="AC11321" s="23"/>
      <c r="AD11321" s="2"/>
      <c r="AE11321" s="2"/>
    </row>
    <row r="11322" spans="22:31" x14ac:dyDescent="0.25">
      <c r="V11322" s="2"/>
      <c r="W11322" s="2"/>
      <c r="X11322" s="2"/>
      <c r="Y11322" s="2"/>
      <c r="Z11322" s="24"/>
      <c r="AB11322" s="23"/>
      <c r="AC11322" s="23"/>
      <c r="AD11322" s="2"/>
      <c r="AE11322" s="2"/>
    </row>
    <row r="11323" spans="22:31" x14ac:dyDescent="0.25">
      <c r="V11323" s="2"/>
      <c r="W11323" s="2"/>
      <c r="X11323" s="2"/>
      <c r="Y11323" s="2"/>
      <c r="Z11323" s="24"/>
      <c r="AB11323" s="23"/>
      <c r="AC11323" s="23"/>
      <c r="AD11323" s="2"/>
      <c r="AE11323" s="2"/>
    </row>
    <row r="11324" spans="22:31" x14ac:dyDescent="0.25">
      <c r="V11324" s="2"/>
      <c r="W11324" s="2"/>
      <c r="X11324" s="2"/>
      <c r="Y11324" s="2"/>
      <c r="Z11324" s="24"/>
      <c r="AB11324" s="23"/>
      <c r="AC11324" s="23"/>
      <c r="AD11324" s="2"/>
      <c r="AE11324" s="2"/>
    </row>
    <row r="11325" spans="22:31" x14ac:dyDescent="0.25">
      <c r="V11325" s="2"/>
      <c r="W11325" s="2"/>
      <c r="X11325" s="2"/>
      <c r="Y11325" s="2"/>
      <c r="Z11325" s="24"/>
      <c r="AB11325" s="23"/>
      <c r="AC11325" s="23"/>
      <c r="AD11325" s="2"/>
      <c r="AE11325" s="2"/>
    </row>
    <row r="11326" spans="22:31" x14ac:dyDescent="0.25">
      <c r="V11326" s="2"/>
      <c r="W11326" s="2"/>
      <c r="X11326" s="2"/>
      <c r="Y11326" s="2"/>
      <c r="Z11326" s="24"/>
      <c r="AB11326" s="23"/>
      <c r="AC11326" s="23"/>
      <c r="AD11326" s="2"/>
      <c r="AE11326" s="2"/>
    </row>
    <row r="11327" spans="22:31" x14ac:dyDescent="0.25">
      <c r="V11327" s="2"/>
      <c r="W11327" s="2"/>
      <c r="X11327" s="2"/>
      <c r="Y11327" s="2"/>
      <c r="Z11327" s="24"/>
      <c r="AB11327" s="23"/>
      <c r="AC11327" s="23"/>
      <c r="AD11327" s="2"/>
      <c r="AE11327" s="2"/>
    </row>
    <row r="11328" spans="22:31" x14ac:dyDescent="0.25">
      <c r="V11328" s="2"/>
      <c r="W11328" s="2"/>
      <c r="X11328" s="2"/>
      <c r="Y11328" s="2"/>
      <c r="Z11328" s="24"/>
      <c r="AB11328" s="23"/>
      <c r="AC11328" s="23"/>
      <c r="AD11328" s="2"/>
      <c r="AE11328" s="2"/>
    </row>
    <row r="11329" spans="22:31" x14ac:dyDescent="0.25">
      <c r="V11329" s="2"/>
      <c r="W11329" s="2"/>
      <c r="X11329" s="2"/>
      <c r="Y11329" s="2"/>
      <c r="Z11329" s="24"/>
      <c r="AB11329" s="23"/>
      <c r="AC11329" s="23"/>
      <c r="AD11329" s="2"/>
      <c r="AE11329" s="2"/>
    </row>
    <row r="11330" spans="22:31" x14ac:dyDescent="0.25">
      <c r="V11330" s="2"/>
      <c r="W11330" s="2"/>
      <c r="X11330" s="2"/>
      <c r="Y11330" s="2"/>
      <c r="Z11330" s="24"/>
      <c r="AB11330" s="23"/>
      <c r="AC11330" s="23"/>
      <c r="AD11330" s="2"/>
      <c r="AE11330" s="2"/>
    </row>
    <row r="11331" spans="22:31" x14ac:dyDescent="0.25">
      <c r="V11331" s="2"/>
      <c r="W11331" s="2"/>
      <c r="X11331" s="2"/>
      <c r="Y11331" s="2"/>
      <c r="Z11331" s="24"/>
      <c r="AB11331" s="23"/>
      <c r="AC11331" s="23"/>
      <c r="AD11331" s="2"/>
      <c r="AE11331" s="2"/>
    </row>
    <row r="11332" spans="22:31" x14ac:dyDescent="0.25">
      <c r="V11332" s="2"/>
      <c r="W11332" s="2"/>
      <c r="X11332" s="2"/>
      <c r="Y11332" s="2"/>
      <c r="Z11332" s="24"/>
      <c r="AB11332" s="23"/>
      <c r="AC11332" s="23"/>
      <c r="AD11332" s="2"/>
      <c r="AE11332" s="2"/>
    </row>
    <row r="11333" spans="22:31" x14ac:dyDescent="0.25">
      <c r="V11333" s="2"/>
      <c r="W11333" s="2"/>
      <c r="X11333" s="2"/>
      <c r="Y11333" s="2"/>
      <c r="Z11333" s="24"/>
      <c r="AB11333" s="23"/>
      <c r="AC11333" s="23"/>
      <c r="AD11333" s="2"/>
      <c r="AE11333" s="2"/>
    </row>
    <row r="11334" spans="22:31" x14ac:dyDescent="0.25">
      <c r="V11334" s="2"/>
      <c r="W11334" s="2"/>
      <c r="X11334" s="2"/>
      <c r="Y11334" s="2"/>
      <c r="Z11334" s="24"/>
      <c r="AB11334" s="23"/>
      <c r="AC11334" s="23"/>
      <c r="AD11334" s="2"/>
      <c r="AE11334" s="2"/>
    </row>
    <row r="11335" spans="22:31" x14ac:dyDescent="0.25">
      <c r="V11335" s="2"/>
      <c r="W11335" s="2"/>
      <c r="X11335" s="2"/>
      <c r="Y11335" s="2"/>
      <c r="Z11335" s="24"/>
      <c r="AB11335" s="23"/>
      <c r="AC11335" s="23"/>
      <c r="AD11335" s="2"/>
      <c r="AE11335" s="2"/>
    </row>
    <row r="11336" spans="22:31" x14ac:dyDescent="0.25">
      <c r="V11336" s="2"/>
      <c r="W11336" s="2"/>
      <c r="X11336" s="2"/>
      <c r="Y11336" s="2"/>
      <c r="Z11336" s="24"/>
      <c r="AB11336" s="23"/>
      <c r="AC11336" s="23"/>
      <c r="AD11336" s="2"/>
      <c r="AE11336" s="2"/>
    </row>
    <row r="11337" spans="22:31" x14ac:dyDescent="0.25">
      <c r="V11337" s="2"/>
      <c r="W11337" s="2"/>
      <c r="X11337" s="2"/>
      <c r="Y11337" s="2"/>
      <c r="Z11337" s="24"/>
      <c r="AB11337" s="23"/>
      <c r="AC11337" s="23"/>
      <c r="AD11337" s="2"/>
      <c r="AE11337" s="2"/>
    </row>
    <row r="11338" spans="22:31" x14ac:dyDescent="0.25">
      <c r="V11338" s="2"/>
      <c r="W11338" s="2"/>
      <c r="X11338" s="2"/>
      <c r="Y11338" s="2"/>
      <c r="Z11338" s="24"/>
      <c r="AB11338" s="23"/>
      <c r="AC11338" s="23"/>
      <c r="AD11338" s="2"/>
      <c r="AE11338" s="2"/>
    </row>
    <row r="11339" spans="22:31" x14ac:dyDescent="0.25">
      <c r="V11339" s="2"/>
      <c r="W11339" s="2"/>
      <c r="X11339" s="2"/>
      <c r="Y11339" s="2"/>
      <c r="Z11339" s="24"/>
      <c r="AB11339" s="23"/>
      <c r="AC11339" s="23"/>
      <c r="AD11339" s="2"/>
      <c r="AE11339" s="2"/>
    </row>
    <row r="11340" spans="22:31" x14ac:dyDescent="0.25">
      <c r="V11340" s="2"/>
      <c r="W11340" s="2"/>
      <c r="X11340" s="2"/>
      <c r="Y11340" s="2"/>
      <c r="Z11340" s="24"/>
      <c r="AB11340" s="23"/>
      <c r="AC11340" s="23"/>
      <c r="AD11340" s="2"/>
      <c r="AE11340" s="2"/>
    </row>
    <row r="11341" spans="22:31" x14ac:dyDescent="0.25">
      <c r="V11341" s="2"/>
      <c r="W11341" s="2"/>
      <c r="X11341" s="2"/>
      <c r="Y11341" s="2"/>
      <c r="Z11341" s="24"/>
      <c r="AB11341" s="23"/>
      <c r="AC11341" s="23"/>
      <c r="AD11341" s="2"/>
      <c r="AE11341" s="2"/>
    </row>
    <row r="11342" spans="22:31" x14ac:dyDescent="0.25">
      <c r="V11342" s="2"/>
      <c r="W11342" s="2"/>
      <c r="X11342" s="2"/>
      <c r="Y11342" s="2"/>
      <c r="Z11342" s="24"/>
      <c r="AB11342" s="23"/>
      <c r="AC11342" s="23"/>
      <c r="AD11342" s="2"/>
      <c r="AE11342" s="2"/>
    </row>
    <row r="11343" spans="22:31" x14ac:dyDescent="0.25">
      <c r="V11343" s="2"/>
      <c r="W11343" s="2"/>
      <c r="X11343" s="2"/>
      <c r="Y11343" s="2"/>
      <c r="Z11343" s="24"/>
      <c r="AB11343" s="23"/>
      <c r="AC11343" s="23"/>
      <c r="AD11343" s="2"/>
      <c r="AE11343" s="2"/>
    </row>
    <row r="11344" spans="22:31" x14ac:dyDescent="0.25">
      <c r="V11344" s="2"/>
      <c r="W11344" s="2"/>
      <c r="X11344" s="2"/>
      <c r="Y11344" s="2"/>
      <c r="Z11344" s="24"/>
      <c r="AB11344" s="23"/>
      <c r="AC11344" s="23"/>
      <c r="AD11344" s="2"/>
      <c r="AE11344" s="2"/>
    </row>
    <row r="11345" spans="22:31" x14ac:dyDescent="0.25">
      <c r="V11345" s="2"/>
      <c r="W11345" s="2"/>
      <c r="X11345" s="2"/>
      <c r="Y11345" s="2"/>
      <c r="Z11345" s="24"/>
      <c r="AB11345" s="23"/>
      <c r="AC11345" s="23"/>
      <c r="AD11345" s="2"/>
      <c r="AE11345" s="2"/>
    </row>
    <row r="11346" spans="22:31" x14ac:dyDescent="0.25">
      <c r="V11346" s="2"/>
      <c r="W11346" s="2"/>
      <c r="X11346" s="2"/>
      <c r="Y11346" s="2"/>
      <c r="Z11346" s="24"/>
      <c r="AB11346" s="23"/>
      <c r="AC11346" s="23"/>
      <c r="AD11346" s="2"/>
      <c r="AE11346" s="2"/>
    </row>
    <row r="11347" spans="22:31" x14ac:dyDescent="0.25">
      <c r="V11347" s="2"/>
      <c r="W11347" s="2"/>
      <c r="X11347" s="2"/>
      <c r="Y11347" s="2"/>
      <c r="Z11347" s="24"/>
      <c r="AB11347" s="23"/>
      <c r="AC11347" s="23"/>
      <c r="AD11347" s="2"/>
      <c r="AE11347" s="2"/>
    </row>
    <row r="11348" spans="22:31" x14ac:dyDescent="0.25">
      <c r="V11348" s="2"/>
      <c r="W11348" s="2"/>
      <c r="X11348" s="2"/>
      <c r="Y11348" s="2"/>
      <c r="Z11348" s="24"/>
      <c r="AB11348" s="23"/>
      <c r="AC11348" s="23"/>
      <c r="AD11348" s="2"/>
      <c r="AE11348" s="2"/>
    </row>
    <row r="11349" spans="22:31" x14ac:dyDescent="0.25">
      <c r="V11349" s="2"/>
      <c r="W11349" s="2"/>
      <c r="X11349" s="2"/>
      <c r="Y11349" s="2"/>
      <c r="Z11349" s="24"/>
      <c r="AB11349" s="23"/>
      <c r="AC11349" s="23"/>
      <c r="AD11349" s="2"/>
      <c r="AE11349" s="2"/>
    </row>
    <row r="11350" spans="22:31" x14ac:dyDescent="0.25">
      <c r="V11350" s="2"/>
      <c r="W11350" s="2"/>
      <c r="X11350" s="2"/>
      <c r="Y11350" s="2"/>
      <c r="Z11350" s="24"/>
      <c r="AB11350" s="23"/>
      <c r="AC11350" s="23"/>
      <c r="AD11350" s="2"/>
      <c r="AE11350" s="2"/>
    </row>
    <row r="11351" spans="22:31" x14ac:dyDescent="0.25">
      <c r="V11351" s="2"/>
      <c r="W11351" s="2"/>
      <c r="X11351" s="2"/>
      <c r="Y11351" s="2"/>
      <c r="Z11351" s="24"/>
      <c r="AB11351" s="23"/>
      <c r="AC11351" s="23"/>
      <c r="AD11351" s="2"/>
      <c r="AE11351" s="2"/>
    </row>
    <row r="11352" spans="22:31" x14ac:dyDescent="0.25">
      <c r="V11352" s="2"/>
      <c r="W11352" s="2"/>
      <c r="X11352" s="2"/>
      <c r="Y11352" s="2"/>
      <c r="Z11352" s="24"/>
      <c r="AB11352" s="23"/>
      <c r="AC11352" s="23"/>
      <c r="AD11352" s="2"/>
      <c r="AE11352" s="2"/>
    </row>
    <row r="11353" spans="22:31" x14ac:dyDescent="0.25">
      <c r="V11353" s="2"/>
      <c r="W11353" s="2"/>
      <c r="X11353" s="2"/>
      <c r="Y11353" s="2"/>
      <c r="Z11353" s="24"/>
      <c r="AB11353" s="23"/>
      <c r="AC11353" s="23"/>
      <c r="AD11353" s="2"/>
      <c r="AE11353" s="2"/>
    </row>
    <row r="11354" spans="22:31" x14ac:dyDescent="0.25">
      <c r="V11354" s="2"/>
      <c r="W11354" s="2"/>
      <c r="X11354" s="2"/>
      <c r="Y11354" s="2"/>
      <c r="Z11354" s="24"/>
      <c r="AB11354" s="23"/>
      <c r="AC11354" s="23"/>
      <c r="AD11354" s="2"/>
      <c r="AE11354" s="2"/>
    </row>
    <row r="11355" spans="22:31" x14ac:dyDescent="0.25">
      <c r="V11355" s="2"/>
      <c r="W11355" s="2"/>
      <c r="X11355" s="2"/>
      <c r="Y11355" s="2"/>
      <c r="Z11355" s="24"/>
      <c r="AB11355" s="23"/>
      <c r="AC11355" s="23"/>
      <c r="AD11355" s="2"/>
      <c r="AE11355" s="2"/>
    </row>
    <row r="11356" spans="22:31" x14ac:dyDescent="0.25">
      <c r="V11356" s="2"/>
      <c r="W11356" s="2"/>
      <c r="X11356" s="2"/>
      <c r="Y11356" s="2"/>
      <c r="Z11356" s="24"/>
      <c r="AB11356" s="23"/>
      <c r="AC11356" s="23"/>
      <c r="AD11356" s="2"/>
      <c r="AE11356" s="2"/>
    </row>
    <row r="11357" spans="22:31" x14ac:dyDescent="0.25">
      <c r="V11357" s="2"/>
      <c r="W11357" s="2"/>
      <c r="X11357" s="2"/>
      <c r="Y11357" s="2"/>
      <c r="Z11357" s="24"/>
      <c r="AB11357" s="23"/>
      <c r="AC11357" s="23"/>
      <c r="AD11357" s="2"/>
      <c r="AE11357" s="2"/>
    </row>
    <row r="11358" spans="22:31" x14ac:dyDescent="0.25">
      <c r="V11358" s="2"/>
      <c r="W11358" s="2"/>
      <c r="X11358" s="2"/>
      <c r="Y11358" s="2"/>
      <c r="Z11358" s="24"/>
      <c r="AB11358" s="23"/>
      <c r="AC11358" s="23"/>
      <c r="AD11358" s="2"/>
      <c r="AE11358" s="2"/>
    </row>
    <row r="11359" spans="22:31" x14ac:dyDescent="0.25">
      <c r="V11359" s="2"/>
      <c r="W11359" s="2"/>
      <c r="X11359" s="2"/>
      <c r="Y11359" s="2"/>
      <c r="Z11359" s="24"/>
      <c r="AB11359" s="23"/>
      <c r="AC11359" s="23"/>
      <c r="AD11359" s="2"/>
      <c r="AE11359" s="2"/>
    </row>
    <row r="11360" spans="22:31" x14ac:dyDescent="0.25">
      <c r="V11360" s="2"/>
      <c r="W11360" s="2"/>
      <c r="X11360" s="2"/>
      <c r="Y11360" s="2"/>
      <c r="Z11360" s="24"/>
      <c r="AB11360" s="23"/>
      <c r="AC11360" s="23"/>
      <c r="AD11360" s="2"/>
      <c r="AE11360" s="2"/>
    </row>
    <row r="11361" spans="22:31" x14ac:dyDescent="0.25">
      <c r="V11361" s="2"/>
      <c r="W11361" s="2"/>
      <c r="X11361" s="2"/>
      <c r="Y11361" s="2"/>
      <c r="Z11361" s="24"/>
      <c r="AB11361" s="23"/>
      <c r="AC11361" s="23"/>
      <c r="AD11361" s="2"/>
      <c r="AE11361" s="2"/>
    </row>
    <row r="11362" spans="22:31" x14ac:dyDescent="0.25">
      <c r="V11362" s="2"/>
      <c r="W11362" s="2"/>
      <c r="X11362" s="2"/>
      <c r="Y11362" s="2"/>
      <c r="Z11362" s="24"/>
      <c r="AB11362" s="23"/>
      <c r="AC11362" s="23"/>
      <c r="AD11362" s="2"/>
      <c r="AE11362" s="2"/>
    </row>
    <row r="11363" spans="22:31" x14ac:dyDescent="0.25">
      <c r="V11363" s="2"/>
      <c r="W11363" s="2"/>
      <c r="X11363" s="2"/>
      <c r="Y11363" s="2"/>
      <c r="Z11363" s="24"/>
      <c r="AB11363" s="23"/>
      <c r="AC11363" s="23"/>
      <c r="AD11363" s="2"/>
      <c r="AE11363" s="2"/>
    </row>
    <row r="11364" spans="22:31" x14ac:dyDescent="0.25">
      <c r="V11364" s="2"/>
      <c r="W11364" s="2"/>
      <c r="X11364" s="2"/>
      <c r="Y11364" s="2"/>
      <c r="Z11364" s="24"/>
      <c r="AB11364" s="23"/>
      <c r="AC11364" s="23"/>
      <c r="AD11364" s="2"/>
      <c r="AE11364" s="2"/>
    </row>
    <row r="11365" spans="22:31" x14ac:dyDescent="0.25">
      <c r="V11365" s="2"/>
      <c r="W11365" s="2"/>
      <c r="X11365" s="2"/>
      <c r="Y11365" s="2"/>
      <c r="Z11365" s="24"/>
      <c r="AB11365" s="23"/>
      <c r="AC11365" s="23"/>
      <c r="AD11365" s="2"/>
      <c r="AE11365" s="2"/>
    </row>
    <row r="11366" spans="22:31" x14ac:dyDescent="0.25">
      <c r="V11366" s="2"/>
      <c r="W11366" s="2"/>
      <c r="X11366" s="2"/>
      <c r="Y11366" s="2"/>
      <c r="Z11366" s="24"/>
      <c r="AB11366" s="23"/>
      <c r="AC11366" s="23"/>
      <c r="AD11366" s="2"/>
      <c r="AE11366" s="2"/>
    </row>
    <row r="11367" spans="22:31" x14ac:dyDescent="0.25">
      <c r="V11367" s="2"/>
      <c r="W11367" s="2"/>
      <c r="X11367" s="2"/>
      <c r="Y11367" s="2"/>
      <c r="Z11367" s="24"/>
      <c r="AB11367" s="23"/>
      <c r="AC11367" s="23"/>
      <c r="AD11367" s="2"/>
      <c r="AE11367" s="2"/>
    </row>
    <row r="11368" spans="22:31" x14ac:dyDescent="0.25">
      <c r="V11368" s="2"/>
      <c r="W11368" s="2"/>
      <c r="X11368" s="2"/>
      <c r="Y11368" s="2"/>
      <c r="Z11368" s="24"/>
      <c r="AB11368" s="23"/>
      <c r="AC11368" s="23"/>
      <c r="AD11368" s="2"/>
      <c r="AE11368" s="2"/>
    </row>
    <row r="11369" spans="22:31" x14ac:dyDescent="0.25">
      <c r="V11369" s="2"/>
      <c r="W11369" s="2"/>
      <c r="X11369" s="2"/>
      <c r="Y11369" s="2"/>
      <c r="Z11369" s="24"/>
      <c r="AB11369" s="23"/>
      <c r="AC11369" s="23"/>
      <c r="AD11369" s="2"/>
      <c r="AE11369" s="2"/>
    </row>
    <row r="11370" spans="22:31" x14ac:dyDescent="0.25">
      <c r="V11370" s="2"/>
      <c r="W11370" s="2"/>
      <c r="X11370" s="2"/>
      <c r="Y11370" s="2"/>
      <c r="Z11370" s="24"/>
      <c r="AB11370" s="23"/>
      <c r="AC11370" s="23"/>
      <c r="AD11370" s="2"/>
      <c r="AE11370" s="2"/>
    </row>
    <row r="11371" spans="22:31" x14ac:dyDescent="0.25">
      <c r="V11371" s="2"/>
      <c r="W11371" s="2"/>
      <c r="X11371" s="2"/>
      <c r="Y11371" s="2"/>
      <c r="Z11371" s="24"/>
      <c r="AB11371" s="23"/>
      <c r="AC11371" s="23"/>
      <c r="AD11371" s="2"/>
      <c r="AE11371" s="2"/>
    </row>
    <row r="11372" spans="22:31" x14ac:dyDescent="0.25">
      <c r="V11372" s="2"/>
      <c r="W11372" s="2"/>
      <c r="X11372" s="2"/>
      <c r="Y11372" s="2"/>
      <c r="Z11372" s="24"/>
      <c r="AB11372" s="23"/>
      <c r="AC11372" s="23"/>
      <c r="AD11372" s="2"/>
      <c r="AE11372" s="2"/>
    </row>
    <row r="11373" spans="22:31" x14ac:dyDescent="0.25">
      <c r="V11373" s="2"/>
      <c r="W11373" s="2"/>
      <c r="X11373" s="2"/>
      <c r="Y11373" s="2"/>
      <c r="Z11373" s="24"/>
      <c r="AB11373" s="23"/>
      <c r="AC11373" s="23"/>
      <c r="AD11373" s="2"/>
      <c r="AE11373" s="2"/>
    </row>
    <row r="11374" spans="22:31" x14ac:dyDescent="0.25">
      <c r="V11374" s="2"/>
      <c r="W11374" s="2"/>
      <c r="X11374" s="2"/>
      <c r="Y11374" s="2"/>
      <c r="Z11374" s="24"/>
      <c r="AB11374" s="23"/>
      <c r="AC11374" s="23"/>
      <c r="AD11374" s="2"/>
      <c r="AE11374" s="2"/>
    </row>
    <row r="11375" spans="22:31" x14ac:dyDescent="0.25">
      <c r="V11375" s="2"/>
      <c r="W11375" s="2"/>
      <c r="X11375" s="2"/>
      <c r="Y11375" s="2"/>
      <c r="Z11375" s="24"/>
      <c r="AB11375" s="23"/>
      <c r="AC11375" s="23"/>
      <c r="AD11375" s="2"/>
      <c r="AE11375" s="2"/>
    </row>
    <row r="11376" spans="22:31" x14ac:dyDescent="0.25">
      <c r="V11376" s="2"/>
      <c r="W11376" s="2"/>
      <c r="X11376" s="2"/>
      <c r="Y11376" s="2"/>
      <c r="Z11376" s="24"/>
      <c r="AB11376" s="23"/>
      <c r="AC11376" s="23"/>
      <c r="AD11376" s="2"/>
      <c r="AE11376" s="2"/>
    </row>
    <row r="11377" spans="22:31" x14ac:dyDescent="0.25">
      <c r="V11377" s="2"/>
      <c r="W11377" s="2"/>
      <c r="X11377" s="2"/>
      <c r="Y11377" s="2"/>
      <c r="Z11377" s="24"/>
      <c r="AB11377" s="23"/>
      <c r="AC11377" s="23"/>
      <c r="AD11377" s="2"/>
      <c r="AE11377" s="2"/>
    </row>
    <row r="11378" spans="22:31" x14ac:dyDescent="0.25">
      <c r="V11378" s="2"/>
      <c r="W11378" s="2"/>
      <c r="X11378" s="2"/>
      <c r="Y11378" s="2"/>
      <c r="Z11378" s="24"/>
      <c r="AB11378" s="23"/>
      <c r="AC11378" s="23"/>
      <c r="AD11378" s="2"/>
      <c r="AE11378" s="2"/>
    </row>
    <row r="11379" spans="22:31" x14ac:dyDescent="0.25">
      <c r="V11379" s="2"/>
      <c r="W11379" s="2"/>
      <c r="X11379" s="2"/>
      <c r="Y11379" s="2"/>
      <c r="Z11379" s="24"/>
      <c r="AB11379" s="23"/>
      <c r="AC11379" s="23"/>
      <c r="AD11379" s="2"/>
      <c r="AE11379" s="2"/>
    </row>
    <row r="11380" spans="22:31" x14ac:dyDescent="0.25">
      <c r="V11380" s="2"/>
      <c r="W11380" s="2"/>
      <c r="X11380" s="2"/>
      <c r="Y11380" s="2"/>
      <c r="Z11380" s="24"/>
      <c r="AB11380" s="23"/>
      <c r="AC11380" s="23"/>
      <c r="AD11380" s="2"/>
      <c r="AE11380" s="2"/>
    </row>
    <row r="11381" spans="22:31" x14ac:dyDescent="0.25">
      <c r="V11381" s="2"/>
      <c r="W11381" s="2"/>
      <c r="X11381" s="2"/>
      <c r="Y11381" s="2"/>
      <c r="Z11381" s="24"/>
      <c r="AB11381" s="23"/>
      <c r="AC11381" s="23"/>
      <c r="AD11381" s="2"/>
      <c r="AE11381" s="2"/>
    </row>
    <row r="11382" spans="22:31" x14ac:dyDescent="0.25">
      <c r="V11382" s="2"/>
      <c r="W11382" s="2"/>
      <c r="X11382" s="2"/>
      <c r="Y11382" s="2"/>
      <c r="Z11382" s="24"/>
      <c r="AB11382" s="23"/>
      <c r="AC11382" s="23"/>
      <c r="AD11382" s="2"/>
      <c r="AE11382" s="2"/>
    </row>
    <row r="11383" spans="22:31" x14ac:dyDescent="0.25">
      <c r="V11383" s="2"/>
      <c r="W11383" s="2"/>
      <c r="X11383" s="2"/>
      <c r="Y11383" s="2"/>
      <c r="Z11383" s="24"/>
      <c r="AB11383" s="23"/>
      <c r="AC11383" s="23"/>
      <c r="AD11383" s="2"/>
      <c r="AE11383" s="2"/>
    </row>
    <row r="11384" spans="22:31" x14ac:dyDescent="0.25">
      <c r="V11384" s="2"/>
      <c r="W11384" s="2"/>
      <c r="X11384" s="2"/>
      <c r="Y11384" s="2"/>
      <c r="Z11384" s="24"/>
      <c r="AB11384" s="23"/>
      <c r="AC11384" s="23"/>
      <c r="AD11384" s="2"/>
      <c r="AE11384" s="2"/>
    </row>
    <row r="11385" spans="22:31" x14ac:dyDescent="0.25">
      <c r="V11385" s="2"/>
      <c r="W11385" s="2"/>
      <c r="X11385" s="2"/>
      <c r="Y11385" s="2"/>
      <c r="Z11385" s="24"/>
      <c r="AB11385" s="23"/>
      <c r="AC11385" s="23"/>
      <c r="AD11385" s="2"/>
      <c r="AE11385" s="2"/>
    </row>
    <row r="11386" spans="22:31" x14ac:dyDescent="0.25">
      <c r="V11386" s="2"/>
      <c r="W11386" s="2"/>
      <c r="X11386" s="2"/>
      <c r="Y11386" s="2"/>
      <c r="Z11386" s="24"/>
      <c r="AB11386" s="23"/>
      <c r="AC11386" s="23"/>
      <c r="AD11386" s="2"/>
      <c r="AE11386" s="2"/>
    </row>
    <row r="11387" spans="22:31" x14ac:dyDescent="0.25">
      <c r="V11387" s="2"/>
      <c r="W11387" s="2"/>
      <c r="X11387" s="2"/>
      <c r="Y11387" s="2"/>
      <c r="Z11387" s="24"/>
      <c r="AB11387" s="23"/>
      <c r="AC11387" s="23"/>
      <c r="AD11387" s="2"/>
      <c r="AE11387" s="2"/>
    </row>
    <row r="11388" spans="22:31" x14ac:dyDescent="0.25">
      <c r="V11388" s="2"/>
      <c r="W11388" s="2"/>
      <c r="X11388" s="2"/>
      <c r="Y11388" s="2"/>
      <c r="Z11388" s="24"/>
      <c r="AB11388" s="23"/>
      <c r="AC11388" s="23"/>
      <c r="AD11388" s="2"/>
      <c r="AE11388" s="2"/>
    </row>
    <row r="11389" spans="22:31" x14ac:dyDescent="0.25">
      <c r="V11389" s="2"/>
      <c r="W11389" s="2"/>
      <c r="X11389" s="2"/>
      <c r="Y11389" s="2"/>
      <c r="Z11389" s="24"/>
      <c r="AB11389" s="23"/>
      <c r="AC11389" s="23"/>
      <c r="AD11389" s="2"/>
      <c r="AE11389" s="2"/>
    </row>
    <row r="11390" spans="22:31" x14ac:dyDescent="0.25">
      <c r="V11390" s="2"/>
      <c r="W11390" s="2"/>
      <c r="X11390" s="2"/>
      <c r="Y11390" s="2"/>
      <c r="Z11390" s="24"/>
      <c r="AB11390" s="23"/>
      <c r="AC11390" s="23"/>
      <c r="AD11390" s="2"/>
      <c r="AE11390" s="2"/>
    </row>
    <row r="11391" spans="22:31" x14ac:dyDescent="0.25">
      <c r="V11391" s="2"/>
      <c r="W11391" s="2"/>
      <c r="X11391" s="2"/>
      <c r="Y11391" s="2"/>
      <c r="Z11391" s="24"/>
      <c r="AB11391" s="23"/>
      <c r="AC11391" s="23"/>
      <c r="AD11391" s="2"/>
      <c r="AE11391" s="2"/>
    </row>
    <row r="11392" spans="22:31" x14ac:dyDescent="0.25">
      <c r="V11392" s="2"/>
      <c r="W11392" s="2"/>
      <c r="X11392" s="2"/>
      <c r="Y11392" s="2"/>
      <c r="Z11392" s="24"/>
      <c r="AB11392" s="23"/>
      <c r="AC11392" s="23"/>
      <c r="AD11392" s="2"/>
      <c r="AE11392" s="2"/>
    </row>
    <row r="11393" spans="22:31" x14ac:dyDescent="0.25">
      <c r="V11393" s="2"/>
      <c r="W11393" s="2"/>
      <c r="X11393" s="2"/>
      <c r="Y11393" s="2"/>
      <c r="Z11393" s="24"/>
      <c r="AB11393" s="23"/>
      <c r="AC11393" s="23"/>
      <c r="AD11393" s="2"/>
      <c r="AE11393" s="2"/>
    </row>
    <row r="11394" spans="22:31" x14ac:dyDescent="0.25">
      <c r="V11394" s="2"/>
      <c r="W11394" s="2"/>
      <c r="X11394" s="2"/>
      <c r="Y11394" s="2"/>
      <c r="Z11394" s="24"/>
      <c r="AB11394" s="23"/>
      <c r="AC11394" s="23"/>
      <c r="AD11394" s="2"/>
      <c r="AE11394" s="2"/>
    </row>
    <row r="11395" spans="22:31" x14ac:dyDescent="0.25">
      <c r="V11395" s="2"/>
      <c r="W11395" s="2"/>
      <c r="X11395" s="2"/>
      <c r="Y11395" s="2"/>
      <c r="Z11395" s="24"/>
      <c r="AB11395" s="23"/>
      <c r="AC11395" s="23"/>
      <c r="AD11395" s="2"/>
      <c r="AE11395" s="2"/>
    </row>
    <row r="11396" spans="22:31" x14ac:dyDescent="0.25">
      <c r="V11396" s="2"/>
      <c r="W11396" s="2"/>
      <c r="X11396" s="2"/>
      <c r="Y11396" s="2"/>
      <c r="Z11396" s="24"/>
      <c r="AB11396" s="23"/>
      <c r="AC11396" s="23"/>
      <c r="AD11396" s="2"/>
      <c r="AE11396" s="2"/>
    </row>
    <row r="11397" spans="22:31" x14ac:dyDescent="0.25">
      <c r="V11397" s="2"/>
      <c r="W11397" s="2"/>
      <c r="X11397" s="2"/>
      <c r="Y11397" s="2"/>
      <c r="Z11397" s="24"/>
      <c r="AB11397" s="23"/>
      <c r="AC11397" s="23"/>
      <c r="AD11397" s="2"/>
      <c r="AE11397" s="2"/>
    </row>
    <row r="11398" spans="22:31" x14ac:dyDescent="0.25">
      <c r="V11398" s="2"/>
      <c r="W11398" s="2"/>
      <c r="X11398" s="2"/>
      <c r="Y11398" s="2"/>
      <c r="Z11398" s="24"/>
      <c r="AB11398" s="23"/>
      <c r="AC11398" s="23"/>
      <c r="AD11398" s="2"/>
      <c r="AE11398" s="2"/>
    </row>
    <row r="11399" spans="22:31" x14ac:dyDescent="0.25">
      <c r="V11399" s="2"/>
      <c r="W11399" s="2"/>
      <c r="X11399" s="2"/>
      <c r="Y11399" s="2"/>
      <c r="Z11399" s="24"/>
      <c r="AB11399" s="23"/>
      <c r="AC11399" s="23"/>
      <c r="AD11399" s="2"/>
      <c r="AE11399" s="2"/>
    </row>
    <row r="11400" spans="22:31" x14ac:dyDescent="0.25">
      <c r="V11400" s="2"/>
      <c r="W11400" s="2"/>
      <c r="X11400" s="2"/>
      <c r="Y11400" s="2"/>
      <c r="Z11400" s="24"/>
      <c r="AB11400" s="23"/>
      <c r="AC11400" s="23"/>
      <c r="AD11400" s="2"/>
      <c r="AE11400" s="2"/>
    </row>
    <row r="11401" spans="22:31" x14ac:dyDescent="0.25">
      <c r="V11401" s="2"/>
      <c r="W11401" s="2"/>
      <c r="X11401" s="2"/>
      <c r="Y11401" s="2"/>
      <c r="Z11401" s="24"/>
      <c r="AB11401" s="23"/>
      <c r="AC11401" s="23"/>
      <c r="AD11401" s="2"/>
      <c r="AE11401" s="2"/>
    </row>
    <row r="11402" spans="22:31" x14ac:dyDescent="0.25">
      <c r="V11402" s="2"/>
      <c r="W11402" s="2"/>
      <c r="X11402" s="2"/>
      <c r="Y11402" s="2"/>
      <c r="Z11402" s="24"/>
      <c r="AB11402" s="23"/>
      <c r="AC11402" s="23"/>
      <c r="AD11402" s="2"/>
      <c r="AE11402" s="2"/>
    </row>
    <row r="11403" spans="22:31" x14ac:dyDescent="0.25">
      <c r="V11403" s="2"/>
      <c r="W11403" s="2"/>
      <c r="X11403" s="2"/>
      <c r="Y11403" s="2"/>
      <c r="Z11403" s="24"/>
      <c r="AB11403" s="23"/>
      <c r="AC11403" s="23"/>
      <c r="AD11403" s="2"/>
      <c r="AE11403" s="2"/>
    </row>
    <row r="11404" spans="22:31" x14ac:dyDescent="0.25">
      <c r="V11404" s="2"/>
      <c r="W11404" s="2"/>
      <c r="X11404" s="2"/>
      <c r="Y11404" s="2"/>
      <c r="Z11404" s="24"/>
      <c r="AB11404" s="23"/>
      <c r="AC11404" s="23"/>
      <c r="AD11404" s="2"/>
      <c r="AE11404" s="2"/>
    </row>
    <row r="11405" spans="22:31" x14ac:dyDescent="0.25">
      <c r="V11405" s="2"/>
      <c r="W11405" s="2"/>
      <c r="X11405" s="2"/>
      <c r="Y11405" s="2"/>
      <c r="Z11405" s="24"/>
      <c r="AB11405" s="23"/>
      <c r="AC11405" s="23"/>
      <c r="AD11405" s="2"/>
      <c r="AE11405" s="2"/>
    </row>
    <row r="11406" spans="22:31" x14ac:dyDescent="0.25">
      <c r="V11406" s="2"/>
      <c r="W11406" s="2"/>
      <c r="X11406" s="2"/>
      <c r="Y11406" s="2"/>
      <c r="Z11406" s="24"/>
      <c r="AB11406" s="23"/>
      <c r="AC11406" s="23"/>
      <c r="AD11406" s="2"/>
      <c r="AE11406" s="2"/>
    </row>
    <row r="11407" spans="22:31" x14ac:dyDescent="0.25">
      <c r="V11407" s="2"/>
      <c r="W11407" s="2"/>
      <c r="X11407" s="2"/>
      <c r="Y11407" s="2"/>
      <c r="Z11407" s="24"/>
      <c r="AB11407" s="23"/>
      <c r="AC11407" s="23"/>
      <c r="AD11407" s="2"/>
      <c r="AE11407" s="2"/>
    </row>
    <row r="11408" spans="22:31" x14ac:dyDescent="0.25">
      <c r="V11408" s="2"/>
      <c r="W11408" s="2"/>
      <c r="X11408" s="2"/>
      <c r="Y11408" s="2"/>
      <c r="Z11408" s="24"/>
      <c r="AB11408" s="23"/>
      <c r="AC11408" s="23"/>
      <c r="AD11408" s="2"/>
      <c r="AE11408" s="2"/>
    </row>
    <row r="11409" spans="22:31" x14ac:dyDescent="0.25">
      <c r="V11409" s="2"/>
      <c r="W11409" s="2"/>
      <c r="X11409" s="2"/>
      <c r="Y11409" s="2"/>
      <c r="Z11409" s="24"/>
      <c r="AB11409" s="23"/>
      <c r="AC11409" s="23"/>
      <c r="AD11409" s="2"/>
      <c r="AE11409" s="2"/>
    </row>
    <row r="11410" spans="22:31" x14ac:dyDescent="0.25">
      <c r="V11410" s="2"/>
      <c r="W11410" s="2"/>
      <c r="X11410" s="2"/>
      <c r="Y11410" s="2"/>
      <c r="Z11410" s="24"/>
      <c r="AB11410" s="23"/>
      <c r="AC11410" s="23"/>
      <c r="AD11410" s="2"/>
      <c r="AE11410" s="2"/>
    </row>
    <row r="11411" spans="22:31" x14ac:dyDescent="0.25">
      <c r="V11411" s="2"/>
      <c r="W11411" s="2"/>
      <c r="X11411" s="2"/>
      <c r="Y11411" s="2"/>
      <c r="Z11411" s="24"/>
      <c r="AB11411" s="23"/>
      <c r="AC11411" s="23"/>
      <c r="AD11411" s="2"/>
      <c r="AE11411" s="2"/>
    </row>
    <row r="11412" spans="22:31" x14ac:dyDescent="0.25">
      <c r="V11412" s="2"/>
      <c r="W11412" s="2"/>
      <c r="X11412" s="2"/>
      <c r="Y11412" s="2"/>
      <c r="Z11412" s="24"/>
      <c r="AB11412" s="23"/>
      <c r="AC11412" s="23"/>
      <c r="AD11412" s="2"/>
      <c r="AE11412" s="2"/>
    </row>
    <row r="11413" spans="22:31" x14ac:dyDescent="0.25">
      <c r="V11413" s="2"/>
      <c r="W11413" s="2"/>
      <c r="X11413" s="2"/>
      <c r="Y11413" s="2"/>
      <c r="Z11413" s="24"/>
      <c r="AB11413" s="23"/>
      <c r="AC11413" s="23"/>
      <c r="AD11413" s="2"/>
      <c r="AE11413" s="2"/>
    </row>
    <row r="11414" spans="22:31" x14ac:dyDescent="0.25">
      <c r="V11414" s="2"/>
      <c r="W11414" s="2"/>
      <c r="X11414" s="2"/>
      <c r="Y11414" s="2"/>
      <c r="Z11414" s="24"/>
      <c r="AB11414" s="23"/>
      <c r="AC11414" s="23"/>
      <c r="AD11414" s="2"/>
      <c r="AE11414" s="2"/>
    </row>
    <row r="11415" spans="22:31" x14ac:dyDescent="0.25">
      <c r="V11415" s="2"/>
      <c r="W11415" s="2"/>
      <c r="X11415" s="2"/>
      <c r="Y11415" s="2"/>
      <c r="Z11415" s="24"/>
      <c r="AB11415" s="23"/>
      <c r="AC11415" s="23"/>
      <c r="AD11415" s="2"/>
      <c r="AE11415" s="2"/>
    </row>
    <row r="11416" spans="22:31" x14ac:dyDescent="0.25">
      <c r="V11416" s="2"/>
      <c r="W11416" s="2"/>
      <c r="X11416" s="2"/>
      <c r="Y11416" s="2"/>
      <c r="Z11416" s="24"/>
      <c r="AB11416" s="23"/>
      <c r="AC11416" s="23"/>
      <c r="AD11416" s="2"/>
      <c r="AE11416" s="2"/>
    </row>
    <row r="11417" spans="22:31" x14ac:dyDescent="0.25">
      <c r="V11417" s="2"/>
      <c r="W11417" s="2"/>
      <c r="X11417" s="2"/>
      <c r="Y11417" s="2"/>
      <c r="Z11417" s="24"/>
      <c r="AB11417" s="23"/>
      <c r="AC11417" s="23"/>
      <c r="AD11417" s="2"/>
      <c r="AE11417" s="2"/>
    </row>
    <row r="11418" spans="22:31" x14ac:dyDescent="0.25">
      <c r="V11418" s="2"/>
      <c r="W11418" s="2"/>
      <c r="X11418" s="2"/>
      <c r="Y11418" s="2"/>
      <c r="Z11418" s="24"/>
      <c r="AB11418" s="23"/>
      <c r="AC11418" s="23"/>
      <c r="AD11418" s="2"/>
      <c r="AE11418" s="2"/>
    </row>
    <row r="11419" spans="22:31" x14ac:dyDescent="0.25">
      <c r="V11419" s="2"/>
      <c r="W11419" s="2"/>
      <c r="X11419" s="2"/>
      <c r="Y11419" s="2"/>
      <c r="Z11419" s="24"/>
      <c r="AB11419" s="23"/>
      <c r="AC11419" s="23"/>
      <c r="AD11419" s="2"/>
      <c r="AE11419" s="2"/>
    </row>
    <row r="11420" spans="22:31" x14ac:dyDescent="0.25">
      <c r="V11420" s="2"/>
      <c r="W11420" s="2"/>
      <c r="X11420" s="2"/>
      <c r="Y11420" s="2"/>
      <c r="Z11420" s="24"/>
      <c r="AB11420" s="23"/>
      <c r="AC11420" s="23"/>
      <c r="AD11420" s="2"/>
      <c r="AE11420" s="2"/>
    </row>
    <row r="11421" spans="22:31" x14ac:dyDescent="0.25">
      <c r="V11421" s="2"/>
      <c r="W11421" s="2"/>
      <c r="X11421" s="2"/>
      <c r="Y11421" s="2"/>
      <c r="Z11421" s="24"/>
      <c r="AB11421" s="23"/>
      <c r="AC11421" s="23"/>
      <c r="AD11421" s="2"/>
      <c r="AE11421" s="2"/>
    </row>
    <row r="11422" spans="22:31" x14ac:dyDescent="0.25">
      <c r="V11422" s="2"/>
      <c r="W11422" s="2"/>
      <c r="X11422" s="2"/>
      <c r="Y11422" s="2"/>
      <c r="Z11422" s="24"/>
      <c r="AB11422" s="23"/>
      <c r="AC11422" s="23"/>
      <c r="AD11422" s="2"/>
      <c r="AE11422" s="2"/>
    </row>
    <row r="11423" spans="22:31" x14ac:dyDescent="0.25">
      <c r="V11423" s="2"/>
      <c r="W11423" s="2"/>
      <c r="X11423" s="2"/>
      <c r="Y11423" s="2"/>
      <c r="Z11423" s="24"/>
      <c r="AB11423" s="23"/>
      <c r="AC11423" s="23"/>
      <c r="AD11423" s="2"/>
      <c r="AE11423" s="2"/>
    </row>
    <row r="11424" spans="22:31" x14ac:dyDescent="0.25">
      <c r="V11424" s="2"/>
      <c r="W11424" s="2"/>
      <c r="X11424" s="2"/>
      <c r="Y11424" s="2"/>
      <c r="Z11424" s="24"/>
      <c r="AB11424" s="23"/>
      <c r="AC11424" s="23"/>
      <c r="AD11424" s="2"/>
      <c r="AE11424" s="2"/>
    </row>
    <row r="11425" spans="22:31" x14ac:dyDescent="0.25">
      <c r="V11425" s="2"/>
      <c r="W11425" s="2"/>
      <c r="X11425" s="2"/>
      <c r="Y11425" s="2"/>
      <c r="Z11425" s="24"/>
      <c r="AB11425" s="23"/>
      <c r="AC11425" s="23"/>
      <c r="AD11425" s="2"/>
      <c r="AE11425" s="2"/>
    </row>
    <row r="11426" spans="22:31" x14ac:dyDescent="0.25">
      <c r="V11426" s="2"/>
      <c r="W11426" s="2"/>
      <c r="X11426" s="2"/>
      <c r="Y11426" s="2"/>
      <c r="Z11426" s="24"/>
      <c r="AB11426" s="23"/>
      <c r="AC11426" s="23"/>
      <c r="AD11426" s="2"/>
      <c r="AE11426" s="2"/>
    </row>
    <row r="11427" spans="22:31" x14ac:dyDescent="0.25">
      <c r="V11427" s="2"/>
      <c r="W11427" s="2"/>
      <c r="X11427" s="2"/>
      <c r="Y11427" s="2"/>
      <c r="Z11427" s="24"/>
      <c r="AB11427" s="23"/>
      <c r="AC11427" s="23"/>
      <c r="AD11427" s="2"/>
      <c r="AE11427" s="2"/>
    </row>
    <row r="11428" spans="22:31" x14ac:dyDescent="0.25">
      <c r="V11428" s="2"/>
      <c r="W11428" s="2"/>
      <c r="X11428" s="2"/>
      <c r="Y11428" s="2"/>
      <c r="Z11428" s="24"/>
      <c r="AB11428" s="23"/>
      <c r="AC11428" s="23"/>
      <c r="AD11428" s="2"/>
      <c r="AE11428" s="2"/>
    </row>
    <row r="11429" spans="22:31" x14ac:dyDescent="0.25">
      <c r="V11429" s="2"/>
      <c r="W11429" s="2"/>
      <c r="X11429" s="2"/>
      <c r="Y11429" s="2"/>
      <c r="Z11429" s="24"/>
      <c r="AB11429" s="23"/>
      <c r="AC11429" s="23"/>
      <c r="AD11429" s="2"/>
      <c r="AE11429" s="2"/>
    </row>
    <row r="11430" spans="22:31" x14ac:dyDescent="0.25">
      <c r="V11430" s="2"/>
      <c r="W11430" s="2"/>
      <c r="X11430" s="2"/>
      <c r="Y11430" s="2"/>
      <c r="Z11430" s="24"/>
      <c r="AB11430" s="23"/>
      <c r="AC11430" s="23"/>
      <c r="AD11430" s="2"/>
      <c r="AE11430" s="2"/>
    </row>
    <row r="11431" spans="22:31" x14ac:dyDescent="0.25">
      <c r="V11431" s="2"/>
      <c r="W11431" s="2"/>
      <c r="X11431" s="2"/>
      <c r="Y11431" s="2"/>
      <c r="Z11431" s="24"/>
      <c r="AB11431" s="23"/>
      <c r="AC11431" s="23"/>
      <c r="AD11431" s="2"/>
      <c r="AE11431" s="2"/>
    </row>
    <row r="11432" spans="22:31" x14ac:dyDescent="0.25">
      <c r="V11432" s="2"/>
      <c r="W11432" s="2"/>
      <c r="X11432" s="2"/>
      <c r="Y11432" s="2"/>
      <c r="Z11432" s="24"/>
      <c r="AB11432" s="23"/>
      <c r="AC11432" s="23"/>
      <c r="AD11432" s="2"/>
      <c r="AE11432" s="2"/>
    </row>
    <row r="11433" spans="22:31" x14ac:dyDescent="0.25">
      <c r="V11433" s="2"/>
      <c r="W11433" s="2"/>
      <c r="X11433" s="2"/>
      <c r="Y11433" s="2"/>
      <c r="Z11433" s="24"/>
      <c r="AB11433" s="23"/>
      <c r="AC11433" s="23"/>
      <c r="AD11433" s="2"/>
      <c r="AE11433" s="2"/>
    </row>
    <row r="11434" spans="22:31" x14ac:dyDescent="0.25">
      <c r="V11434" s="2"/>
      <c r="W11434" s="2"/>
      <c r="X11434" s="2"/>
      <c r="Y11434" s="2"/>
      <c r="Z11434" s="24"/>
      <c r="AB11434" s="23"/>
      <c r="AC11434" s="23"/>
      <c r="AD11434" s="2"/>
      <c r="AE11434" s="2"/>
    </row>
    <row r="11435" spans="22:31" x14ac:dyDescent="0.25">
      <c r="V11435" s="2"/>
      <c r="W11435" s="2"/>
      <c r="X11435" s="2"/>
      <c r="Y11435" s="2"/>
      <c r="Z11435" s="24"/>
      <c r="AB11435" s="23"/>
      <c r="AC11435" s="23"/>
      <c r="AD11435" s="2"/>
      <c r="AE11435" s="2"/>
    </row>
    <row r="11436" spans="22:31" x14ac:dyDescent="0.25">
      <c r="V11436" s="2"/>
      <c r="W11436" s="2"/>
      <c r="X11436" s="2"/>
      <c r="Y11436" s="2"/>
      <c r="Z11436" s="24"/>
      <c r="AB11436" s="23"/>
      <c r="AC11436" s="23"/>
      <c r="AD11436" s="2"/>
      <c r="AE11436" s="2"/>
    </row>
    <row r="11437" spans="22:31" x14ac:dyDescent="0.25">
      <c r="V11437" s="2"/>
      <c r="W11437" s="2"/>
      <c r="X11437" s="2"/>
      <c r="Y11437" s="2"/>
      <c r="Z11437" s="24"/>
      <c r="AB11437" s="23"/>
      <c r="AC11437" s="23"/>
      <c r="AD11437" s="2"/>
      <c r="AE11437" s="2"/>
    </row>
    <row r="11438" spans="22:31" x14ac:dyDescent="0.25">
      <c r="V11438" s="2"/>
      <c r="W11438" s="2"/>
      <c r="X11438" s="2"/>
      <c r="Y11438" s="2"/>
      <c r="Z11438" s="24"/>
      <c r="AB11438" s="23"/>
      <c r="AC11438" s="23"/>
      <c r="AD11438" s="2"/>
      <c r="AE11438" s="2"/>
    </row>
    <row r="11439" spans="22:31" x14ac:dyDescent="0.25">
      <c r="V11439" s="2"/>
      <c r="W11439" s="2"/>
      <c r="X11439" s="2"/>
      <c r="Y11439" s="2"/>
      <c r="Z11439" s="24"/>
      <c r="AB11439" s="23"/>
      <c r="AC11439" s="23"/>
      <c r="AD11439" s="2"/>
      <c r="AE11439" s="2"/>
    </row>
    <row r="11440" spans="22:31" x14ac:dyDescent="0.25">
      <c r="V11440" s="2"/>
      <c r="W11440" s="2"/>
      <c r="X11440" s="2"/>
      <c r="Y11440" s="2"/>
      <c r="Z11440" s="24"/>
      <c r="AB11440" s="23"/>
      <c r="AC11440" s="23"/>
      <c r="AD11440" s="2"/>
      <c r="AE11440" s="2"/>
    </row>
    <row r="11441" spans="22:31" x14ac:dyDescent="0.25">
      <c r="V11441" s="2"/>
      <c r="W11441" s="2"/>
      <c r="X11441" s="2"/>
      <c r="Y11441" s="2"/>
      <c r="Z11441" s="24"/>
      <c r="AB11441" s="23"/>
      <c r="AC11441" s="23"/>
      <c r="AD11441" s="2"/>
      <c r="AE11441" s="2"/>
    </row>
    <row r="11442" spans="22:31" x14ac:dyDescent="0.25">
      <c r="V11442" s="2"/>
      <c r="W11442" s="2"/>
      <c r="X11442" s="2"/>
      <c r="Y11442" s="2"/>
      <c r="Z11442" s="24"/>
      <c r="AB11442" s="23"/>
      <c r="AC11442" s="23"/>
      <c r="AD11442" s="2"/>
      <c r="AE11442" s="2"/>
    </row>
    <row r="11443" spans="22:31" x14ac:dyDescent="0.25">
      <c r="V11443" s="2"/>
      <c r="W11443" s="2"/>
      <c r="X11443" s="2"/>
      <c r="Y11443" s="2"/>
      <c r="Z11443" s="24"/>
      <c r="AB11443" s="23"/>
      <c r="AC11443" s="23"/>
      <c r="AD11443" s="2"/>
      <c r="AE11443" s="2"/>
    </row>
    <row r="11444" spans="22:31" x14ac:dyDescent="0.25">
      <c r="V11444" s="2"/>
      <c r="W11444" s="2"/>
      <c r="X11444" s="2"/>
      <c r="Y11444" s="2"/>
      <c r="Z11444" s="24"/>
      <c r="AB11444" s="23"/>
      <c r="AC11444" s="23"/>
      <c r="AD11444" s="2"/>
      <c r="AE11444" s="2"/>
    </row>
    <row r="11445" spans="22:31" x14ac:dyDescent="0.25">
      <c r="V11445" s="2"/>
      <c r="W11445" s="2"/>
      <c r="X11445" s="2"/>
      <c r="Y11445" s="2"/>
      <c r="Z11445" s="24"/>
      <c r="AB11445" s="23"/>
      <c r="AC11445" s="23"/>
      <c r="AD11445" s="2"/>
      <c r="AE11445" s="2"/>
    </row>
    <row r="11446" spans="22:31" x14ac:dyDescent="0.25">
      <c r="V11446" s="2"/>
      <c r="W11446" s="2"/>
      <c r="X11446" s="2"/>
      <c r="Y11446" s="2"/>
      <c r="Z11446" s="24"/>
      <c r="AB11446" s="23"/>
      <c r="AC11446" s="23"/>
      <c r="AD11446" s="2"/>
      <c r="AE11446" s="2"/>
    </row>
    <row r="11447" spans="22:31" x14ac:dyDescent="0.25">
      <c r="V11447" s="2"/>
      <c r="W11447" s="2"/>
      <c r="X11447" s="2"/>
      <c r="Y11447" s="2"/>
      <c r="Z11447" s="24"/>
      <c r="AB11447" s="23"/>
      <c r="AC11447" s="23"/>
      <c r="AD11447" s="2"/>
      <c r="AE11447" s="2"/>
    </row>
    <row r="11448" spans="22:31" x14ac:dyDescent="0.25">
      <c r="V11448" s="2"/>
      <c r="W11448" s="2"/>
      <c r="X11448" s="2"/>
      <c r="Y11448" s="2"/>
      <c r="Z11448" s="24"/>
      <c r="AB11448" s="23"/>
      <c r="AC11448" s="23"/>
      <c r="AD11448" s="2"/>
      <c r="AE11448" s="2"/>
    </row>
    <row r="11449" spans="22:31" x14ac:dyDescent="0.25">
      <c r="V11449" s="2"/>
      <c r="W11449" s="2"/>
      <c r="X11449" s="2"/>
      <c r="Y11449" s="2"/>
      <c r="Z11449" s="24"/>
      <c r="AB11449" s="23"/>
      <c r="AC11449" s="23"/>
      <c r="AD11449" s="2"/>
      <c r="AE11449" s="2"/>
    </row>
    <row r="11450" spans="22:31" x14ac:dyDescent="0.25">
      <c r="V11450" s="2"/>
      <c r="W11450" s="2"/>
      <c r="X11450" s="2"/>
      <c r="Y11450" s="2"/>
      <c r="Z11450" s="24"/>
      <c r="AB11450" s="23"/>
      <c r="AC11450" s="23"/>
      <c r="AD11450" s="2"/>
      <c r="AE11450" s="2"/>
    </row>
    <row r="11451" spans="22:31" x14ac:dyDescent="0.25">
      <c r="V11451" s="2"/>
      <c r="W11451" s="2"/>
      <c r="X11451" s="2"/>
      <c r="Y11451" s="2"/>
      <c r="Z11451" s="24"/>
      <c r="AB11451" s="23"/>
      <c r="AC11451" s="23"/>
      <c r="AD11451" s="2"/>
      <c r="AE11451" s="2"/>
    </row>
    <row r="11452" spans="22:31" x14ac:dyDescent="0.25">
      <c r="V11452" s="2"/>
      <c r="W11452" s="2"/>
      <c r="X11452" s="2"/>
      <c r="Y11452" s="2"/>
      <c r="Z11452" s="24"/>
      <c r="AB11452" s="23"/>
      <c r="AC11452" s="23"/>
      <c r="AD11452" s="2"/>
      <c r="AE11452" s="2"/>
    </row>
    <row r="11453" spans="22:31" x14ac:dyDescent="0.25">
      <c r="V11453" s="2"/>
      <c r="W11453" s="2"/>
      <c r="X11453" s="2"/>
      <c r="Y11453" s="2"/>
      <c r="Z11453" s="24"/>
      <c r="AB11453" s="23"/>
      <c r="AC11453" s="23"/>
      <c r="AD11453" s="2"/>
      <c r="AE11453" s="2"/>
    </row>
    <row r="11454" spans="22:31" x14ac:dyDescent="0.25">
      <c r="V11454" s="2"/>
      <c r="W11454" s="2"/>
      <c r="X11454" s="2"/>
      <c r="Y11454" s="2"/>
      <c r="Z11454" s="24"/>
      <c r="AB11454" s="23"/>
      <c r="AC11454" s="23"/>
      <c r="AD11454" s="2"/>
      <c r="AE11454" s="2"/>
    </row>
    <row r="11455" spans="22:31" x14ac:dyDescent="0.25">
      <c r="V11455" s="2"/>
      <c r="W11455" s="2"/>
      <c r="X11455" s="2"/>
      <c r="Y11455" s="2"/>
      <c r="Z11455" s="24"/>
      <c r="AB11455" s="23"/>
      <c r="AC11455" s="23"/>
      <c r="AD11455" s="2"/>
      <c r="AE11455" s="2"/>
    </row>
    <row r="11456" spans="22:31" x14ac:dyDescent="0.25">
      <c r="V11456" s="2"/>
      <c r="W11456" s="2"/>
      <c r="X11456" s="2"/>
      <c r="Y11456" s="2"/>
      <c r="Z11456" s="24"/>
      <c r="AB11456" s="23"/>
      <c r="AC11456" s="23"/>
      <c r="AD11456" s="2"/>
      <c r="AE11456" s="2"/>
    </row>
    <row r="11457" spans="22:31" x14ac:dyDescent="0.25">
      <c r="V11457" s="2"/>
      <c r="W11457" s="2"/>
      <c r="X11457" s="2"/>
      <c r="Y11457" s="2"/>
      <c r="Z11457" s="24"/>
      <c r="AB11457" s="23"/>
      <c r="AC11457" s="23"/>
      <c r="AD11457" s="2"/>
      <c r="AE11457" s="2"/>
    </row>
    <row r="11458" spans="22:31" x14ac:dyDescent="0.25">
      <c r="V11458" s="2"/>
      <c r="W11458" s="2"/>
      <c r="X11458" s="2"/>
      <c r="Y11458" s="2"/>
      <c r="Z11458" s="24"/>
      <c r="AB11458" s="23"/>
      <c r="AC11458" s="23"/>
      <c r="AD11458" s="2"/>
      <c r="AE11458" s="2"/>
    </row>
    <row r="11459" spans="22:31" x14ac:dyDescent="0.25">
      <c r="V11459" s="2"/>
      <c r="W11459" s="2"/>
      <c r="X11459" s="2"/>
      <c r="Y11459" s="2"/>
      <c r="Z11459" s="24"/>
      <c r="AB11459" s="23"/>
      <c r="AC11459" s="23"/>
      <c r="AD11459" s="2"/>
      <c r="AE11459" s="2"/>
    </row>
    <row r="11460" spans="22:31" x14ac:dyDescent="0.25">
      <c r="V11460" s="2"/>
      <c r="W11460" s="2"/>
      <c r="X11460" s="2"/>
      <c r="Y11460" s="2"/>
      <c r="Z11460" s="24"/>
      <c r="AB11460" s="23"/>
      <c r="AC11460" s="23"/>
      <c r="AD11460" s="2"/>
      <c r="AE11460" s="2"/>
    </row>
    <row r="11461" spans="22:31" x14ac:dyDescent="0.25">
      <c r="V11461" s="2"/>
      <c r="W11461" s="2"/>
      <c r="X11461" s="2"/>
      <c r="Y11461" s="2"/>
      <c r="Z11461" s="24"/>
      <c r="AB11461" s="23"/>
      <c r="AC11461" s="23"/>
      <c r="AD11461" s="2"/>
      <c r="AE11461" s="2"/>
    </row>
    <row r="11462" spans="22:31" x14ac:dyDescent="0.25">
      <c r="V11462" s="2"/>
      <c r="W11462" s="2"/>
      <c r="X11462" s="2"/>
      <c r="Y11462" s="2"/>
      <c r="Z11462" s="24"/>
      <c r="AB11462" s="23"/>
      <c r="AC11462" s="23"/>
      <c r="AD11462" s="2"/>
      <c r="AE11462" s="2"/>
    </row>
    <row r="11463" spans="22:31" x14ac:dyDescent="0.25">
      <c r="V11463" s="2"/>
      <c r="W11463" s="2"/>
      <c r="X11463" s="2"/>
      <c r="Y11463" s="2"/>
      <c r="Z11463" s="24"/>
      <c r="AB11463" s="23"/>
      <c r="AC11463" s="23"/>
      <c r="AD11463" s="2"/>
      <c r="AE11463" s="2"/>
    </row>
    <row r="11464" spans="22:31" x14ac:dyDescent="0.25">
      <c r="V11464" s="2"/>
      <c r="W11464" s="2"/>
      <c r="X11464" s="2"/>
      <c r="Y11464" s="2"/>
      <c r="Z11464" s="24"/>
      <c r="AB11464" s="23"/>
      <c r="AC11464" s="23"/>
      <c r="AD11464" s="2"/>
      <c r="AE11464" s="2"/>
    </row>
    <row r="11465" spans="22:31" x14ac:dyDescent="0.25">
      <c r="V11465" s="2"/>
      <c r="W11465" s="2"/>
      <c r="X11465" s="2"/>
      <c r="Y11465" s="2"/>
      <c r="Z11465" s="24"/>
      <c r="AB11465" s="23"/>
      <c r="AC11465" s="23"/>
      <c r="AD11465" s="2"/>
      <c r="AE11465" s="2"/>
    </row>
    <row r="11466" spans="22:31" x14ac:dyDescent="0.25">
      <c r="V11466" s="2"/>
      <c r="W11466" s="2"/>
      <c r="X11466" s="2"/>
      <c r="Y11466" s="2"/>
      <c r="Z11466" s="24"/>
      <c r="AB11466" s="23"/>
      <c r="AC11466" s="23"/>
      <c r="AD11466" s="2"/>
      <c r="AE11466" s="2"/>
    </row>
    <row r="11467" spans="22:31" x14ac:dyDescent="0.25">
      <c r="V11467" s="2"/>
      <c r="W11467" s="2"/>
      <c r="X11467" s="2"/>
      <c r="Y11467" s="2"/>
      <c r="Z11467" s="24"/>
      <c r="AB11467" s="23"/>
      <c r="AC11467" s="23"/>
      <c r="AD11467" s="2"/>
      <c r="AE11467" s="2"/>
    </row>
    <row r="11468" spans="22:31" x14ac:dyDescent="0.25">
      <c r="V11468" s="2"/>
      <c r="W11468" s="2"/>
      <c r="X11468" s="2"/>
      <c r="Y11468" s="2"/>
      <c r="Z11468" s="24"/>
      <c r="AB11468" s="23"/>
      <c r="AC11468" s="23"/>
      <c r="AD11468" s="2"/>
      <c r="AE11468" s="2"/>
    </row>
    <row r="11469" spans="22:31" x14ac:dyDescent="0.25">
      <c r="V11469" s="2"/>
      <c r="W11469" s="2"/>
      <c r="X11469" s="2"/>
      <c r="Y11469" s="2"/>
      <c r="Z11469" s="24"/>
      <c r="AB11469" s="23"/>
      <c r="AC11469" s="23"/>
      <c r="AD11469" s="2"/>
      <c r="AE11469" s="2"/>
    </row>
    <row r="11470" spans="22:31" x14ac:dyDescent="0.25">
      <c r="V11470" s="2"/>
      <c r="W11470" s="2"/>
      <c r="X11470" s="2"/>
      <c r="Y11470" s="2"/>
      <c r="Z11470" s="24"/>
      <c r="AB11470" s="23"/>
      <c r="AC11470" s="23"/>
      <c r="AD11470" s="2"/>
      <c r="AE11470" s="2"/>
    </row>
    <row r="11471" spans="22:31" x14ac:dyDescent="0.25">
      <c r="V11471" s="2"/>
      <c r="W11471" s="2"/>
      <c r="X11471" s="2"/>
      <c r="Y11471" s="2"/>
      <c r="Z11471" s="24"/>
      <c r="AB11471" s="23"/>
      <c r="AC11471" s="23"/>
      <c r="AD11471" s="2"/>
      <c r="AE11471" s="2"/>
    </row>
    <row r="11472" spans="22:31" x14ac:dyDescent="0.25">
      <c r="V11472" s="2"/>
      <c r="W11472" s="2"/>
      <c r="X11472" s="2"/>
      <c r="Y11472" s="2"/>
      <c r="Z11472" s="24"/>
      <c r="AB11472" s="23"/>
      <c r="AC11472" s="23"/>
      <c r="AD11472" s="2"/>
      <c r="AE11472" s="2"/>
    </row>
    <row r="11473" spans="22:31" x14ac:dyDescent="0.25">
      <c r="V11473" s="2"/>
      <c r="W11473" s="2"/>
      <c r="X11473" s="2"/>
      <c r="Y11473" s="2"/>
      <c r="Z11473" s="24"/>
      <c r="AB11473" s="23"/>
      <c r="AC11473" s="23"/>
      <c r="AD11473" s="2"/>
      <c r="AE11473" s="2"/>
    </row>
    <row r="11474" spans="22:31" x14ac:dyDescent="0.25">
      <c r="V11474" s="2"/>
      <c r="W11474" s="2"/>
      <c r="X11474" s="2"/>
      <c r="Y11474" s="2"/>
      <c r="Z11474" s="24"/>
      <c r="AB11474" s="23"/>
      <c r="AC11474" s="23"/>
      <c r="AD11474" s="2"/>
      <c r="AE11474" s="2"/>
    </row>
    <row r="11475" spans="22:31" x14ac:dyDescent="0.25">
      <c r="V11475" s="2"/>
      <c r="W11475" s="2"/>
      <c r="X11475" s="2"/>
      <c r="Y11475" s="2"/>
      <c r="Z11475" s="24"/>
      <c r="AB11475" s="23"/>
      <c r="AC11475" s="23"/>
      <c r="AD11475" s="2"/>
      <c r="AE11475" s="2"/>
    </row>
    <row r="11476" spans="22:31" x14ac:dyDescent="0.25">
      <c r="V11476" s="2"/>
      <c r="W11476" s="2"/>
      <c r="X11476" s="2"/>
      <c r="Y11476" s="2"/>
      <c r="Z11476" s="24"/>
      <c r="AB11476" s="23"/>
      <c r="AC11476" s="23"/>
      <c r="AD11476" s="2"/>
      <c r="AE11476" s="2"/>
    </row>
    <row r="11477" spans="22:31" x14ac:dyDescent="0.25">
      <c r="V11477" s="2"/>
      <c r="W11477" s="2"/>
      <c r="X11477" s="2"/>
      <c r="Y11477" s="2"/>
      <c r="Z11477" s="24"/>
      <c r="AB11477" s="23"/>
      <c r="AC11477" s="23"/>
      <c r="AD11477" s="2"/>
      <c r="AE11477" s="2"/>
    </row>
    <row r="11478" spans="22:31" x14ac:dyDescent="0.25">
      <c r="V11478" s="2"/>
      <c r="W11478" s="2"/>
      <c r="X11478" s="2"/>
      <c r="Y11478" s="2"/>
      <c r="Z11478" s="24"/>
      <c r="AB11478" s="23"/>
      <c r="AC11478" s="23"/>
      <c r="AD11478" s="2"/>
      <c r="AE11478" s="2"/>
    </row>
    <row r="11479" spans="22:31" x14ac:dyDescent="0.25">
      <c r="V11479" s="2"/>
      <c r="W11479" s="2"/>
      <c r="X11479" s="2"/>
      <c r="Y11479" s="2"/>
      <c r="Z11479" s="24"/>
      <c r="AB11479" s="23"/>
      <c r="AC11479" s="23"/>
      <c r="AD11479" s="2"/>
      <c r="AE11479" s="2"/>
    </row>
    <row r="11480" spans="22:31" x14ac:dyDescent="0.25">
      <c r="V11480" s="2"/>
      <c r="W11480" s="2"/>
      <c r="X11480" s="2"/>
      <c r="Y11480" s="2"/>
      <c r="Z11480" s="24"/>
      <c r="AB11480" s="23"/>
      <c r="AC11480" s="23"/>
      <c r="AD11480" s="2"/>
      <c r="AE11480" s="2"/>
    </row>
    <row r="11481" spans="22:31" x14ac:dyDescent="0.25">
      <c r="V11481" s="2"/>
      <c r="W11481" s="2"/>
      <c r="X11481" s="2"/>
      <c r="Y11481" s="2"/>
      <c r="Z11481" s="24"/>
      <c r="AB11481" s="23"/>
      <c r="AC11481" s="23"/>
      <c r="AD11481" s="2"/>
      <c r="AE11481" s="2"/>
    </row>
    <row r="11482" spans="22:31" x14ac:dyDescent="0.25">
      <c r="V11482" s="2"/>
      <c r="W11482" s="2"/>
      <c r="X11482" s="2"/>
      <c r="Y11482" s="2"/>
      <c r="Z11482" s="24"/>
      <c r="AB11482" s="23"/>
      <c r="AC11482" s="23"/>
      <c r="AD11482" s="2"/>
      <c r="AE11482" s="2"/>
    </row>
    <row r="11483" spans="22:31" x14ac:dyDescent="0.25">
      <c r="V11483" s="2"/>
      <c r="W11483" s="2"/>
      <c r="X11483" s="2"/>
      <c r="Y11483" s="2"/>
      <c r="Z11483" s="24"/>
      <c r="AB11483" s="23"/>
      <c r="AC11483" s="23"/>
      <c r="AD11483" s="2"/>
      <c r="AE11483" s="2"/>
    </row>
    <row r="11484" spans="22:31" x14ac:dyDescent="0.25">
      <c r="V11484" s="2"/>
      <c r="W11484" s="2"/>
      <c r="X11484" s="2"/>
      <c r="Y11484" s="2"/>
      <c r="Z11484" s="24"/>
      <c r="AB11484" s="23"/>
      <c r="AC11484" s="23"/>
      <c r="AD11484" s="2"/>
      <c r="AE11484" s="2"/>
    </row>
    <row r="11485" spans="22:31" x14ac:dyDescent="0.25">
      <c r="V11485" s="2"/>
      <c r="W11485" s="2"/>
      <c r="X11485" s="2"/>
      <c r="Y11485" s="2"/>
      <c r="Z11485" s="24"/>
      <c r="AB11485" s="23"/>
      <c r="AC11485" s="23"/>
      <c r="AD11485" s="2"/>
      <c r="AE11485" s="2"/>
    </row>
    <row r="11486" spans="22:31" x14ac:dyDescent="0.25">
      <c r="V11486" s="2"/>
      <c r="W11486" s="2"/>
      <c r="X11486" s="2"/>
      <c r="Y11486" s="2"/>
      <c r="Z11486" s="24"/>
      <c r="AB11486" s="23"/>
      <c r="AC11486" s="23"/>
      <c r="AD11486" s="2"/>
      <c r="AE11486" s="2"/>
    </row>
    <row r="11487" spans="22:31" x14ac:dyDescent="0.25">
      <c r="V11487" s="2"/>
      <c r="W11487" s="2"/>
      <c r="X11487" s="2"/>
      <c r="Y11487" s="2"/>
      <c r="Z11487" s="24"/>
      <c r="AB11487" s="23"/>
      <c r="AC11487" s="23"/>
      <c r="AD11487" s="2"/>
      <c r="AE11487" s="2"/>
    </row>
    <row r="11488" spans="22:31" x14ac:dyDescent="0.25">
      <c r="V11488" s="2"/>
      <c r="W11488" s="2"/>
      <c r="X11488" s="2"/>
      <c r="Y11488" s="2"/>
      <c r="Z11488" s="24"/>
      <c r="AB11488" s="23"/>
      <c r="AC11488" s="23"/>
      <c r="AD11488" s="2"/>
      <c r="AE11488" s="2"/>
    </row>
    <row r="11489" spans="22:31" x14ac:dyDescent="0.25">
      <c r="V11489" s="2"/>
      <c r="W11489" s="2"/>
      <c r="X11489" s="2"/>
      <c r="Y11489" s="2"/>
      <c r="Z11489" s="24"/>
      <c r="AB11489" s="23"/>
      <c r="AC11489" s="23"/>
      <c r="AD11489" s="2"/>
      <c r="AE11489" s="2"/>
    </row>
    <row r="11490" spans="22:31" x14ac:dyDescent="0.25">
      <c r="V11490" s="2"/>
      <c r="W11490" s="2"/>
      <c r="X11490" s="2"/>
      <c r="Y11490" s="2"/>
      <c r="Z11490" s="24"/>
      <c r="AB11490" s="23"/>
      <c r="AC11490" s="23"/>
      <c r="AD11490" s="2"/>
      <c r="AE11490" s="2"/>
    </row>
    <row r="11491" spans="22:31" x14ac:dyDescent="0.25">
      <c r="V11491" s="2"/>
      <c r="W11491" s="2"/>
      <c r="X11491" s="2"/>
      <c r="Y11491" s="2"/>
      <c r="Z11491" s="24"/>
      <c r="AB11491" s="23"/>
      <c r="AC11491" s="23"/>
      <c r="AD11491" s="2"/>
      <c r="AE11491" s="2"/>
    </row>
    <row r="11492" spans="22:31" x14ac:dyDescent="0.25">
      <c r="V11492" s="2"/>
      <c r="W11492" s="2"/>
      <c r="X11492" s="2"/>
      <c r="Y11492" s="2"/>
      <c r="Z11492" s="24"/>
      <c r="AB11492" s="23"/>
      <c r="AC11492" s="23"/>
      <c r="AD11492" s="2"/>
      <c r="AE11492" s="2"/>
    </row>
    <row r="11493" spans="22:31" x14ac:dyDescent="0.25">
      <c r="V11493" s="2"/>
      <c r="W11493" s="2"/>
      <c r="X11493" s="2"/>
      <c r="Y11493" s="2"/>
      <c r="Z11493" s="24"/>
      <c r="AB11493" s="23"/>
      <c r="AC11493" s="23"/>
      <c r="AD11493" s="2"/>
      <c r="AE11493" s="2"/>
    </row>
    <row r="11494" spans="22:31" x14ac:dyDescent="0.25">
      <c r="V11494" s="2"/>
      <c r="W11494" s="2"/>
      <c r="X11494" s="2"/>
      <c r="Y11494" s="2"/>
      <c r="Z11494" s="24"/>
      <c r="AB11494" s="23"/>
      <c r="AC11494" s="23"/>
      <c r="AD11494" s="2"/>
      <c r="AE11494" s="2"/>
    </row>
    <row r="11495" spans="22:31" x14ac:dyDescent="0.25">
      <c r="V11495" s="2"/>
      <c r="W11495" s="2"/>
      <c r="X11495" s="2"/>
      <c r="Y11495" s="2"/>
      <c r="Z11495" s="24"/>
      <c r="AB11495" s="23"/>
      <c r="AC11495" s="23"/>
      <c r="AD11495" s="2"/>
      <c r="AE11495" s="2"/>
    </row>
    <row r="11496" spans="22:31" x14ac:dyDescent="0.25">
      <c r="V11496" s="2"/>
      <c r="W11496" s="2"/>
      <c r="X11496" s="2"/>
      <c r="Y11496" s="2"/>
      <c r="Z11496" s="24"/>
      <c r="AB11496" s="23"/>
      <c r="AC11496" s="23"/>
      <c r="AD11496" s="2"/>
      <c r="AE11496" s="2"/>
    </row>
    <row r="11497" spans="22:31" x14ac:dyDescent="0.25">
      <c r="V11497" s="2"/>
      <c r="W11497" s="2"/>
      <c r="X11497" s="2"/>
      <c r="Y11497" s="2"/>
      <c r="Z11497" s="24"/>
      <c r="AB11497" s="23"/>
      <c r="AC11497" s="23"/>
      <c r="AD11497" s="2"/>
      <c r="AE11497" s="2"/>
    </row>
    <row r="11498" spans="22:31" x14ac:dyDescent="0.25">
      <c r="V11498" s="2"/>
      <c r="W11498" s="2"/>
      <c r="X11498" s="2"/>
      <c r="Y11498" s="2"/>
      <c r="Z11498" s="24"/>
      <c r="AB11498" s="23"/>
      <c r="AC11498" s="23"/>
      <c r="AD11498" s="2"/>
      <c r="AE11498" s="2"/>
    </row>
    <row r="11499" spans="22:31" x14ac:dyDescent="0.25">
      <c r="V11499" s="2"/>
      <c r="W11499" s="2"/>
      <c r="X11499" s="2"/>
      <c r="Y11499" s="2"/>
      <c r="Z11499" s="24"/>
      <c r="AB11499" s="23"/>
      <c r="AC11499" s="23"/>
      <c r="AD11499" s="2"/>
      <c r="AE11499" s="2"/>
    </row>
    <row r="11500" spans="22:31" x14ac:dyDescent="0.25">
      <c r="V11500" s="2"/>
      <c r="W11500" s="2"/>
      <c r="X11500" s="2"/>
      <c r="Y11500" s="2"/>
      <c r="Z11500" s="24"/>
      <c r="AB11500" s="23"/>
      <c r="AC11500" s="23"/>
      <c r="AD11500" s="2"/>
      <c r="AE11500" s="2"/>
    </row>
  </sheetData>
  <mergeCells count="6">
    <mergeCell ref="A1:X1"/>
    <mergeCell ref="V3:AD3"/>
    <mergeCell ref="D9:E10"/>
    <mergeCell ref="D15:E16"/>
    <mergeCell ref="L15:M16"/>
    <mergeCell ref="O15:P16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6A12-A19D-45CA-9422-4FCF20AA5DF6}">
  <dimension ref="A1:X7050"/>
  <sheetViews>
    <sheetView zoomScaleNormal="100" workbookViewId="0">
      <selection activeCell="R17" sqref="R17"/>
    </sheetView>
  </sheetViews>
  <sheetFormatPr baseColWidth="10" defaultColWidth="9.140625" defaultRowHeight="15" x14ac:dyDescent="0.25"/>
  <cols>
    <col min="2" max="2" width="15.5703125" customWidth="1"/>
    <col min="3" max="3" width="19.85546875" customWidth="1"/>
    <col min="4" max="4" width="14.7109375" customWidth="1"/>
    <col min="5" max="5" width="12.7109375" customWidth="1"/>
    <col min="6" max="6" width="9.7109375" bestFit="1" customWidth="1"/>
    <col min="9" max="9" width="9.28515625" bestFit="1" customWidth="1"/>
    <col min="13" max="13" width="9.28515625" bestFit="1" customWidth="1"/>
    <col min="16" max="16" width="11.42578125" customWidth="1"/>
    <col min="17" max="17" width="12.140625" customWidth="1"/>
    <col min="18" max="19" width="9.28515625" bestFit="1" customWidth="1"/>
    <col min="20" max="20" width="10.7109375" bestFit="1" customWidth="1"/>
    <col min="21" max="22" width="12.85546875" bestFit="1" customWidth="1"/>
    <col min="23" max="23" width="12" bestFit="1" customWidth="1"/>
    <col min="25" max="25" width="12" bestFit="1" customWidth="1"/>
  </cols>
  <sheetData>
    <row r="1" spans="1:24" ht="18.75" x14ac:dyDescent="0.3">
      <c r="A1" s="49" t="s">
        <v>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</row>
    <row r="2" spans="1:24" x14ac:dyDescent="0.25">
      <c r="A2" s="20" t="s">
        <v>38</v>
      </c>
      <c r="D2" s="20" t="s">
        <v>39</v>
      </c>
      <c r="H2" s="20" t="s">
        <v>1</v>
      </c>
      <c r="L2" s="20" t="s">
        <v>2</v>
      </c>
    </row>
    <row r="3" spans="1:24" x14ac:dyDescent="0.25">
      <c r="H3" t="s">
        <v>7</v>
      </c>
      <c r="I3" s="7"/>
      <c r="J3" t="s">
        <v>8</v>
      </c>
      <c r="L3" t="s">
        <v>9</v>
      </c>
      <c r="M3" s="27"/>
      <c r="P3" s="52" t="s">
        <v>4</v>
      </c>
      <c r="Q3" s="52"/>
      <c r="R3" s="52"/>
      <c r="S3" s="52"/>
      <c r="T3" s="52"/>
      <c r="U3" s="52"/>
      <c r="V3" s="52"/>
      <c r="W3" s="52"/>
      <c r="X3" s="52"/>
    </row>
    <row r="4" spans="1:24" x14ac:dyDescent="0.25">
      <c r="A4" t="s">
        <v>5</v>
      </c>
      <c r="B4" s="36">
        <f>DEGREES(C4)</f>
        <v>0</v>
      </c>
      <c r="C4">
        <f>ASIN(3*B5/(6+B5))</f>
        <v>0</v>
      </c>
      <c r="D4" t="s">
        <v>6</v>
      </c>
      <c r="E4" s="36">
        <f>6*SIN(E6)/(3-SIN(E6))</f>
        <v>0</v>
      </c>
      <c r="H4" t="s">
        <v>15</v>
      </c>
      <c r="I4" s="7"/>
      <c r="J4" t="s">
        <v>8</v>
      </c>
      <c r="L4" t="s">
        <v>40</v>
      </c>
      <c r="M4" s="7"/>
      <c r="P4" s="11" t="s">
        <v>10</v>
      </c>
      <c r="Q4" s="12"/>
      <c r="R4" s="11" t="s">
        <v>11</v>
      </c>
      <c r="S4" s="12"/>
      <c r="T4" s="12"/>
      <c r="U4" s="11" t="s">
        <v>12</v>
      </c>
      <c r="V4" s="12"/>
      <c r="W4" s="12"/>
      <c r="X4" s="13"/>
    </row>
    <row r="5" spans="1:24" x14ac:dyDescent="0.25">
      <c r="A5" t="s">
        <v>13</v>
      </c>
      <c r="B5" s="7"/>
      <c r="D5" t="s">
        <v>14</v>
      </c>
      <c r="E5" s="7"/>
      <c r="L5" s="7" t="s">
        <v>41</v>
      </c>
      <c r="M5" s="7" t="s">
        <v>42</v>
      </c>
      <c r="P5" s="9" t="s">
        <v>20</v>
      </c>
      <c r="Q5" s="8" t="s">
        <v>21</v>
      </c>
      <c r="R5" s="9" t="s">
        <v>22</v>
      </c>
      <c r="S5" s="8" t="s">
        <v>23</v>
      </c>
      <c r="T5" s="8" t="s">
        <v>24</v>
      </c>
      <c r="U5" s="9" t="s">
        <v>43</v>
      </c>
      <c r="V5" s="8" t="s">
        <v>44</v>
      </c>
      <c r="W5" s="8" t="s">
        <v>45</v>
      </c>
      <c r="X5" s="14" t="s">
        <v>46</v>
      </c>
    </row>
    <row r="6" spans="1:24" x14ac:dyDescent="0.25">
      <c r="A6" t="s">
        <v>48</v>
      </c>
      <c r="B6" s="36"/>
      <c r="D6" t="s">
        <v>47</v>
      </c>
      <c r="E6" s="36">
        <f>RADIANS(E5)</f>
        <v>0</v>
      </c>
      <c r="H6" t="s">
        <v>22</v>
      </c>
      <c r="I6" s="36">
        <f>1/3*(I3+2*I4)</f>
        <v>0</v>
      </c>
      <c r="J6" t="s">
        <v>8</v>
      </c>
      <c r="P6" s="9" t="s">
        <v>27</v>
      </c>
      <c r="Q6" s="8" t="s">
        <v>27</v>
      </c>
      <c r="R6" s="9" t="s">
        <v>28</v>
      </c>
      <c r="S6" s="8" t="s">
        <v>28</v>
      </c>
      <c r="T6" s="8" t="s">
        <v>27</v>
      </c>
      <c r="U6" s="8" t="s">
        <v>28</v>
      </c>
      <c r="V6" s="8" t="s">
        <v>28</v>
      </c>
      <c r="W6" s="8" t="s">
        <v>28</v>
      </c>
      <c r="X6" s="14" t="s">
        <v>28</v>
      </c>
    </row>
    <row r="7" spans="1:24" x14ac:dyDescent="0.25">
      <c r="H7" t="s">
        <v>23</v>
      </c>
      <c r="I7" s="36">
        <f>+I4-I3</f>
        <v>0</v>
      </c>
      <c r="J7" t="s">
        <v>8</v>
      </c>
      <c r="P7" s="5"/>
      <c r="R7" s="5"/>
      <c r="U7" s="5"/>
      <c r="X7" s="6"/>
    </row>
    <row r="8" spans="1:24" ht="15.75" thickBot="1" x14ac:dyDescent="0.3">
      <c r="P8" s="10"/>
      <c r="Q8" s="2"/>
      <c r="R8" s="5"/>
      <c r="U8" s="5"/>
      <c r="X8" s="6"/>
    </row>
    <row r="9" spans="1:24" x14ac:dyDescent="0.25">
      <c r="A9" s="50" t="s">
        <v>29</v>
      </c>
      <c r="B9" s="50"/>
      <c r="C9" s="51"/>
      <c r="D9" s="45" t="s">
        <v>30</v>
      </c>
      <c r="E9" s="46"/>
      <c r="P9" s="10"/>
      <c r="Q9" s="2"/>
      <c r="R9" s="5"/>
      <c r="S9" s="5"/>
      <c r="U9" s="5"/>
      <c r="X9" s="6"/>
    </row>
    <row r="10" spans="1:24" ht="15.75" thickBot="1" x14ac:dyDescent="0.3">
      <c r="D10" s="47"/>
      <c r="E10" s="48"/>
      <c r="P10" s="10"/>
      <c r="Q10" s="2"/>
      <c r="R10" s="5"/>
      <c r="S10" s="5"/>
      <c r="U10" s="5"/>
      <c r="X10" s="6"/>
    </row>
    <row r="11" spans="1:24" ht="15.75" thickBot="1" x14ac:dyDescent="0.3">
      <c r="A11" t="s">
        <v>31</v>
      </c>
      <c r="B11" s="43"/>
      <c r="C11" t="s">
        <v>8</v>
      </c>
      <c r="D11" s="31">
        <f>B12</f>
        <v>0</v>
      </c>
      <c r="E11" s="31">
        <v>0</v>
      </c>
      <c r="P11" s="10"/>
      <c r="Q11" s="2"/>
      <c r="R11" s="5"/>
      <c r="S11" s="5"/>
      <c r="U11" s="5"/>
      <c r="X11" s="6"/>
    </row>
    <row r="12" spans="1:24" ht="15.75" thickBot="1" x14ac:dyDescent="0.3">
      <c r="A12" t="s">
        <v>32</v>
      </c>
      <c r="B12" s="44"/>
      <c r="C12" t="s">
        <v>8</v>
      </c>
      <c r="D12" s="31">
        <v>0</v>
      </c>
      <c r="E12" s="31">
        <f>3*B11</f>
        <v>0</v>
      </c>
      <c r="P12" s="10"/>
      <c r="Q12" s="2"/>
      <c r="R12" s="5"/>
      <c r="S12" s="5"/>
      <c r="U12" s="5"/>
      <c r="X12" s="6"/>
    </row>
    <row r="13" spans="1:24" x14ac:dyDescent="0.25">
      <c r="P13" s="10"/>
      <c r="Q13" s="2"/>
      <c r="R13" s="5"/>
      <c r="S13" s="5"/>
      <c r="U13" s="5"/>
      <c r="X13" s="6"/>
    </row>
    <row r="14" spans="1:24" ht="15.75" thickBot="1" x14ac:dyDescent="0.3">
      <c r="P14" s="10"/>
      <c r="Q14" s="2"/>
      <c r="R14" s="5"/>
      <c r="S14" s="5"/>
      <c r="U14" s="5"/>
      <c r="X14" s="6"/>
    </row>
    <row r="15" spans="1:24" x14ac:dyDescent="0.25">
      <c r="D15" s="45" t="s">
        <v>33</v>
      </c>
      <c r="E15" s="46"/>
      <c r="P15" s="10"/>
      <c r="Q15" s="2"/>
      <c r="R15" s="5"/>
      <c r="S15" s="5"/>
      <c r="U15" s="5"/>
      <c r="X15" s="6"/>
    </row>
    <row r="16" spans="1:24" ht="15.75" thickBot="1" x14ac:dyDescent="0.3">
      <c r="D16" s="47"/>
      <c r="E16" s="48"/>
      <c r="P16" s="10"/>
      <c r="Q16" s="2"/>
      <c r="R16" s="5"/>
      <c r="S16" s="5"/>
      <c r="U16" s="5"/>
      <c r="X16" s="6"/>
    </row>
    <row r="17" spans="2:24" ht="15.75" thickBot="1" x14ac:dyDescent="0.3">
      <c r="D17" s="31" t="e">
        <f>3*$B$11*$B$12/($B$12*$B$5*$E$4+3*$B$11)</f>
        <v>#DIV/0!</v>
      </c>
      <c r="E17" s="31" t="e">
        <f>3*$B$11*$B$12*E4/($B$12*$B$5*$E$4+3*$B$11)</f>
        <v>#DIV/0!</v>
      </c>
      <c r="P17" s="10"/>
      <c r="Q17" s="2"/>
      <c r="R17" s="5"/>
      <c r="S17" s="5"/>
      <c r="U17" s="5"/>
      <c r="X17" s="6"/>
    </row>
    <row r="18" spans="2:24" ht="15.75" thickBot="1" x14ac:dyDescent="0.3">
      <c r="D18" s="31" t="e">
        <f>3*$B$11*$B$12*$B$5/($B$12*$B$5*$E$4+3*$B$11)</f>
        <v>#DIV/0!</v>
      </c>
      <c r="E18" s="31" t="e">
        <f>3*$B$11*$B$12*B5*E4/($B$12*$B$5*$E$4+3*$B$11)</f>
        <v>#DIV/0!</v>
      </c>
      <c r="P18" s="10"/>
      <c r="Q18" s="2"/>
      <c r="R18" s="5"/>
      <c r="S18" s="5"/>
      <c r="U18" s="5"/>
      <c r="X18" s="6"/>
    </row>
    <row r="19" spans="2:24" x14ac:dyDescent="0.25">
      <c r="P19" s="10"/>
      <c r="Q19" s="2"/>
      <c r="R19" s="5"/>
      <c r="S19" s="5"/>
      <c r="U19" s="5"/>
      <c r="X19" s="6"/>
    </row>
    <row r="20" spans="2:24" s="3" customFormat="1" x14ac:dyDescent="0.25">
      <c r="P20" s="10"/>
      <c r="Q20" s="2"/>
      <c r="R20" s="5"/>
      <c r="S20" s="5"/>
      <c r="T20"/>
      <c r="U20" s="5"/>
      <c r="V20"/>
      <c r="W20"/>
      <c r="X20" s="6"/>
    </row>
    <row r="21" spans="2:24" s="3" customFormat="1" x14ac:dyDescent="0.25">
      <c r="P21" s="10"/>
      <c r="Q21" s="2"/>
      <c r="R21" s="5"/>
      <c r="S21" s="5"/>
      <c r="T21"/>
      <c r="U21" s="5"/>
      <c r="V21"/>
      <c r="W21"/>
      <c r="X21" s="6"/>
    </row>
    <row r="22" spans="2:24" ht="15.75" thickBot="1" x14ac:dyDescent="0.3">
      <c r="B22" t="s">
        <v>36</v>
      </c>
      <c r="C22" t="s">
        <v>37</v>
      </c>
      <c r="P22" s="10"/>
      <c r="Q22" s="2"/>
      <c r="R22" s="5"/>
      <c r="S22" s="5"/>
      <c r="U22" s="5"/>
      <c r="X22" s="6"/>
    </row>
    <row r="23" spans="2:24" ht="15.75" thickBot="1" x14ac:dyDescent="0.3">
      <c r="B23" s="41" t="s">
        <v>22</v>
      </c>
      <c r="C23" s="42" t="s">
        <v>55</v>
      </c>
      <c r="P23" s="10"/>
      <c r="Q23" s="2"/>
      <c r="R23" s="5"/>
      <c r="S23" s="5"/>
      <c r="U23" s="5"/>
      <c r="X23" s="6"/>
    </row>
    <row r="24" spans="2:24" x14ac:dyDescent="0.25">
      <c r="B24" s="37">
        <v>0</v>
      </c>
      <c r="C24" s="38">
        <f>$B$5*B24</f>
        <v>0</v>
      </c>
      <c r="P24" s="10"/>
      <c r="Q24" s="2"/>
      <c r="R24" s="5"/>
      <c r="S24" s="5"/>
      <c r="U24" s="5"/>
      <c r="X24" s="6"/>
    </row>
    <row r="25" spans="2:24" x14ac:dyDescent="0.25">
      <c r="B25" s="37">
        <v>100</v>
      </c>
      <c r="C25" s="38">
        <f t="shared" ref="C25:C34" si="0">$B$5*B25</f>
        <v>0</v>
      </c>
      <c r="P25" s="10"/>
      <c r="Q25" s="2"/>
      <c r="R25" s="5"/>
      <c r="S25" s="5"/>
      <c r="U25" s="5"/>
      <c r="X25" s="6"/>
    </row>
    <row r="26" spans="2:24" x14ac:dyDescent="0.25">
      <c r="B26" s="37">
        <v>200</v>
      </c>
      <c r="C26" s="38">
        <f t="shared" si="0"/>
        <v>0</v>
      </c>
      <c r="P26" s="10"/>
      <c r="Q26" s="2"/>
      <c r="R26" s="5"/>
      <c r="S26" s="5"/>
      <c r="U26" s="5"/>
      <c r="X26" s="6"/>
    </row>
    <row r="27" spans="2:24" x14ac:dyDescent="0.25">
      <c r="B27" s="37">
        <v>300</v>
      </c>
      <c r="C27" s="38">
        <f t="shared" si="0"/>
        <v>0</v>
      </c>
      <c r="P27" s="10"/>
      <c r="Q27" s="2"/>
      <c r="R27" s="5"/>
      <c r="S27" s="5"/>
      <c r="U27" s="5"/>
      <c r="X27" s="6"/>
    </row>
    <row r="28" spans="2:24" x14ac:dyDescent="0.25">
      <c r="B28" s="37">
        <v>400</v>
      </c>
      <c r="C28" s="38">
        <f t="shared" si="0"/>
        <v>0</v>
      </c>
      <c r="P28" s="10"/>
      <c r="Q28" s="2"/>
      <c r="R28" s="5"/>
      <c r="S28" s="5"/>
      <c r="U28" s="5"/>
      <c r="X28" s="6"/>
    </row>
    <row r="29" spans="2:24" x14ac:dyDescent="0.25">
      <c r="B29" s="37">
        <v>500</v>
      </c>
      <c r="C29" s="38">
        <f t="shared" si="0"/>
        <v>0</v>
      </c>
      <c r="P29" s="10"/>
      <c r="Q29" s="2"/>
      <c r="R29" s="5"/>
      <c r="S29" s="5"/>
      <c r="U29" s="5"/>
      <c r="X29" s="6"/>
    </row>
    <row r="30" spans="2:24" x14ac:dyDescent="0.25">
      <c r="B30" s="37">
        <v>600</v>
      </c>
      <c r="C30" s="38">
        <f t="shared" si="0"/>
        <v>0</v>
      </c>
      <c r="P30" s="10"/>
      <c r="Q30" s="2"/>
      <c r="R30" s="5"/>
      <c r="S30" s="5"/>
      <c r="U30" s="5"/>
      <c r="X30" s="6"/>
    </row>
    <row r="31" spans="2:24" x14ac:dyDescent="0.25">
      <c r="B31" s="37">
        <v>700</v>
      </c>
      <c r="C31" s="38">
        <f t="shared" si="0"/>
        <v>0</v>
      </c>
      <c r="P31" s="10"/>
      <c r="Q31" s="2"/>
      <c r="R31" s="5"/>
      <c r="S31" s="5"/>
      <c r="U31" s="5"/>
      <c r="X31" s="6"/>
    </row>
    <row r="32" spans="2:24" x14ac:dyDescent="0.25">
      <c r="B32" s="37">
        <v>800</v>
      </c>
      <c r="C32" s="38">
        <f t="shared" si="0"/>
        <v>0</v>
      </c>
      <c r="P32" s="10"/>
      <c r="Q32" s="2"/>
      <c r="R32" s="5"/>
      <c r="S32" s="5"/>
      <c r="U32" s="5"/>
      <c r="X32" s="6"/>
    </row>
    <row r="33" spans="2:24" x14ac:dyDescent="0.25">
      <c r="B33" s="37">
        <v>900</v>
      </c>
      <c r="C33" s="38">
        <f t="shared" si="0"/>
        <v>0</v>
      </c>
      <c r="P33" s="10"/>
      <c r="Q33" s="2"/>
      <c r="R33" s="5"/>
      <c r="S33" s="5"/>
      <c r="U33" s="5"/>
      <c r="X33" s="6"/>
    </row>
    <row r="34" spans="2:24" ht="15.75" thickBot="1" x14ac:dyDescent="0.3">
      <c r="B34" s="39">
        <v>1000</v>
      </c>
      <c r="C34" s="40">
        <f t="shared" si="0"/>
        <v>0</v>
      </c>
      <c r="P34" s="10"/>
      <c r="Q34" s="2"/>
      <c r="R34" s="5"/>
      <c r="S34" s="5"/>
      <c r="U34" s="5"/>
      <c r="X34" s="6"/>
    </row>
    <row r="35" spans="2:24" x14ac:dyDescent="0.25">
      <c r="P35" s="10"/>
      <c r="Q35" s="2"/>
      <c r="R35" s="5"/>
      <c r="S35" s="5"/>
      <c r="U35" s="5"/>
      <c r="X35" s="6"/>
    </row>
    <row r="36" spans="2:24" x14ac:dyDescent="0.25">
      <c r="P36" s="10"/>
      <c r="Q36" s="2"/>
      <c r="R36" s="5"/>
      <c r="S36" s="5"/>
      <c r="U36" s="5"/>
      <c r="X36" s="6"/>
    </row>
    <row r="37" spans="2:24" x14ac:dyDescent="0.25">
      <c r="P37" s="10"/>
      <c r="Q37" s="2"/>
      <c r="R37" s="5"/>
      <c r="S37" s="5"/>
      <c r="U37" s="5"/>
      <c r="X37" s="6"/>
    </row>
    <row r="38" spans="2:24" x14ac:dyDescent="0.25">
      <c r="P38" s="10"/>
      <c r="Q38" s="2"/>
      <c r="R38" s="5"/>
      <c r="S38" s="5"/>
      <c r="U38" s="5"/>
      <c r="X38" s="6"/>
    </row>
    <row r="39" spans="2:24" x14ac:dyDescent="0.25">
      <c r="P39" s="10"/>
      <c r="Q39" s="2"/>
      <c r="R39" s="5"/>
      <c r="S39" s="5"/>
      <c r="U39" s="5"/>
      <c r="X39" s="6"/>
    </row>
    <row r="40" spans="2:24" x14ac:dyDescent="0.25">
      <c r="P40" s="10"/>
      <c r="Q40" s="2"/>
      <c r="R40" s="5"/>
      <c r="S40" s="5"/>
      <c r="U40" s="5"/>
      <c r="X40" s="6"/>
    </row>
    <row r="41" spans="2:24" x14ac:dyDescent="0.25">
      <c r="P41" s="10"/>
      <c r="Q41" s="2"/>
      <c r="R41" s="5"/>
      <c r="S41" s="5"/>
      <c r="U41" s="5"/>
      <c r="X41" s="6"/>
    </row>
    <row r="42" spans="2:24" x14ac:dyDescent="0.25">
      <c r="P42" s="10"/>
      <c r="Q42" s="2"/>
      <c r="R42" s="5"/>
      <c r="S42" s="5"/>
      <c r="U42" s="5"/>
      <c r="X42" s="6"/>
    </row>
    <row r="43" spans="2:24" x14ac:dyDescent="0.25">
      <c r="P43" s="10"/>
      <c r="Q43" s="2"/>
      <c r="R43" s="5"/>
      <c r="S43" s="5"/>
      <c r="U43" s="5"/>
      <c r="X43" s="6"/>
    </row>
    <row r="44" spans="2:24" x14ac:dyDescent="0.25">
      <c r="P44" s="10"/>
      <c r="Q44" s="2"/>
      <c r="R44" s="5"/>
      <c r="S44" s="5"/>
      <c r="U44" s="5"/>
      <c r="X44" s="6"/>
    </row>
    <row r="45" spans="2:24" x14ac:dyDescent="0.25">
      <c r="P45" s="10"/>
      <c r="Q45" s="2"/>
      <c r="R45" s="5"/>
      <c r="S45" s="5"/>
      <c r="U45" s="5"/>
      <c r="X45" s="6"/>
    </row>
    <row r="46" spans="2:24" x14ac:dyDescent="0.25">
      <c r="P46" s="10"/>
      <c r="Q46" s="2"/>
      <c r="R46" s="5"/>
      <c r="S46" s="5"/>
      <c r="U46" s="5"/>
      <c r="X46" s="6"/>
    </row>
    <row r="47" spans="2:24" x14ac:dyDescent="0.25">
      <c r="P47" s="10"/>
      <c r="Q47" s="2"/>
      <c r="R47" s="5"/>
      <c r="S47" s="5"/>
      <c r="U47" s="5"/>
      <c r="X47" s="6"/>
    </row>
    <row r="48" spans="2:24" x14ac:dyDescent="0.25">
      <c r="P48" s="10"/>
      <c r="Q48" s="2"/>
      <c r="R48" s="5"/>
      <c r="S48" s="5"/>
      <c r="U48" s="5"/>
      <c r="X48" s="6"/>
    </row>
    <row r="49" spans="16:24" x14ac:dyDescent="0.25">
      <c r="P49" s="10"/>
      <c r="Q49" s="2"/>
      <c r="R49" s="5"/>
      <c r="S49" s="5"/>
      <c r="U49" s="5"/>
      <c r="X49" s="6"/>
    </row>
    <row r="50" spans="16:24" x14ac:dyDescent="0.25">
      <c r="P50" s="10"/>
      <c r="Q50" s="2"/>
      <c r="R50" s="5"/>
      <c r="S50" s="5"/>
      <c r="U50" s="5"/>
      <c r="X50" s="6"/>
    </row>
    <row r="51" spans="16:24" x14ac:dyDescent="0.25">
      <c r="P51" s="10"/>
      <c r="Q51" s="2"/>
      <c r="R51" s="5"/>
      <c r="S51" s="5"/>
      <c r="U51" s="5"/>
      <c r="X51" s="6"/>
    </row>
    <row r="52" spans="16:24" x14ac:dyDescent="0.25">
      <c r="P52" s="10"/>
      <c r="Q52" s="2"/>
      <c r="R52" s="5"/>
      <c r="S52" s="5"/>
      <c r="U52" s="5"/>
      <c r="X52" s="6"/>
    </row>
    <row r="53" spans="16:24" x14ac:dyDescent="0.25">
      <c r="P53" s="10"/>
      <c r="Q53" s="2"/>
      <c r="R53" s="5"/>
      <c r="S53" s="5"/>
      <c r="U53" s="5"/>
      <c r="X53" s="6"/>
    </row>
    <row r="54" spans="16:24" x14ac:dyDescent="0.25">
      <c r="P54" s="10"/>
      <c r="Q54" s="2"/>
      <c r="R54" s="5"/>
      <c r="S54" s="5"/>
      <c r="U54" s="5"/>
      <c r="X54" s="6"/>
    </row>
    <row r="55" spans="16:24" x14ac:dyDescent="0.25">
      <c r="P55" s="10"/>
      <c r="Q55" s="2"/>
      <c r="R55" s="5"/>
      <c r="S55" s="5"/>
      <c r="U55" s="5"/>
      <c r="X55" s="6"/>
    </row>
    <row r="56" spans="16:24" x14ac:dyDescent="0.25">
      <c r="P56" s="10"/>
      <c r="Q56" s="2"/>
      <c r="R56" s="5"/>
      <c r="S56" s="5"/>
      <c r="U56" s="5"/>
      <c r="X56" s="6"/>
    </row>
    <row r="57" spans="16:24" x14ac:dyDescent="0.25">
      <c r="P57" s="10"/>
      <c r="Q57" s="2"/>
      <c r="R57" s="5"/>
      <c r="S57" s="5"/>
      <c r="U57" s="5"/>
      <c r="X57" s="6"/>
    </row>
    <row r="58" spans="16:24" x14ac:dyDescent="0.25">
      <c r="P58" s="10"/>
      <c r="Q58" s="2"/>
      <c r="R58" s="5"/>
      <c r="S58" s="5"/>
      <c r="U58" s="5"/>
      <c r="X58" s="6"/>
    </row>
    <row r="59" spans="16:24" x14ac:dyDescent="0.25">
      <c r="P59" s="10"/>
      <c r="Q59" s="2"/>
      <c r="R59" s="5"/>
      <c r="S59" s="5"/>
      <c r="U59" s="5"/>
      <c r="X59" s="6"/>
    </row>
    <row r="60" spans="16:24" x14ac:dyDescent="0.25">
      <c r="P60" s="10"/>
      <c r="Q60" s="2"/>
      <c r="R60" s="5"/>
      <c r="S60" s="5"/>
      <c r="U60" s="5"/>
      <c r="X60" s="6"/>
    </row>
    <row r="61" spans="16:24" x14ac:dyDescent="0.25">
      <c r="P61" s="10"/>
      <c r="Q61" s="2"/>
      <c r="R61" s="5"/>
      <c r="S61" s="5"/>
      <c r="U61" s="5"/>
      <c r="X61" s="6"/>
    </row>
    <row r="62" spans="16:24" x14ac:dyDescent="0.25">
      <c r="P62" s="10"/>
      <c r="Q62" s="2"/>
      <c r="R62" s="5"/>
      <c r="S62" s="5"/>
      <c r="U62" s="5"/>
      <c r="X62" s="6"/>
    </row>
    <row r="63" spans="16:24" x14ac:dyDescent="0.25">
      <c r="P63" s="10"/>
      <c r="Q63" s="2"/>
      <c r="R63" s="5"/>
      <c r="S63" s="5"/>
      <c r="U63" s="5"/>
      <c r="X63" s="6"/>
    </row>
    <row r="64" spans="16:24" x14ac:dyDescent="0.25">
      <c r="P64" s="10"/>
      <c r="Q64" s="2"/>
      <c r="R64" s="5"/>
      <c r="S64" s="5"/>
      <c r="U64" s="5"/>
      <c r="X64" s="6"/>
    </row>
    <row r="65" spans="16:24" x14ac:dyDescent="0.25">
      <c r="P65" s="10"/>
      <c r="Q65" s="2"/>
      <c r="R65" s="5"/>
      <c r="S65" s="5"/>
      <c r="U65" s="5"/>
      <c r="X65" s="6"/>
    </row>
    <row r="66" spans="16:24" x14ac:dyDescent="0.25">
      <c r="P66" s="10"/>
      <c r="Q66" s="2"/>
      <c r="R66" s="5"/>
      <c r="S66" s="5"/>
      <c r="U66" s="5"/>
      <c r="X66" s="6"/>
    </row>
    <row r="67" spans="16:24" x14ac:dyDescent="0.25">
      <c r="P67" s="10"/>
      <c r="Q67" s="2"/>
      <c r="R67" s="5"/>
      <c r="S67" s="5"/>
      <c r="U67" s="5"/>
      <c r="X67" s="6"/>
    </row>
    <row r="68" spans="16:24" x14ac:dyDescent="0.25">
      <c r="P68" s="10"/>
      <c r="Q68" s="2"/>
      <c r="R68" s="5"/>
      <c r="S68" s="5"/>
      <c r="U68" s="5"/>
      <c r="X68" s="6"/>
    </row>
    <row r="69" spans="16:24" x14ac:dyDescent="0.25">
      <c r="P69" s="10"/>
      <c r="Q69" s="2"/>
      <c r="R69" s="5"/>
      <c r="S69" s="5"/>
      <c r="U69" s="5"/>
      <c r="X69" s="6"/>
    </row>
    <row r="70" spans="16:24" x14ac:dyDescent="0.25">
      <c r="P70" s="10"/>
      <c r="Q70" s="2"/>
      <c r="R70" s="5"/>
      <c r="S70" s="5"/>
      <c r="U70" s="5"/>
      <c r="X70" s="6"/>
    </row>
    <row r="71" spans="16:24" x14ac:dyDescent="0.25">
      <c r="P71" s="10"/>
      <c r="Q71" s="2"/>
      <c r="R71" s="5"/>
      <c r="S71" s="5"/>
      <c r="U71" s="5"/>
      <c r="X71" s="6"/>
    </row>
    <row r="72" spans="16:24" x14ac:dyDescent="0.25">
      <c r="P72" s="10"/>
      <c r="Q72" s="2"/>
      <c r="R72" s="5"/>
      <c r="S72" s="5"/>
      <c r="U72" s="5"/>
      <c r="X72" s="6"/>
    </row>
    <row r="73" spans="16:24" x14ac:dyDescent="0.25">
      <c r="P73" s="10"/>
      <c r="Q73" s="2"/>
      <c r="R73" s="5"/>
      <c r="S73" s="5"/>
      <c r="U73" s="5"/>
      <c r="X73" s="6"/>
    </row>
    <row r="74" spans="16:24" x14ac:dyDescent="0.25">
      <c r="P74" s="10"/>
      <c r="Q74" s="2"/>
      <c r="R74" s="5"/>
      <c r="S74" s="5"/>
      <c r="U74" s="5"/>
      <c r="X74" s="6"/>
    </row>
    <row r="75" spans="16:24" x14ac:dyDescent="0.25">
      <c r="P75" s="10"/>
      <c r="Q75" s="2"/>
      <c r="R75" s="5"/>
      <c r="S75" s="5"/>
      <c r="U75" s="5"/>
      <c r="X75" s="6"/>
    </row>
    <row r="76" spans="16:24" x14ac:dyDescent="0.25">
      <c r="P76" s="10"/>
      <c r="Q76" s="2"/>
      <c r="R76" s="5"/>
      <c r="S76" s="5"/>
      <c r="U76" s="5"/>
      <c r="X76" s="6"/>
    </row>
    <row r="77" spans="16:24" x14ac:dyDescent="0.25">
      <c r="P77" s="10"/>
      <c r="Q77" s="2"/>
      <c r="R77" s="5"/>
      <c r="S77" s="5"/>
      <c r="U77" s="5"/>
      <c r="X77" s="6"/>
    </row>
    <row r="78" spans="16:24" x14ac:dyDescent="0.25">
      <c r="P78" s="10"/>
      <c r="Q78" s="2"/>
      <c r="R78" s="5"/>
      <c r="S78" s="5"/>
      <c r="U78" s="5"/>
      <c r="X78" s="6"/>
    </row>
    <row r="79" spans="16:24" x14ac:dyDescent="0.25">
      <c r="P79" s="10"/>
      <c r="Q79" s="2"/>
      <c r="R79" s="5"/>
      <c r="S79" s="5"/>
      <c r="U79" s="5"/>
      <c r="X79" s="6"/>
    </row>
    <row r="80" spans="16:24" x14ac:dyDescent="0.25">
      <c r="P80" s="10"/>
      <c r="Q80" s="2"/>
      <c r="R80" s="5"/>
      <c r="S80" s="5"/>
      <c r="U80" s="5"/>
      <c r="X80" s="6"/>
    </row>
    <row r="81" spans="16:24" x14ac:dyDescent="0.25">
      <c r="P81" s="10"/>
      <c r="Q81" s="2"/>
      <c r="R81" s="5"/>
      <c r="S81" s="5"/>
      <c r="U81" s="5"/>
      <c r="X81" s="6"/>
    </row>
    <row r="82" spans="16:24" x14ac:dyDescent="0.25">
      <c r="P82" s="10"/>
      <c r="Q82" s="2"/>
      <c r="R82" s="5"/>
      <c r="S82" s="5"/>
      <c r="U82" s="5"/>
      <c r="X82" s="6"/>
    </row>
    <row r="83" spans="16:24" x14ac:dyDescent="0.25">
      <c r="P83" s="10"/>
      <c r="Q83" s="2"/>
      <c r="R83" s="5"/>
      <c r="S83" s="5"/>
      <c r="U83" s="5"/>
      <c r="X83" s="6"/>
    </row>
    <row r="84" spans="16:24" x14ac:dyDescent="0.25">
      <c r="P84" s="10"/>
      <c r="Q84" s="2"/>
      <c r="R84" s="5"/>
      <c r="S84" s="5"/>
      <c r="U84" s="5"/>
      <c r="X84" s="6"/>
    </row>
    <row r="85" spans="16:24" x14ac:dyDescent="0.25">
      <c r="P85" s="10"/>
      <c r="Q85" s="2"/>
      <c r="R85" s="5"/>
      <c r="S85" s="5"/>
      <c r="U85" s="5"/>
      <c r="X85" s="6"/>
    </row>
    <row r="86" spans="16:24" x14ac:dyDescent="0.25">
      <c r="P86" s="10"/>
      <c r="Q86" s="2"/>
      <c r="R86" s="5"/>
      <c r="S86" s="5"/>
      <c r="U86" s="5"/>
      <c r="X86" s="6"/>
    </row>
    <row r="87" spans="16:24" x14ac:dyDescent="0.25">
      <c r="P87" s="10"/>
      <c r="Q87" s="2"/>
      <c r="R87" s="5"/>
      <c r="S87" s="5"/>
      <c r="U87" s="5"/>
      <c r="X87" s="6"/>
    </row>
    <row r="88" spans="16:24" x14ac:dyDescent="0.25">
      <c r="P88" s="10"/>
      <c r="Q88" s="2"/>
      <c r="R88" s="5"/>
      <c r="S88" s="5"/>
      <c r="U88" s="5"/>
      <c r="X88" s="6"/>
    </row>
    <row r="89" spans="16:24" x14ac:dyDescent="0.25">
      <c r="P89" s="10"/>
      <c r="Q89" s="2"/>
      <c r="R89" s="5"/>
      <c r="S89" s="5"/>
      <c r="U89" s="5"/>
      <c r="X89" s="6"/>
    </row>
    <row r="90" spans="16:24" x14ac:dyDescent="0.25">
      <c r="P90" s="10"/>
      <c r="Q90" s="2"/>
      <c r="R90" s="5"/>
      <c r="S90" s="5"/>
      <c r="U90" s="5"/>
      <c r="X90" s="6"/>
    </row>
    <row r="91" spans="16:24" x14ac:dyDescent="0.25">
      <c r="P91" s="10"/>
      <c r="Q91" s="2"/>
      <c r="R91" s="5"/>
      <c r="S91" s="5"/>
      <c r="U91" s="5"/>
      <c r="X91" s="6"/>
    </row>
    <row r="92" spans="16:24" x14ac:dyDescent="0.25">
      <c r="P92" s="10"/>
      <c r="Q92" s="2"/>
      <c r="R92" s="5"/>
      <c r="S92" s="5"/>
      <c r="U92" s="5"/>
      <c r="X92" s="6"/>
    </row>
    <row r="93" spans="16:24" x14ac:dyDescent="0.25">
      <c r="P93" s="10"/>
      <c r="Q93" s="2"/>
      <c r="R93" s="5"/>
      <c r="S93" s="5"/>
      <c r="U93" s="5"/>
      <c r="X93" s="6"/>
    </row>
    <row r="94" spans="16:24" x14ac:dyDescent="0.25">
      <c r="P94" s="10"/>
      <c r="Q94" s="2"/>
      <c r="R94" s="5"/>
      <c r="S94" s="5"/>
      <c r="U94" s="5"/>
      <c r="X94" s="6"/>
    </row>
    <row r="95" spans="16:24" x14ac:dyDescent="0.25">
      <c r="P95" s="10"/>
      <c r="Q95" s="2"/>
      <c r="R95" s="5"/>
      <c r="S95" s="5"/>
      <c r="U95" s="5"/>
      <c r="X95" s="6"/>
    </row>
    <row r="96" spans="16:24" x14ac:dyDescent="0.25">
      <c r="P96" s="10"/>
      <c r="Q96" s="2"/>
      <c r="R96" s="5"/>
      <c r="S96" s="5"/>
      <c r="U96" s="5"/>
      <c r="X96" s="6"/>
    </row>
    <row r="97" spans="16:24" x14ac:dyDescent="0.25">
      <c r="P97" s="10"/>
      <c r="Q97" s="2"/>
      <c r="R97" s="5"/>
      <c r="S97" s="5"/>
      <c r="U97" s="5"/>
      <c r="X97" s="6"/>
    </row>
    <row r="98" spans="16:24" x14ac:dyDescent="0.25">
      <c r="P98" s="10"/>
      <c r="Q98" s="2"/>
      <c r="R98" s="5"/>
      <c r="S98" s="5"/>
      <c r="U98" s="5"/>
      <c r="X98" s="6"/>
    </row>
    <row r="99" spans="16:24" x14ac:dyDescent="0.25">
      <c r="P99" s="10"/>
      <c r="Q99" s="2"/>
      <c r="R99" s="5"/>
      <c r="S99" s="5"/>
      <c r="U99" s="5"/>
      <c r="X99" s="6"/>
    </row>
    <row r="100" spans="16:24" x14ac:dyDescent="0.25">
      <c r="P100" s="10"/>
      <c r="Q100" s="2"/>
      <c r="R100" s="5"/>
      <c r="S100" s="5"/>
      <c r="U100" s="5"/>
      <c r="X100" s="6"/>
    </row>
    <row r="101" spans="16:24" x14ac:dyDescent="0.25">
      <c r="P101" s="10"/>
      <c r="Q101" s="2"/>
      <c r="R101" s="5"/>
      <c r="S101" s="5"/>
      <c r="U101" s="5"/>
      <c r="X101" s="6"/>
    </row>
    <row r="102" spans="16:24" x14ac:dyDescent="0.25">
      <c r="P102" s="10"/>
      <c r="Q102" s="2"/>
      <c r="R102" s="5"/>
      <c r="S102" s="5"/>
      <c r="U102" s="5"/>
      <c r="X102" s="6"/>
    </row>
    <row r="103" spans="16:24" x14ac:dyDescent="0.25">
      <c r="P103" s="10"/>
      <c r="Q103" s="2"/>
      <c r="R103" s="5"/>
      <c r="S103" s="5"/>
      <c r="U103" s="5"/>
      <c r="X103" s="6"/>
    </row>
    <row r="104" spans="16:24" x14ac:dyDescent="0.25">
      <c r="P104" s="10"/>
      <c r="Q104" s="2"/>
      <c r="R104" s="5"/>
      <c r="S104" s="5"/>
      <c r="U104" s="5"/>
      <c r="X104" s="6"/>
    </row>
    <row r="105" spans="16:24" x14ac:dyDescent="0.25">
      <c r="P105" s="10"/>
      <c r="Q105" s="2"/>
      <c r="R105" s="5"/>
      <c r="S105" s="5"/>
      <c r="U105" s="5"/>
      <c r="X105" s="6"/>
    </row>
    <row r="106" spans="16:24" x14ac:dyDescent="0.25">
      <c r="P106" s="10"/>
      <c r="Q106" s="2"/>
      <c r="R106" s="5"/>
      <c r="S106" s="5"/>
      <c r="U106" s="5"/>
      <c r="X106" s="6"/>
    </row>
    <row r="107" spans="16:24" x14ac:dyDescent="0.25">
      <c r="P107" s="10"/>
      <c r="Q107" s="2"/>
      <c r="R107" s="5"/>
      <c r="S107" s="5"/>
      <c r="U107" s="5"/>
      <c r="X107" s="6"/>
    </row>
    <row r="108" spans="16:24" x14ac:dyDescent="0.25">
      <c r="P108" s="10"/>
      <c r="Q108" s="2"/>
      <c r="R108" s="5"/>
      <c r="S108" s="5"/>
      <c r="U108" s="5"/>
      <c r="X108" s="6"/>
    </row>
    <row r="109" spans="16:24" x14ac:dyDescent="0.25">
      <c r="P109" s="10"/>
      <c r="Q109" s="2"/>
      <c r="R109" s="5"/>
      <c r="S109" s="5"/>
      <c r="U109" s="5"/>
      <c r="X109" s="6"/>
    </row>
    <row r="110" spans="16:24" x14ac:dyDescent="0.25">
      <c r="P110" s="10"/>
      <c r="Q110" s="2"/>
      <c r="R110" s="5"/>
      <c r="S110" s="5"/>
      <c r="U110" s="5"/>
      <c r="X110" s="6"/>
    </row>
    <row r="111" spans="16:24" x14ac:dyDescent="0.25">
      <c r="P111" s="10"/>
      <c r="Q111" s="2"/>
      <c r="R111" s="5"/>
      <c r="S111" s="5"/>
      <c r="U111" s="5"/>
      <c r="X111" s="6"/>
    </row>
    <row r="112" spans="16:24" x14ac:dyDescent="0.25">
      <c r="P112" s="10"/>
      <c r="Q112" s="2"/>
      <c r="R112" s="5"/>
      <c r="S112" s="5"/>
      <c r="U112" s="5"/>
      <c r="X112" s="6"/>
    </row>
    <row r="113" spans="16:24" x14ac:dyDescent="0.25">
      <c r="P113" s="10"/>
      <c r="Q113" s="2"/>
      <c r="R113" s="5"/>
      <c r="S113" s="5"/>
      <c r="U113" s="5"/>
      <c r="X113" s="6"/>
    </row>
    <row r="114" spans="16:24" x14ac:dyDescent="0.25">
      <c r="P114" s="10"/>
      <c r="Q114" s="2"/>
      <c r="R114" s="5"/>
      <c r="S114" s="5"/>
      <c r="U114" s="5"/>
      <c r="X114" s="6"/>
    </row>
    <row r="115" spans="16:24" x14ac:dyDescent="0.25">
      <c r="P115" s="10"/>
      <c r="Q115" s="2"/>
      <c r="R115" s="5"/>
      <c r="S115" s="5"/>
      <c r="U115" s="5"/>
      <c r="X115" s="6"/>
    </row>
    <row r="116" spans="16:24" x14ac:dyDescent="0.25">
      <c r="P116" s="10"/>
      <c r="Q116" s="2"/>
      <c r="R116" s="5"/>
      <c r="S116" s="5"/>
      <c r="U116" s="5"/>
      <c r="X116" s="6"/>
    </row>
    <row r="117" spans="16:24" x14ac:dyDescent="0.25">
      <c r="P117" s="10"/>
      <c r="Q117" s="2"/>
      <c r="R117" s="5"/>
      <c r="S117" s="5"/>
      <c r="U117" s="5"/>
      <c r="X117" s="6"/>
    </row>
    <row r="118" spans="16:24" x14ac:dyDescent="0.25">
      <c r="P118" s="10"/>
      <c r="Q118" s="2"/>
      <c r="R118" s="5"/>
      <c r="S118" s="5"/>
      <c r="U118" s="5"/>
      <c r="X118" s="6"/>
    </row>
    <row r="119" spans="16:24" x14ac:dyDescent="0.25">
      <c r="P119" s="10"/>
      <c r="Q119" s="2"/>
      <c r="R119" s="5"/>
      <c r="S119" s="5"/>
      <c r="U119" s="5"/>
      <c r="X119" s="6"/>
    </row>
    <row r="120" spans="16:24" x14ac:dyDescent="0.25">
      <c r="P120" s="10"/>
      <c r="Q120" s="2"/>
      <c r="R120" s="5"/>
      <c r="S120" s="5"/>
      <c r="U120" s="5"/>
      <c r="X120" s="6"/>
    </row>
    <row r="121" spans="16:24" x14ac:dyDescent="0.25">
      <c r="P121" s="10"/>
      <c r="Q121" s="2"/>
      <c r="R121" s="5"/>
      <c r="S121" s="5"/>
      <c r="U121" s="5"/>
      <c r="X121" s="6"/>
    </row>
    <row r="122" spans="16:24" x14ac:dyDescent="0.25">
      <c r="P122" s="10"/>
      <c r="Q122" s="2"/>
      <c r="R122" s="5"/>
      <c r="S122" s="5"/>
      <c r="U122" s="5"/>
      <c r="X122" s="6"/>
    </row>
    <row r="123" spans="16:24" x14ac:dyDescent="0.25">
      <c r="P123" s="10"/>
      <c r="Q123" s="2"/>
      <c r="R123" s="5"/>
      <c r="S123" s="5"/>
      <c r="U123" s="5"/>
      <c r="X123" s="6"/>
    </row>
    <row r="124" spans="16:24" x14ac:dyDescent="0.25">
      <c r="P124" s="10"/>
      <c r="Q124" s="2"/>
      <c r="R124" s="5"/>
      <c r="S124" s="5"/>
      <c r="U124" s="5"/>
      <c r="X124" s="6"/>
    </row>
    <row r="125" spans="16:24" x14ac:dyDescent="0.25">
      <c r="P125" s="10"/>
      <c r="Q125" s="2"/>
      <c r="R125" s="5"/>
      <c r="S125" s="5"/>
      <c r="U125" s="5"/>
      <c r="X125" s="6"/>
    </row>
    <row r="126" spans="16:24" x14ac:dyDescent="0.25">
      <c r="P126" s="10"/>
      <c r="Q126" s="2"/>
      <c r="R126" s="5"/>
      <c r="S126" s="5"/>
      <c r="U126" s="5"/>
      <c r="X126" s="6"/>
    </row>
    <row r="127" spans="16:24" x14ac:dyDescent="0.25">
      <c r="P127" s="10"/>
      <c r="Q127" s="2"/>
      <c r="R127" s="5"/>
      <c r="S127" s="5"/>
      <c r="U127" s="5"/>
      <c r="X127" s="6"/>
    </row>
    <row r="128" spans="16:24" x14ac:dyDescent="0.25">
      <c r="P128" s="10"/>
      <c r="Q128" s="2"/>
      <c r="R128" s="5"/>
      <c r="S128" s="5"/>
      <c r="U128" s="5"/>
      <c r="X128" s="6"/>
    </row>
    <row r="129" spans="16:24" x14ac:dyDescent="0.25">
      <c r="P129" s="10"/>
      <c r="Q129" s="2"/>
      <c r="R129" s="5"/>
      <c r="S129" s="5"/>
      <c r="U129" s="5"/>
      <c r="X129" s="6"/>
    </row>
    <row r="130" spans="16:24" x14ac:dyDescent="0.25">
      <c r="P130" s="10"/>
      <c r="Q130" s="2"/>
      <c r="R130" s="5"/>
      <c r="S130" s="5"/>
      <c r="U130" s="5"/>
      <c r="X130" s="6"/>
    </row>
    <row r="131" spans="16:24" x14ac:dyDescent="0.25">
      <c r="P131" s="10"/>
      <c r="Q131" s="2"/>
      <c r="R131" s="5"/>
      <c r="S131" s="5"/>
      <c r="U131" s="5"/>
      <c r="X131" s="6"/>
    </row>
    <row r="132" spans="16:24" x14ac:dyDescent="0.25">
      <c r="P132" s="10"/>
      <c r="Q132" s="2"/>
      <c r="R132" s="5"/>
      <c r="S132" s="5"/>
      <c r="U132" s="5"/>
      <c r="X132" s="6"/>
    </row>
    <row r="133" spans="16:24" x14ac:dyDescent="0.25">
      <c r="P133" s="10"/>
      <c r="Q133" s="2"/>
      <c r="R133" s="5"/>
      <c r="S133" s="5"/>
      <c r="U133" s="5"/>
      <c r="X133" s="6"/>
    </row>
    <row r="134" spans="16:24" x14ac:dyDescent="0.25">
      <c r="P134" s="10"/>
      <c r="Q134" s="2"/>
      <c r="R134" s="5"/>
      <c r="S134" s="5"/>
      <c r="U134" s="5"/>
      <c r="X134" s="6"/>
    </row>
    <row r="135" spans="16:24" x14ac:dyDescent="0.25">
      <c r="P135" s="10"/>
      <c r="Q135" s="2"/>
      <c r="R135" s="5"/>
      <c r="S135" s="5"/>
      <c r="U135" s="5"/>
      <c r="X135" s="6"/>
    </row>
    <row r="136" spans="16:24" x14ac:dyDescent="0.25">
      <c r="P136" s="10"/>
      <c r="Q136" s="2"/>
      <c r="R136" s="5"/>
      <c r="S136" s="5"/>
      <c r="U136" s="5"/>
      <c r="X136" s="6"/>
    </row>
    <row r="137" spans="16:24" x14ac:dyDescent="0.25">
      <c r="P137" s="10"/>
      <c r="Q137" s="2"/>
      <c r="R137" s="5"/>
      <c r="S137" s="5"/>
      <c r="U137" s="5"/>
      <c r="X137" s="6"/>
    </row>
    <row r="138" spans="16:24" x14ac:dyDescent="0.25">
      <c r="P138" s="10"/>
      <c r="Q138" s="2"/>
      <c r="R138" s="5"/>
      <c r="S138" s="5"/>
      <c r="U138" s="5"/>
      <c r="X138" s="6"/>
    </row>
    <row r="139" spans="16:24" x14ac:dyDescent="0.25">
      <c r="P139" s="10"/>
      <c r="Q139" s="2"/>
      <c r="R139" s="5"/>
      <c r="S139" s="5"/>
      <c r="U139" s="5"/>
      <c r="X139" s="6"/>
    </row>
    <row r="140" spans="16:24" x14ac:dyDescent="0.25">
      <c r="P140" s="10"/>
      <c r="Q140" s="2"/>
      <c r="R140" s="5"/>
      <c r="S140" s="5"/>
      <c r="U140" s="5"/>
      <c r="X140" s="6"/>
    </row>
    <row r="141" spans="16:24" x14ac:dyDescent="0.25">
      <c r="P141" s="10"/>
      <c r="Q141" s="2"/>
      <c r="R141" s="5"/>
      <c r="S141" s="5"/>
      <c r="U141" s="5"/>
      <c r="X141" s="6"/>
    </row>
    <row r="142" spans="16:24" x14ac:dyDescent="0.25">
      <c r="P142" s="10"/>
      <c r="Q142" s="2"/>
      <c r="R142" s="5"/>
      <c r="S142" s="5"/>
      <c r="U142" s="5"/>
      <c r="X142" s="6"/>
    </row>
    <row r="143" spans="16:24" x14ac:dyDescent="0.25">
      <c r="P143" s="10"/>
      <c r="Q143" s="2"/>
      <c r="R143" s="5"/>
      <c r="S143" s="5"/>
      <c r="U143" s="5"/>
      <c r="X143" s="6"/>
    </row>
    <row r="144" spans="16:24" x14ac:dyDescent="0.25">
      <c r="P144" s="10"/>
      <c r="Q144" s="2"/>
      <c r="R144" s="5"/>
      <c r="S144" s="5"/>
      <c r="U144" s="5"/>
      <c r="X144" s="6"/>
    </row>
    <row r="145" spans="16:24" x14ac:dyDescent="0.25">
      <c r="P145" s="10"/>
      <c r="Q145" s="2"/>
      <c r="R145" s="5"/>
      <c r="S145" s="5"/>
      <c r="U145" s="5"/>
      <c r="X145" s="6"/>
    </row>
    <row r="146" spans="16:24" x14ac:dyDescent="0.25">
      <c r="P146" s="10"/>
      <c r="Q146" s="2"/>
      <c r="R146" s="5"/>
      <c r="S146" s="5"/>
      <c r="U146" s="5"/>
      <c r="X146" s="6"/>
    </row>
    <row r="147" spans="16:24" x14ac:dyDescent="0.25">
      <c r="P147" s="10"/>
      <c r="Q147" s="2"/>
      <c r="R147" s="5"/>
      <c r="S147" s="5"/>
      <c r="U147" s="5"/>
      <c r="X147" s="6"/>
    </row>
    <row r="148" spans="16:24" x14ac:dyDescent="0.25">
      <c r="P148" s="10"/>
      <c r="Q148" s="2"/>
      <c r="R148" s="5"/>
      <c r="S148" s="5"/>
      <c r="U148" s="5"/>
      <c r="X148" s="6"/>
    </row>
    <row r="149" spans="16:24" x14ac:dyDescent="0.25">
      <c r="P149" s="10"/>
      <c r="Q149" s="2"/>
      <c r="R149" s="5"/>
      <c r="S149" s="5"/>
      <c r="U149" s="5"/>
      <c r="X149" s="6"/>
    </row>
    <row r="150" spans="16:24" x14ac:dyDescent="0.25">
      <c r="P150" s="10"/>
      <c r="Q150" s="2"/>
      <c r="R150" s="5"/>
      <c r="S150" s="5"/>
      <c r="U150" s="5"/>
      <c r="X150" s="6"/>
    </row>
    <row r="151" spans="16:24" x14ac:dyDescent="0.25">
      <c r="P151" s="10"/>
      <c r="Q151" s="2"/>
      <c r="R151" s="5"/>
      <c r="S151" s="5"/>
      <c r="U151" s="5"/>
      <c r="X151" s="6"/>
    </row>
    <row r="152" spans="16:24" x14ac:dyDescent="0.25">
      <c r="P152" s="10"/>
      <c r="Q152" s="2"/>
      <c r="R152" s="5"/>
      <c r="S152" s="5"/>
      <c r="U152" s="5"/>
      <c r="X152" s="6"/>
    </row>
    <row r="153" spans="16:24" x14ac:dyDescent="0.25">
      <c r="P153" s="10"/>
      <c r="Q153" s="2"/>
      <c r="R153" s="5"/>
      <c r="S153" s="5"/>
      <c r="U153" s="5"/>
      <c r="X153" s="6"/>
    </row>
    <row r="154" spans="16:24" x14ac:dyDescent="0.25">
      <c r="P154" s="10"/>
      <c r="Q154" s="2"/>
      <c r="R154" s="5"/>
      <c r="S154" s="5"/>
      <c r="U154" s="5"/>
      <c r="X154" s="6"/>
    </row>
    <row r="155" spans="16:24" x14ac:dyDescent="0.25">
      <c r="P155" s="10"/>
      <c r="Q155" s="2"/>
      <c r="R155" s="5"/>
      <c r="S155" s="5"/>
      <c r="U155" s="5"/>
      <c r="X155" s="6"/>
    </row>
    <row r="156" spans="16:24" x14ac:dyDescent="0.25">
      <c r="P156" s="10"/>
      <c r="Q156" s="2"/>
      <c r="R156" s="5"/>
      <c r="S156" s="5"/>
      <c r="U156" s="5"/>
      <c r="X156" s="6"/>
    </row>
    <row r="157" spans="16:24" x14ac:dyDescent="0.25">
      <c r="P157" s="10"/>
      <c r="Q157" s="2"/>
      <c r="R157" s="5"/>
      <c r="S157" s="5"/>
      <c r="U157" s="5"/>
      <c r="X157" s="6"/>
    </row>
    <row r="158" spans="16:24" x14ac:dyDescent="0.25">
      <c r="P158" s="10"/>
      <c r="Q158" s="2"/>
      <c r="R158" s="5"/>
      <c r="S158" s="5"/>
      <c r="U158" s="5"/>
      <c r="X158" s="6"/>
    </row>
    <row r="159" spans="16:24" x14ac:dyDescent="0.25">
      <c r="P159" s="10"/>
      <c r="Q159" s="2"/>
      <c r="R159" s="5"/>
      <c r="S159" s="5"/>
      <c r="U159" s="5"/>
      <c r="X159" s="6"/>
    </row>
    <row r="160" spans="16:24" x14ac:dyDescent="0.25">
      <c r="P160" s="10"/>
      <c r="Q160" s="2"/>
      <c r="R160" s="5"/>
      <c r="S160" s="5"/>
      <c r="U160" s="5"/>
      <c r="X160" s="6"/>
    </row>
    <row r="161" spans="16:24" x14ac:dyDescent="0.25">
      <c r="P161" s="10"/>
      <c r="Q161" s="2"/>
      <c r="R161" s="5"/>
      <c r="S161" s="5"/>
      <c r="U161" s="5"/>
      <c r="X161" s="6"/>
    </row>
    <row r="162" spans="16:24" x14ac:dyDescent="0.25">
      <c r="P162" s="10"/>
      <c r="Q162" s="2"/>
      <c r="R162" s="5"/>
      <c r="S162" s="5"/>
      <c r="U162" s="5"/>
      <c r="X162" s="6"/>
    </row>
    <row r="163" spans="16:24" x14ac:dyDescent="0.25">
      <c r="P163" s="10"/>
      <c r="Q163" s="2"/>
      <c r="R163" s="5"/>
      <c r="S163" s="5"/>
      <c r="U163" s="5"/>
      <c r="X163" s="6"/>
    </row>
    <row r="164" spans="16:24" x14ac:dyDescent="0.25">
      <c r="P164" s="10"/>
      <c r="Q164" s="2"/>
      <c r="R164" s="5"/>
      <c r="S164" s="5"/>
      <c r="U164" s="5"/>
      <c r="X164" s="6"/>
    </row>
    <row r="165" spans="16:24" x14ac:dyDescent="0.25">
      <c r="P165" s="10"/>
      <c r="Q165" s="2"/>
      <c r="R165" s="5"/>
      <c r="S165" s="5"/>
      <c r="U165" s="5"/>
      <c r="X165" s="6"/>
    </row>
    <row r="166" spans="16:24" x14ac:dyDescent="0.25">
      <c r="P166" s="10"/>
      <c r="Q166" s="2"/>
      <c r="R166" s="5"/>
      <c r="S166" s="5"/>
      <c r="U166" s="5"/>
      <c r="X166" s="6"/>
    </row>
    <row r="167" spans="16:24" x14ac:dyDescent="0.25">
      <c r="P167" s="10"/>
      <c r="Q167" s="2"/>
      <c r="R167" s="5"/>
      <c r="S167" s="5"/>
      <c r="U167" s="5"/>
      <c r="X167" s="6"/>
    </row>
    <row r="168" spans="16:24" x14ac:dyDescent="0.25">
      <c r="P168" s="10"/>
      <c r="Q168" s="2"/>
      <c r="R168" s="5"/>
      <c r="S168" s="5"/>
      <c r="U168" s="5"/>
      <c r="X168" s="6"/>
    </row>
    <row r="169" spans="16:24" x14ac:dyDescent="0.25">
      <c r="P169" s="10"/>
      <c r="Q169" s="2"/>
      <c r="R169" s="5"/>
      <c r="S169" s="5"/>
      <c r="U169" s="5"/>
      <c r="X169" s="6"/>
    </row>
    <row r="170" spans="16:24" x14ac:dyDescent="0.25">
      <c r="P170" s="10"/>
      <c r="Q170" s="2"/>
      <c r="R170" s="5"/>
      <c r="S170" s="5"/>
      <c r="U170" s="5"/>
      <c r="X170" s="6"/>
    </row>
    <row r="171" spans="16:24" x14ac:dyDescent="0.25">
      <c r="P171" s="10"/>
      <c r="Q171" s="2"/>
      <c r="R171" s="5"/>
      <c r="S171" s="5"/>
      <c r="U171" s="5"/>
      <c r="X171" s="6"/>
    </row>
    <row r="172" spans="16:24" x14ac:dyDescent="0.25">
      <c r="P172" s="10"/>
      <c r="Q172" s="2"/>
      <c r="R172" s="5"/>
      <c r="S172" s="5"/>
      <c r="U172" s="5"/>
      <c r="X172" s="6"/>
    </row>
    <row r="173" spans="16:24" x14ac:dyDescent="0.25">
      <c r="P173" s="10"/>
      <c r="Q173" s="2"/>
      <c r="R173" s="5"/>
      <c r="S173" s="5"/>
      <c r="U173" s="5"/>
      <c r="X173" s="6"/>
    </row>
    <row r="174" spans="16:24" x14ac:dyDescent="0.25">
      <c r="P174" s="10"/>
      <c r="Q174" s="2"/>
      <c r="R174" s="5"/>
      <c r="S174" s="5"/>
      <c r="U174" s="5"/>
      <c r="X174" s="6"/>
    </row>
    <row r="175" spans="16:24" x14ac:dyDescent="0.25">
      <c r="P175" s="10"/>
      <c r="Q175" s="2"/>
      <c r="R175" s="5"/>
      <c r="S175" s="5"/>
      <c r="U175" s="5"/>
      <c r="X175" s="6"/>
    </row>
    <row r="176" spans="16:24" x14ac:dyDescent="0.25">
      <c r="P176" s="10"/>
      <c r="Q176" s="2"/>
      <c r="R176" s="5"/>
      <c r="S176" s="5"/>
      <c r="U176" s="5"/>
      <c r="X176" s="6"/>
    </row>
    <row r="177" spans="16:24" x14ac:dyDescent="0.25">
      <c r="P177" s="10"/>
      <c r="Q177" s="2"/>
      <c r="R177" s="5"/>
      <c r="S177" s="5"/>
      <c r="U177" s="5"/>
      <c r="X177" s="6"/>
    </row>
    <row r="178" spans="16:24" x14ac:dyDescent="0.25">
      <c r="P178" s="10"/>
      <c r="Q178" s="2"/>
      <c r="R178" s="5"/>
      <c r="S178" s="5"/>
      <c r="U178" s="5"/>
      <c r="X178" s="6"/>
    </row>
    <row r="179" spans="16:24" x14ac:dyDescent="0.25">
      <c r="P179" s="10"/>
      <c r="Q179" s="2"/>
      <c r="R179" s="5"/>
      <c r="S179" s="5"/>
      <c r="U179" s="5"/>
      <c r="X179" s="6"/>
    </row>
    <row r="180" spans="16:24" x14ac:dyDescent="0.25">
      <c r="P180" s="10"/>
      <c r="Q180" s="2"/>
      <c r="R180" s="5"/>
      <c r="S180" s="5"/>
      <c r="U180" s="5"/>
      <c r="X180" s="6"/>
    </row>
    <row r="181" spans="16:24" x14ac:dyDescent="0.25">
      <c r="P181" s="10"/>
      <c r="Q181" s="2"/>
      <c r="R181" s="5"/>
      <c r="S181" s="5"/>
      <c r="U181" s="5"/>
      <c r="X181" s="6"/>
    </row>
    <row r="182" spans="16:24" x14ac:dyDescent="0.25">
      <c r="P182" s="10"/>
      <c r="Q182" s="2"/>
      <c r="R182" s="5"/>
      <c r="S182" s="5"/>
      <c r="U182" s="5"/>
      <c r="X182" s="6"/>
    </row>
    <row r="183" spans="16:24" x14ac:dyDescent="0.25">
      <c r="P183" s="10"/>
      <c r="Q183" s="2"/>
      <c r="R183" s="5"/>
      <c r="S183" s="5"/>
      <c r="U183" s="5"/>
      <c r="X183" s="6"/>
    </row>
    <row r="184" spans="16:24" x14ac:dyDescent="0.25">
      <c r="P184" s="10"/>
      <c r="Q184" s="2"/>
      <c r="R184" s="5"/>
      <c r="S184" s="5"/>
      <c r="U184" s="5"/>
      <c r="X184" s="6"/>
    </row>
    <row r="185" spans="16:24" x14ac:dyDescent="0.25">
      <c r="P185" s="10"/>
      <c r="Q185" s="2"/>
      <c r="R185" s="5"/>
      <c r="S185" s="5"/>
      <c r="U185" s="5"/>
      <c r="X185" s="6"/>
    </row>
    <row r="186" spans="16:24" x14ac:dyDescent="0.25">
      <c r="P186" s="10"/>
      <c r="Q186" s="2"/>
      <c r="R186" s="5"/>
      <c r="S186" s="5"/>
      <c r="U186" s="5"/>
      <c r="X186" s="6"/>
    </row>
    <row r="187" spans="16:24" x14ac:dyDescent="0.25">
      <c r="P187" s="10"/>
      <c r="Q187" s="2"/>
      <c r="R187" s="5"/>
      <c r="S187" s="5"/>
      <c r="U187" s="5"/>
      <c r="X187" s="6"/>
    </row>
    <row r="188" spans="16:24" x14ac:dyDescent="0.25">
      <c r="P188" s="10"/>
      <c r="Q188" s="2"/>
      <c r="R188" s="5"/>
      <c r="S188" s="5"/>
      <c r="U188" s="5"/>
      <c r="X188" s="6"/>
    </row>
    <row r="189" spans="16:24" x14ac:dyDescent="0.25">
      <c r="P189" s="10"/>
      <c r="Q189" s="2"/>
      <c r="R189" s="5"/>
      <c r="S189" s="5"/>
      <c r="U189" s="5"/>
      <c r="X189" s="6"/>
    </row>
    <row r="190" spans="16:24" x14ac:dyDescent="0.25">
      <c r="P190" s="10"/>
      <c r="Q190" s="2"/>
      <c r="R190" s="5"/>
      <c r="S190" s="5"/>
      <c r="U190" s="5"/>
      <c r="X190" s="6"/>
    </row>
    <row r="191" spans="16:24" x14ac:dyDescent="0.25">
      <c r="P191" s="10"/>
      <c r="Q191" s="2"/>
      <c r="R191" s="5"/>
      <c r="S191" s="5"/>
      <c r="U191" s="5"/>
      <c r="X191" s="6"/>
    </row>
    <row r="192" spans="16:24" x14ac:dyDescent="0.25">
      <c r="P192" s="10"/>
      <c r="Q192" s="2"/>
      <c r="R192" s="5"/>
      <c r="S192" s="5"/>
      <c r="U192" s="5"/>
      <c r="X192" s="6"/>
    </row>
    <row r="193" spans="16:24" x14ac:dyDescent="0.25">
      <c r="P193" s="10"/>
      <c r="Q193" s="2"/>
      <c r="R193" s="5"/>
      <c r="S193" s="5"/>
      <c r="U193" s="5"/>
      <c r="X193" s="6"/>
    </row>
    <row r="194" spans="16:24" x14ac:dyDescent="0.25">
      <c r="P194" s="10"/>
      <c r="Q194" s="2"/>
      <c r="R194" s="5"/>
      <c r="S194" s="5"/>
      <c r="U194" s="5"/>
      <c r="X194" s="6"/>
    </row>
    <row r="195" spans="16:24" x14ac:dyDescent="0.25">
      <c r="P195" s="10"/>
      <c r="Q195" s="2"/>
      <c r="R195" s="5"/>
      <c r="S195" s="5"/>
      <c r="U195" s="5"/>
      <c r="X195" s="6"/>
    </row>
    <row r="196" spans="16:24" x14ac:dyDescent="0.25">
      <c r="P196" s="10"/>
      <c r="Q196" s="2"/>
      <c r="R196" s="5"/>
      <c r="S196" s="5"/>
      <c r="U196" s="5"/>
      <c r="X196" s="6"/>
    </row>
    <row r="197" spans="16:24" x14ac:dyDescent="0.25">
      <c r="P197" s="10"/>
      <c r="Q197" s="2"/>
      <c r="R197" s="5"/>
      <c r="S197" s="5"/>
      <c r="U197" s="5"/>
      <c r="X197" s="6"/>
    </row>
    <row r="198" spans="16:24" x14ac:dyDescent="0.25">
      <c r="P198" s="10"/>
      <c r="Q198" s="2"/>
      <c r="R198" s="5"/>
      <c r="S198" s="5"/>
      <c r="U198" s="5"/>
      <c r="X198" s="6"/>
    </row>
    <row r="199" spans="16:24" x14ac:dyDescent="0.25">
      <c r="P199" s="10"/>
      <c r="Q199" s="2"/>
      <c r="R199" s="5"/>
      <c r="S199" s="5"/>
      <c r="U199" s="5"/>
      <c r="X199" s="6"/>
    </row>
    <row r="200" spans="16:24" x14ac:dyDescent="0.25">
      <c r="P200" s="10"/>
      <c r="Q200" s="2"/>
      <c r="R200" s="5"/>
      <c r="S200" s="5"/>
      <c r="U200" s="5"/>
      <c r="X200" s="6"/>
    </row>
    <row r="201" spans="16:24" x14ac:dyDescent="0.25">
      <c r="P201" s="10"/>
      <c r="Q201" s="2"/>
      <c r="R201" s="5"/>
      <c r="S201" s="5"/>
      <c r="U201" s="5"/>
      <c r="X201" s="6"/>
    </row>
    <row r="202" spans="16:24" x14ac:dyDescent="0.25">
      <c r="P202" s="10"/>
      <c r="Q202" s="2"/>
      <c r="R202" s="5"/>
      <c r="S202" s="5"/>
      <c r="U202" s="5"/>
      <c r="X202" s="6"/>
    </row>
    <row r="203" spans="16:24" x14ac:dyDescent="0.25">
      <c r="P203" s="10"/>
      <c r="Q203" s="2"/>
      <c r="R203" s="5"/>
      <c r="S203" s="5"/>
      <c r="U203" s="5"/>
      <c r="X203" s="6"/>
    </row>
    <row r="204" spans="16:24" x14ac:dyDescent="0.25">
      <c r="P204" s="10"/>
      <c r="Q204" s="2"/>
      <c r="R204" s="5"/>
      <c r="S204" s="5"/>
      <c r="U204" s="5"/>
      <c r="X204" s="6"/>
    </row>
    <row r="205" spans="16:24" x14ac:dyDescent="0.25">
      <c r="P205" s="10"/>
      <c r="Q205" s="2"/>
      <c r="R205" s="5"/>
      <c r="S205" s="5"/>
      <c r="U205" s="5"/>
      <c r="X205" s="6"/>
    </row>
    <row r="206" spans="16:24" x14ac:dyDescent="0.25">
      <c r="P206" s="10"/>
      <c r="Q206" s="2"/>
      <c r="R206" s="5"/>
      <c r="S206" s="5"/>
      <c r="U206" s="5"/>
      <c r="X206" s="6"/>
    </row>
    <row r="207" spans="16:24" x14ac:dyDescent="0.25">
      <c r="P207" s="10"/>
      <c r="Q207" s="2"/>
      <c r="R207" s="5"/>
      <c r="S207" s="5"/>
      <c r="U207" s="5"/>
      <c r="X207" s="6"/>
    </row>
    <row r="208" spans="16:24" x14ac:dyDescent="0.25">
      <c r="P208" s="10"/>
      <c r="Q208" s="2"/>
      <c r="R208" s="5"/>
      <c r="S208" s="5"/>
      <c r="U208" s="5"/>
      <c r="X208" s="6"/>
    </row>
    <row r="209" spans="16:24" x14ac:dyDescent="0.25">
      <c r="P209" s="10"/>
      <c r="Q209" s="2"/>
      <c r="R209" s="5"/>
      <c r="S209" s="5"/>
      <c r="U209" s="5"/>
      <c r="X209" s="6"/>
    </row>
    <row r="210" spans="16:24" x14ac:dyDescent="0.25">
      <c r="P210" s="10"/>
      <c r="Q210" s="2"/>
      <c r="R210" s="5"/>
      <c r="S210" s="5"/>
      <c r="U210" s="5"/>
      <c r="X210" s="6"/>
    </row>
    <row r="211" spans="16:24" x14ac:dyDescent="0.25">
      <c r="P211" s="10"/>
      <c r="Q211" s="2"/>
      <c r="R211" s="5"/>
      <c r="S211" s="5"/>
      <c r="U211" s="5"/>
      <c r="X211" s="6"/>
    </row>
    <row r="212" spans="16:24" x14ac:dyDescent="0.25">
      <c r="P212" s="10"/>
      <c r="Q212" s="2"/>
      <c r="R212" s="5"/>
      <c r="S212" s="5"/>
      <c r="U212" s="5"/>
      <c r="X212" s="6"/>
    </row>
    <row r="213" spans="16:24" x14ac:dyDescent="0.25">
      <c r="P213" s="10"/>
      <c r="Q213" s="2"/>
      <c r="R213" s="5"/>
      <c r="S213" s="5"/>
      <c r="U213" s="5"/>
      <c r="X213" s="6"/>
    </row>
    <row r="214" spans="16:24" x14ac:dyDescent="0.25">
      <c r="P214" s="10"/>
      <c r="Q214" s="2"/>
      <c r="R214" s="5"/>
      <c r="S214" s="5"/>
      <c r="U214" s="5"/>
      <c r="X214" s="6"/>
    </row>
    <row r="215" spans="16:24" x14ac:dyDescent="0.25">
      <c r="P215" s="10"/>
      <c r="Q215" s="2"/>
      <c r="R215" s="5"/>
      <c r="S215" s="5"/>
      <c r="U215" s="5"/>
      <c r="X215" s="6"/>
    </row>
    <row r="216" spans="16:24" x14ac:dyDescent="0.25">
      <c r="P216" s="10"/>
      <c r="Q216" s="2"/>
      <c r="R216" s="5"/>
      <c r="S216" s="5"/>
      <c r="U216" s="5"/>
      <c r="X216" s="6"/>
    </row>
    <row r="217" spans="16:24" x14ac:dyDescent="0.25">
      <c r="P217" s="10"/>
      <c r="Q217" s="2"/>
      <c r="R217" s="5"/>
      <c r="S217" s="5"/>
      <c r="U217" s="5"/>
      <c r="X217" s="6"/>
    </row>
    <row r="218" spans="16:24" x14ac:dyDescent="0.25">
      <c r="P218" s="10"/>
      <c r="Q218" s="2"/>
      <c r="R218" s="5"/>
      <c r="S218" s="5"/>
      <c r="U218" s="5"/>
      <c r="X218" s="6"/>
    </row>
    <row r="219" spans="16:24" x14ac:dyDescent="0.25">
      <c r="P219" s="10"/>
      <c r="Q219" s="2"/>
      <c r="R219" s="5"/>
      <c r="S219" s="5"/>
      <c r="U219" s="5"/>
      <c r="X219" s="6"/>
    </row>
    <row r="220" spans="16:24" x14ac:dyDescent="0.25">
      <c r="P220" s="10"/>
      <c r="Q220" s="2"/>
      <c r="R220" s="5"/>
      <c r="S220" s="5"/>
      <c r="U220" s="5"/>
      <c r="X220" s="6"/>
    </row>
    <row r="221" spans="16:24" x14ac:dyDescent="0.25">
      <c r="P221" s="10"/>
      <c r="Q221" s="2"/>
      <c r="R221" s="5"/>
      <c r="S221" s="5"/>
      <c r="U221" s="5"/>
      <c r="X221" s="6"/>
    </row>
    <row r="222" spans="16:24" x14ac:dyDescent="0.25">
      <c r="P222" s="10"/>
      <c r="Q222" s="2"/>
      <c r="R222" s="5"/>
      <c r="S222" s="5"/>
      <c r="U222" s="5"/>
      <c r="X222" s="6"/>
    </row>
    <row r="223" spans="16:24" x14ac:dyDescent="0.25">
      <c r="P223" s="10"/>
      <c r="Q223" s="2"/>
      <c r="R223" s="5"/>
      <c r="S223" s="5"/>
      <c r="U223" s="5"/>
      <c r="X223" s="6"/>
    </row>
    <row r="224" spans="16:24" x14ac:dyDescent="0.25">
      <c r="P224" s="10"/>
      <c r="Q224" s="2"/>
      <c r="R224" s="5"/>
      <c r="S224" s="5"/>
      <c r="U224" s="5"/>
      <c r="X224" s="6"/>
    </row>
    <row r="225" spans="16:24" x14ac:dyDescent="0.25">
      <c r="P225" s="10"/>
      <c r="Q225" s="2"/>
      <c r="R225" s="5"/>
      <c r="S225" s="5"/>
      <c r="U225" s="5"/>
      <c r="X225" s="6"/>
    </row>
    <row r="226" spans="16:24" x14ac:dyDescent="0.25">
      <c r="P226" s="10"/>
      <c r="Q226" s="2"/>
      <c r="R226" s="5"/>
      <c r="S226" s="5"/>
      <c r="U226" s="5"/>
      <c r="X226" s="6"/>
    </row>
    <row r="227" spans="16:24" x14ac:dyDescent="0.25">
      <c r="P227" s="10"/>
      <c r="Q227" s="2"/>
      <c r="R227" s="5"/>
      <c r="S227" s="5"/>
      <c r="U227" s="5"/>
      <c r="X227" s="6"/>
    </row>
    <row r="228" spans="16:24" x14ac:dyDescent="0.25">
      <c r="P228" s="10"/>
      <c r="Q228" s="2"/>
      <c r="R228" s="5"/>
      <c r="S228" s="5"/>
      <c r="U228" s="5"/>
      <c r="X228" s="6"/>
    </row>
    <row r="229" spans="16:24" x14ac:dyDescent="0.25">
      <c r="P229" s="10"/>
      <c r="Q229" s="2"/>
      <c r="R229" s="5"/>
      <c r="S229" s="5"/>
      <c r="U229" s="5"/>
      <c r="X229" s="6"/>
    </row>
    <row r="230" spans="16:24" x14ac:dyDescent="0.25">
      <c r="P230" s="10"/>
      <c r="Q230" s="2"/>
      <c r="R230" s="5"/>
      <c r="S230" s="5"/>
      <c r="U230" s="5"/>
      <c r="X230" s="6"/>
    </row>
    <row r="231" spans="16:24" x14ac:dyDescent="0.25">
      <c r="P231" s="10"/>
      <c r="Q231" s="2"/>
      <c r="R231" s="5"/>
      <c r="S231" s="5"/>
      <c r="U231" s="5"/>
      <c r="X231" s="6"/>
    </row>
    <row r="232" spans="16:24" x14ac:dyDescent="0.25">
      <c r="P232" s="10"/>
      <c r="Q232" s="2"/>
      <c r="R232" s="5"/>
      <c r="S232" s="5"/>
      <c r="U232" s="5"/>
      <c r="X232" s="6"/>
    </row>
    <row r="233" spans="16:24" x14ac:dyDescent="0.25">
      <c r="P233" s="10"/>
      <c r="Q233" s="2"/>
      <c r="R233" s="5"/>
      <c r="S233" s="5"/>
      <c r="U233" s="5"/>
      <c r="X233" s="6"/>
    </row>
    <row r="234" spans="16:24" x14ac:dyDescent="0.25">
      <c r="P234" s="10"/>
      <c r="Q234" s="2"/>
      <c r="R234" s="5"/>
      <c r="S234" s="5"/>
      <c r="U234" s="5"/>
      <c r="X234" s="6"/>
    </row>
    <row r="235" spans="16:24" x14ac:dyDescent="0.25">
      <c r="P235" s="10"/>
      <c r="Q235" s="2"/>
      <c r="R235" s="5"/>
      <c r="S235" s="5"/>
      <c r="U235" s="5"/>
      <c r="X235" s="6"/>
    </row>
    <row r="236" spans="16:24" x14ac:dyDescent="0.25">
      <c r="P236" s="10"/>
      <c r="Q236" s="2"/>
      <c r="R236" s="5"/>
      <c r="S236" s="5"/>
      <c r="U236" s="5"/>
      <c r="X236" s="6"/>
    </row>
    <row r="237" spans="16:24" x14ac:dyDescent="0.25">
      <c r="P237" s="10"/>
      <c r="Q237" s="2"/>
      <c r="R237" s="5"/>
      <c r="S237" s="5"/>
      <c r="U237" s="5"/>
      <c r="X237" s="6"/>
    </row>
    <row r="238" spans="16:24" x14ac:dyDescent="0.25">
      <c r="P238" s="10"/>
      <c r="Q238" s="2"/>
      <c r="R238" s="5"/>
      <c r="S238" s="5"/>
      <c r="U238" s="5"/>
      <c r="X238" s="6"/>
    </row>
    <row r="239" spans="16:24" x14ac:dyDescent="0.25">
      <c r="P239" s="10"/>
      <c r="Q239" s="2"/>
      <c r="R239" s="5"/>
      <c r="S239" s="5"/>
      <c r="U239" s="5"/>
      <c r="X239" s="6"/>
    </row>
    <row r="240" spans="16:24" x14ac:dyDescent="0.25">
      <c r="P240" s="10"/>
      <c r="Q240" s="2"/>
      <c r="R240" s="5"/>
      <c r="S240" s="5"/>
      <c r="U240" s="5"/>
      <c r="X240" s="6"/>
    </row>
    <row r="241" spans="16:24" x14ac:dyDescent="0.25">
      <c r="P241" s="10"/>
      <c r="Q241" s="2"/>
      <c r="R241" s="5"/>
      <c r="S241" s="5"/>
      <c r="U241" s="5"/>
      <c r="X241" s="6"/>
    </row>
    <row r="242" spans="16:24" x14ac:dyDescent="0.25">
      <c r="P242" s="10"/>
      <c r="Q242" s="2"/>
      <c r="R242" s="5"/>
      <c r="S242" s="5"/>
      <c r="U242" s="5"/>
      <c r="X242" s="6"/>
    </row>
    <row r="243" spans="16:24" x14ac:dyDescent="0.25">
      <c r="P243" s="10"/>
      <c r="Q243" s="2"/>
      <c r="R243" s="5"/>
      <c r="S243" s="5"/>
      <c r="U243" s="5"/>
      <c r="X243" s="6"/>
    </row>
    <row r="244" spans="16:24" x14ac:dyDescent="0.25">
      <c r="P244" s="10"/>
      <c r="Q244" s="2"/>
      <c r="R244" s="5"/>
      <c r="S244" s="5"/>
      <c r="U244" s="5"/>
      <c r="X244" s="6"/>
    </row>
    <row r="245" spans="16:24" x14ac:dyDescent="0.25">
      <c r="P245" s="10"/>
      <c r="Q245" s="2"/>
      <c r="R245" s="5"/>
      <c r="S245" s="5"/>
      <c r="U245" s="5"/>
      <c r="X245" s="6"/>
    </row>
    <row r="246" spans="16:24" x14ac:dyDescent="0.25">
      <c r="P246" s="10"/>
      <c r="Q246" s="2"/>
      <c r="R246" s="5"/>
      <c r="S246" s="5"/>
      <c r="U246" s="5"/>
      <c r="X246" s="6"/>
    </row>
    <row r="247" spans="16:24" x14ac:dyDescent="0.25">
      <c r="P247" s="10"/>
      <c r="Q247" s="2"/>
      <c r="R247" s="5"/>
      <c r="S247" s="5"/>
      <c r="U247" s="5"/>
      <c r="X247" s="6"/>
    </row>
    <row r="248" spans="16:24" x14ac:dyDescent="0.25">
      <c r="P248" s="10"/>
      <c r="Q248" s="2"/>
      <c r="R248" s="5"/>
      <c r="S248" s="5"/>
      <c r="U248" s="5"/>
      <c r="X248" s="6"/>
    </row>
    <row r="249" spans="16:24" x14ac:dyDescent="0.25">
      <c r="P249" s="10"/>
      <c r="Q249" s="2"/>
      <c r="R249" s="5"/>
      <c r="S249" s="5"/>
      <c r="U249" s="5"/>
      <c r="X249" s="6"/>
    </row>
    <row r="250" spans="16:24" x14ac:dyDescent="0.25">
      <c r="P250" s="10"/>
      <c r="Q250" s="2"/>
      <c r="R250" s="5"/>
      <c r="S250" s="5"/>
      <c r="U250" s="5"/>
      <c r="X250" s="6"/>
    </row>
    <row r="251" spans="16:24" x14ac:dyDescent="0.25">
      <c r="P251" s="10"/>
      <c r="Q251" s="2"/>
      <c r="R251" s="5"/>
      <c r="S251" s="5"/>
      <c r="U251" s="5"/>
      <c r="X251" s="6"/>
    </row>
    <row r="252" spans="16:24" x14ac:dyDescent="0.25">
      <c r="P252" s="10"/>
      <c r="Q252" s="2"/>
      <c r="R252" s="5"/>
      <c r="S252" s="5"/>
      <c r="U252" s="5"/>
      <c r="X252" s="6"/>
    </row>
    <row r="253" spans="16:24" x14ac:dyDescent="0.25">
      <c r="P253" s="10"/>
      <c r="Q253" s="2"/>
      <c r="R253" s="5"/>
      <c r="S253" s="5"/>
      <c r="U253" s="5"/>
      <c r="X253" s="6"/>
    </row>
    <row r="254" spans="16:24" x14ac:dyDescent="0.25">
      <c r="P254" s="10"/>
      <c r="Q254" s="2"/>
      <c r="R254" s="5"/>
      <c r="S254" s="5"/>
      <c r="U254" s="5"/>
      <c r="X254" s="6"/>
    </row>
    <row r="255" spans="16:24" x14ac:dyDescent="0.25">
      <c r="P255" s="10"/>
      <c r="Q255" s="2"/>
      <c r="R255" s="5"/>
      <c r="S255" s="5"/>
      <c r="U255" s="5"/>
      <c r="X255" s="6"/>
    </row>
    <row r="256" spans="16:24" x14ac:dyDescent="0.25">
      <c r="P256" s="10"/>
      <c r="Q256" s="2"/>
      <c r="R256" s="5"/>
      <c r="S256" s="5"/>
      <c r="U256" s="5"/>
      <c r="X256" s="6"/>
    </row>
    <row r="257" spans="16:24" x14ac:dyDescent="0.25">
      <c r="P257" s="10"/>
      <c r="Q257" s="2"/>
      <c r="R257" s="5"/>
      <c r="S257" s="5"/>
      <c r="U257" s="5"/>
      <c r="X257" s="6"/>
    </row>
    <row r="258" spans="16:24" x14ac:dyDescent="0.25">
      <c r="P258" s="10"/>
      <c r="Q258" s="2"/>
      <c r="R258" s="5"/>
      <c r="S258" s="5"/>
      <c r="U258" s="5"/>
      <c r="X258" s="6"/>
    </row>
    <row r="259" spans="16:24" x14ac:dyDescent="0.25">
      <c r="P259" s="10"/>
      <c r="Q259" s="2"/>
      <c r="R259" s="5"/>
      <c r="S259" s="5"/>
      <c r="U259" s="5"/>
      <c r="X259" s="6"/>
    </row>
    <row r="260" spans="16:24" x14ac:dyDescent="0.25">
      <c r="P260" s="10"/>
      <c r="Q260" s="2"/>
      <c r="R260" s="5"/>
      <c r="S260" s="5"/>
      <c r="U260" s="5"/>
      <c r="X260" s="6"/>
    </row>
    <row r="261" spans="16:24" x14ac:dyDescent="0.25">
      <c r="P261" s="10"/>
      <c r="Q261" s="2"/>
      <c r="R261" s="5"/>
      <c r="S261" s="5"/>
      <c r="U261" s="5"/>
      <c r="X261" s="6"/>
    </row>
    <row r="262" spans="16:24" x14ac:dyDescent="0.25">
      <c r="P262" s="10"/>
      <c r="Q262" s="2"/>
      <c r="R262" s="5"/>
      <c r="S262" s="5"/>
      <c r="U262" s="5"/>
      <c r="X262" s="6"/>
    </row>
    <row r="263" spans="16:24" x14ac:dyDescent="0.25">
      <c r="P263" s="10"/>
      <c r="Q263" s="2"/>
      <c r="R263" s="5"/>
      <c r="S263" s="5"/>
      <c r="U263" s="5"/>
      <c r="X263" s="6"/>
    </row>
    <row r="264" spans="16:24" x14ac:dyDescent="0.25">
      <c r="P264" s="10"/>
      <c r="Q264" s="2"/>
      <c r="R264" s="5"/>
      <c r="S264" s="5"/>
      <c r="U264" s="5"/>
      <c r="X264" s="6"/>
    </row>
    <row r="265" spans="16:24" x14ac:dyDescent="0.25">
      <c r="P265" s="10"/>
      <c r="Q265" s="2"/>
      <c r="R265" s="5"/>
      <c r="S265" s="5"/>
      <c r="U265" s="5"/>
      <c r="X265" s="6"/>
    </row>
    <row r="266" spans="16:24" x14ac:dyDescent="0.25">
      <c r="P266" s="10"/>
      <c r="Q266" s="2"/>
      <c r="R266" s="5"/>
      <c r="S266" s="5"/>
      <c r="U266" s="5"/>
      <c r="X266" s="6"/>
    </row>
    <row r="267" spans="16:24" x14ac:dyDescent="0.25">
      <c r="P267" s="10"/>
      <c r="Q267" s="2"/>
      <c r="R267" s="5"/>
      <c r="S267" s="5"/>
      <c r="U267" s="5"/>
      <c r="X267" s="6"/>
    </row>
    <row r="268" spans="16:24" x14ac:dyDescent="0.25">
      <c r="P268" s="10"/>
      <c r="Q268" s="2"/>
      <c r="R268" s="5"/>
      <c r="S268" s="5"/>
      <c r="U268" s="5"/>
      <c r="X268" s="6"/>
    </row>
    <row r="269" spans="16:24" x14ac:dyDescent="0.25">
      <c r="P269" s="10"/>
      <c r="Q269" s="2"/>
      <c r="R269" s="5"/>
      <c r="S269" s="5"/>
      <c r="U269" s="5"/>
      <c r="X269" s="6"/>
    </row>
    <row r="270" spans="16:24" x14ac:dyDescent="0.25">
      <c r="P270" s="10"/>
      <c r="Q270" s="2"/>
      <c r="R270" s="5"/>
      <c r="S270" s="5"/>
      <c r="U270" s="5"/>
      <c r="X270" s="6"/>
    </row>
    <row r="271" spans="16:24" x14ac:dyDescent="0.25">
      <c r="P271" s="10"/>
      <c r="Q271" s="2"/>
      <c r="R271" s="5"/>
      <c r="S271" s="5"/>
      <c r="U271" s="5"/>
      <c r="X271" s="6"/>
    </row>
    <row r="272" spans="16:24" x14ac:dyDescent="0.25">
      <c r="P272" s="10"/>
      <c r="Q272" s="2"/>
      <c r="R272" s="5"/>
      <c r="S272" s="5"/>
      <c r="U272" s="5"/>
      <c r="X272" s="6"/>
    </row>
    <row r="273" spans="16:24" x14ac:dyDescent="0.25">
      <c r="P273" s="10"/>
      <c r="Q273" s="2"/>
      <c r="R273" s="5"/>
      <c r="S273" s="5"/>
      <c r="U273" s="5"/>
      <c r="X273" s="6"/>
    </row>
    <row r="274" spans="16:24" x14ac:dyDescent="0.25">
      <c r="P274" s="10"/>
      <c r="Q274" s="2"/>
      <c r="R274" s="5"/>
      <c r="S274" s="5"/>
      <c r="U274" s="5"/>
      <c r="X274" s="6"/>
    </row>
    <row r="275" spans="16:24" x14ac:dyDescent="0.25">
      <c r="P275" s="10"/>
      <c r="Q275" s="2"/>
      <c r="R275" s="5"/>
      <c r="S275" s="5"/>
      <c r="U275" s="5"/>
      <c r="X275" s="6"/>
    </row>
    <row r="276" spans="16:24" x14ac:dyDescent="0.25">
      <c r="P276" s="10"/>
      <c r="Q276" s="2"/>
      <c r="R276" s="5"/>
      <c r="S276" s="5"/>
      <c r="U276" s="5"/>
      <c r="X276" s="6"/>
    </row>
    <row r="277" spans="16:24" x14ac:dyDescent="0.25">
      <c r="P277" s="10"/>
      <c r="Q277" s="2"/>
      <c r="R277" s="5"/>
      <c r="S277" s="5"/>
      <c r="U277" s="5"/>
      <c r="X277" s="6"/>
    </row>
    <row r="278" spans="16:24" x14ac:dyDescent="0.25">
      <c r="P278" s="10"/>
      <c r="Q278" s="2"/>
      <c r="R278" s="5"/>
      <c r="S278" s="5"/>
      <c r="U278" s="5"/>
      <c r="X278" s="6"/>
    </row>
    <row r="279" spans="16:24" x14ac:dyDescent="0.25">
      <c r="P279" s="10"/>
      <c r="Q279" s="2"/>
      <c r="R279" s="5"/>
      <c r="S279" s="5"/>
      <c r="U279" s="5"/>
      <c r="X279" s="6"/>
    </row>
    <row r="280" spans="16:24" x14ac:dyDescent="0.25">
      <c r="P280" s="10"/>
      <c r="Q280" s="2"/>
      <c r="R280" s="5"/>
      <c r="S280" s="5"/>
      <c r="U280" s="5"/>
      <c r="X280" s="6"/>
    </row>
    <row r="281" spans="16:24" x14ac:dyDescent="0.25">
      <c r="P281" s="10"/>
      <c r="Q281" s="2"/>
      <c r="R281" s="5"/>
      <c r="S281" s="5"/>
      <c r="U281" s="5"/>
      <c r="X281" s="6"/>
    </row>
    <row r="282" spans="16:24" x14ac:dyDescent="0.25">
      <c r="P282" s="10"/>
      <c r="Q282" s="2"/>
      <c r="R282" s="5"/>
      <c r="S282" s="5"/>
      <c r="U282" s="5"/>
      <c r="X282" s="6"/>
    </row>
    <row r="283" spans="16:24" x14ac:dyDescent="0.25">
      <c r="P283" s="10"/>
      <c r="Q283" s="2"/>
      <c r="R283" s="5"/>
      <c r="S283" s="5"/>
      <c r="U283" s="5"/>
      <c r="X283" s="6"/>
    </row>
    <row r="284" spans="16:24" x14ac:dyDescent="0.25">
      <c r="P284" s="10"/>
      <c r="Q284" s="2"/>
      <c r="R284" s="5"/>
      <c r="S284" s="5"/>
      <c r="U284" s="5"/>
      <c r="X284" s="6"/>
    </row>
    <row r="285" spans="16:24" x14ac:dyDescent="0.25">
      <c r="P285" s="10"/>
      <c r="Q285" s="2"/>
      <c r="R285" s="5"/>
      <c r="S285" s="5"/>
      <c r="U285" s="5"/>
      <c r="X285" s="6"/>
    </row>
    <row r="286" spans="16:24" x14ac:dyDescent="0.25">
      <c r="P286" s="10"/>
      <c r="Q286" s="2"/>
      <c r="R286" s="5"/>
      <c r="S286" s="5"/>
      <c r="U286" s="5"/>
      <c r="X286" s="6"/>
    </row>
    <row r="287" spans="16:24" x14ac:dyDescent="0.25">
      <c r="P287" s="10"/>
      <c r="Q287" s="2"/>
      <c r="R287" s="5"/>
      <c r="S287" s="5"/>
      <c r="U287" s="5"/>
      <c r="X287" s="6"/>
    </row>
    <row r="288" spans="16:24" x14ac:dyDescent="0.25">
      <c r="P288" s="10"/>
      <c r="Q288" s="2"/>
      <c r="R288" s="5"/>
      <c r="S288" s="5"/>
      <c r="U288" s="5"/>
      <c r="X288" s="6"/>
    </row>
    <row r="289" spans="16:24" x14ac:dyDescent="0.25">
      <c r="P289" s="10"/>
      <c r="Q289" s="2"/>
      <c r="R289" s="5"/>
      <c r="S289" s="5"/>
      <c r="U289" s="5"/>
      <c r="X289" s="6"/>
    </row>
    <row r="290" spans="16:24" x14ac:dyDescent="0.25">
      <c r="P290" s="10"/>
      <c r="Q290" s="2"/>
      <c r="R290" s="5"/>
      <c r="S290" s="5"/>
      <c r="U290" s="5"/>
      <c r="X290" s="6"/>
    </row>
    <row r="291" spans="16:24" x14ac:dyDescent="0.25">
      <c r="P291" s="10"/>
      <c r="Q291" s="2"/>
      <c r="R291" s="5"/>
      <c r="S291" s="5"/>
      <c r="U291" s="5"/>
      <c r="X291" s="6"/>
    </row>
    <row r="292" spans="16:24" x14ac:dyDescent="0.25">
      <c r="P292" s="10"/>
      <c r="Q292" s="2"/>
      <c r="R292" s="5"/>
      <c r="S292" s="5"/>
      <c r="U292" s="5"/>
      <c r="X292" s="6"/>
    </row>
    <row r="293" spans="16:24" x14ac:dyDescent="0.25">
      <c r="P293" s="10"/>
      <c r="Q293" s="2"/>
      <c r="R293" s="5"/>
      <c r="S293" s="5"/>
      <c r="U293" s="5"/>
      <c r="X293" s="6"/>
    </row>
    <row r="294" spans="16:24" x14ac:dyDescent="0.25">
      <c r="P294" s="10"/>
      <c r="Q294" s="2"/>
      <c r="R294" s="5"/>
      <c r="S294" s="5"/>
      <c r="U294" s="5"/>
      <c r="X294" s="6"/>
    </row>
    <row r="295" spans="16:24" x14ac:dyDescent="0.25">
      <c r="P295" s="10"/>
      <c r="Q295" s="2"/>
      <c r="R295" s="5"/>
      <c r="S295" s="5"/>
      <c r="U295" s="5"/>
      <c r="X295" s="6"/>
    </row>
    <row r="296" spans="16:24" x14ac:dyDescent="0.25">
      <c r="P296" s="10"/>
      <c r="Q296" s="2"/>
      <c r="R296" s="5"/>
      <c r="S296" s="5"/>
      <c r="U296" s="5"/>
      <c r="X296" s="6"/>
    </row>
    <row r="297" spans="16:24" x14ac:dyDescent="0.25">
      <c r="P297" s="10"/>
      <c r="Q297" s="2"/>
      <c r="R297" s="5"/>
      <c r="S297" s="5"/>
      <c r="U297" s="5"/>
      <c r="X297" s="6"/>
    </row>
    <row r="298" spans="16:24" x14ac:dyDescent="0.25">
      <c r="P298" s="10"/>
      <c r="Q298" s="2"/>
      <c r="R298" s="5"/>
      <c r="S298" s="5"/>
      <c r="U298" s="5"/>
      <c r="X298" s="6"/>
    </row>
    <row r="299" spans="16:24" x14ac:dyDescent="0.25">
      <c r="P299" s="10"/>
      <c r="Q299" s="2"/>
      <c r="R299" s="5"/>
      <c r="S299" s="5"/>
      <c r="U299" s="5"/>
      <c r="X299" s="6"/>
    </row>
    <row r="300" spans="16:24" x14ac:dyDescent="0.25">
      <c r="P300" s="10"/>
      <c r="Q300" s="2"/>
      <c r="R300" s="5"/>
      <c r="S300" s="5"/>
      <c r="U300" s="5"/>
      <c r="X300" s="6"/>
    </row>
    <row r="301" spans="16:24" x14ac:dyDescent="0.25">
      <c r="P301" s="10"/>
      <c r="Q301" s="2"/>
      <c r="R301" s="5"/>
      <c r="S301" s="5"/>
      <c r="U301" s="5"/>
      <c r="X301" s="6"/>
    </row>
    <row r="302" spans="16:24" x14ac:dyDescent="0.25">
      <c r="P302" s="10"/>
      <c r="Q302" s="2"/>
      <c r="R302" s="5"/>
      <c r="S302" s="5"/>
      <c r="U302" s="5"/>
      <c r="X302" s="6"/>
    </row>
    <row r="303" spans="16:24" x14ac:dyDescent="0.25">
      <c r="P303" s="10"/>
      <c r="Q303" s="2"/>
      <c r="R303" s="5"/>
      <c r="S303" s="5"/>
      <c r="U303" s="5"/>
      <c r="X303" s="6"/>
    </row>
    <row r="304" spans="16:24" x14ac:dyDescent="0.25">
      <c r="P304" s="10"/>
      <c r="Q304" s="2"/>
      <c r="R304" s="5"/>
      <c r="S304" s="5"/>
      <c r="U304" s="5"/>
      <c r="X304" s="6"/>
    </row>
    <row r="305" spans="16:24" x14ac:dyDescent="0.25">
      <c r="P305" s="10"/>
      <c r="Q305" s="2"/>
      <c r="R305" s="5"/>
      <c r="S305" s="5"/>
      <c r="U305" s="5"/>
      <c r="X305" s="6"/>
    </row>
    <row r="306" spans="16:24" x14ac:dyDescent="0.25">
      <c r="P306" s="10"/>
      <c r="Q306" s="2"/>
      <c r="R306" s="5"/>
      <c r="S306" s="5"/>
      <c r="U306" s="5"/>
      <c r="X306" s="6"/>
    </row>
    <row r="307" spans="16:24" x14ac:dyDescent="0.25">
      <c r="P307" s="10"/>
      <c r="Q307" s="2"/>
      <c r="R307" s="5"/>
      <c r="S307" s="5"/>
      <c r="U307" s="5"/>
      <c r="X307" s="6"/>
    </row>
    <row r="308" spans="16:24" x14ac:dyDescent="0.25">
      <c r="P308" s="10"/>
      <c r="Q308" s="2"/>
      <c r="R308" s="5"/>
      <c r="S308" s="5"/>
      <c r="U308" s="5"/>
      <c r="X308" s="6"/>
    </row>
    <row r="309" spans="16:24" x14ac:dyDescent="0.25">
      <c r="P309" s="10"/>
      <c r="Q309" s="2"/>
      <c r="R309" s="5"/>
      <c r="S309" s="5"/>
      <c r="U309" s="5"/>
      <c r="X309" s="6"/>
    </row>
    <row r="310" spans="16:24" x14ac:dyDescent="0.25">
      <c r="P310" s="10"/>
      <c r="Q310" s="2"/>
      <c r="R310" s="5"/>
      <c r="S310" s="5"/>
      <c r="U310" s="5"/>
      <c r="X310" s="6"/>
    </row>
    <row r="311" spans="16:24" x14ac:dyDescent="0.25">
      <c r="P311" s="10"/>
      <c r="Q311" s="2"/>
      <c r="R311" s="5"/>
      <c r="S311" s="5"/>
      <c r="U311" s="5"/>
      <c r="X311" s="6"/>
    </row>
    <row r="312" spans="16:24" x14ac:dyDescent="0.25">
      <c r="P312" s="10"/>
      <c r="Q312" s="2"/>
      <c r="R312" s="5"/>
      <c r="S312" s="5"/>
      <c r="U312" s="5"/>
      <c r="X312" s="6"/>
    </row>
    <row r="313" spans="16:24" x14ac:dyDescent="0.25">
      <c r="P313" s="10"/>
      <c r="Q313" s="2"/>
      <c r="R313" s="5"/>
      <c r="S313" s="5"/>
      <c r="U313" s="5"/>
      <c r="X313" s="6"/>
    </row>
    <row r="314" spans="16:24" x14ac:dyDescent="0.25">
      <c r="P314" s="10"/>
      <c r="Q314" s="2"/>
      <c r="R314" s="5"/>
      <c r="S314" s="5"/>
      <c r="U314" s="5"/>
      <c r="X314" s="6"/>
    </row>
    <row r="315" spans="16:24" x14ac:dyDescent="0.25">
      <c r="P315" s="10"/>
      <c r="Q315" s="2"/>
      <c r="R315" s="5"/>
      <c r="S315" s="5"/>
      <c r="U315" s="5"/>
      <c r="X315" s="6"/>
    </row>
    <row r="316" spans="16:24" x14ac:dyDescent="0.25">
      <c r="P316" s="10"/>
      <c r="Q316" s="2"/>
      <c r="R316" s="5"/>
      <c r="S316" s="5"/>
      <c r="U316" s="5"/>
      <c r="X316" s="6"/>
    </row>
    <row r="317" spans="16:24" x14ac:dyDescent="0.25">
      <c r="P317" s="10"/>
      <c r="Q317" s="2"/>
      <c r="R317" s="5"/>
      <c r="S317" s="5"/>
      <c r="U317" s="5"/>
      <c r="X317" s="6"/>
    </row>
    <row r="318" spans="16:24" x14ac:dyDescent="0.25">
      <c r="P318" s="10"/>
      <c r="Q318" s="2"/>
      <c r="R318" s="5"/>
      <c r="S318" s="5"/>
      <c r="U318" s="5"/>
      <c r="X318" s="6"/>
    </row>
    <row r="319" spans="16:24" x14ac:dyDescent="0.25">
      <c r="P319" s="10"/>
      <c r="Q319" s="2"/>
      <c r="R319" s="5"/>
      <c r="S319" s="5"/>
      <c r="U319" s="5"/>
      <c r="X319" s="6"/>
    </row>
    <row r="320" spans="16:24" x14ac:dyDescent="0.25">
      <c r="P320" s="10"/>
      <c r="Q320" s="2"/>
      <c r="R320" s="5"/>
      <c r="S320" s="5"/>
      <c r="U320" s="5"/>
      <c r="X320" s="6"/>
    </row>
    <row r="321" spans="16:24" x14ac:dyDescent="0.25">
      <c r="P321" s="10"/>
      <c r="Q321" s="2"/>
      <c r="R321" s="5"/>
      <c r="S321" s="5"/>
      <c r="U321" s="5"/>
      <c r="X321" s="6"/>
    </row>
    <row r="322" spans="16:24" x14ac:dyDescent="0.25">
      <c r="P322" s="10"/>
      <c r="Q322" s="2"/>
      <c r="R322" s="5"/>
      <c r="S322" s="5"/>
      <c r="U322" s="5"/>
      <c r="X322" s="6"/>
    </row>
    <row r="323" spans="16:24" x14ac:dyDescent="0.25">
      <c r="P323" s="10"/>
      <c r="Q323" s="2"/>
      <c r="R323" s="5"/>
      <c r="S323" s="5"/>
      <c r="U323" s="5"/>
      <c r="X323" s="6"/>
    </row>
    <row r="324" spans="16:24" x14ac:dyDescent="0.25">
      <c r="P324" s="10"/>
      <c r="Q324" s="2"/>
      <c r="R324" s="5"/>
      <c r="S324" s="5"/>
      <c r="U324" s="5"/>
      <c r="X324" s="6"/>
    </row>
    <row r="325" spans="16:24" x14ac:dyDescent="0.25">
      <c r="P325" s="10"/>
      <c r="Q325" s="2"/>
      <c r="R325" s="5"/>
      <c r="S325" s="5"/>
      <c r="U325" s="5"/>
      <c r="X325" s="6"/>
    </row>
    <row r="326" spans="16:24" x14ac:dyDescent="0.25">
      <c r="P326" s="10"/>
      <c r="Q326" s="2"/>
      <c r="R326" s="5"/>
      <c r="S326" s="5"/>
      <c r="U326" s="5"/>
      <c r="X326" s="6"/>
    </row>
    <row r="327" spans="16:24" x14ac:dyDescent="0.25">
      <c r="P327" s="10"/>
      <c r="Q327" s="2"/>
      <c r="R327" s="5"/>
      <c r="S327" s="5"/>
      <c r="U327" s="5"/>
      <c r="X327" s="6"/>
    </row>
    <row r="328" spans="16:24" x14ac:dyDescent="0.25">
      <c r="P328" s="10"/>
      <c r="Q328" s="2"/>
      <c r="R328" s="5"/>
      <c r="S328" s="5"/>
      <c r="U328" s="5"/>
      <c r="X328" s="6"/>
    </row>
    <row r="329" spans="16:24" x14ac:dyDescent="0.25">
      <c r="P329" s="10"/>
      <c r="Q329" s="2"/>
      <c r="R329" s="5"/>
      <c r="S329" s="5"/>
      <c r="U329" s="5"/>
      <c r="X329" s="6"/>
    </row>
    <row r="330" spans="16:24" x14ac:dyDescent="0.25">
      <c r="P330" s="10"/>
      <c r="Q330" s="2"/>
      <c r="R330" s="5"/>
      <c r="S330" s="5"/>
      <c r="U330" s="5"/>
      <c r="X330" s="6"/>
    </row>
    <row r="331" spans="16:24" x14ac:dyDescent="0.25">
      <c r="P331" s="10"/>
      <c r="Q331" s="2"/>
      <c r="R331" s="5"/>
      <c r="S331" s="5"/>
      <c r="U331" s="5"/>
      <c r="X331" s="6"/>
    </row>
    <row r="332" spans="16:24" x14ac:dyDescent="0.25">
      <c r="P332" s="10"/>
      <c r="Q332" s="2"/>
      <c r="R332" s="5"/>
      <c r="S332" s="5"/>
      <c r="U332" s="5"/>
      <c r="X332" s="6"/>
    </row>
    <row r="333" spans="16:24" x14ac:dyDescent="0.25">
      <c r="P333" s="10"/>
      <c r="Q333" s="2"/>
      <c r="R333" s="5"/>
      <c r="S333" s="5"/>
      <c r="U333" s="5"/>
      <c r="X333" s="6"/>
    </row>
    <row r="334" spans="16:24" x14ac:dyDescent="0.25">
      <c r="P334" s="10"/>
      <c r="Q334" s="2"/>
      <c r="R334" s="5"/>
      <c r="S334" s="5"/>
      <c r="U334" s="5"/>
      <c r="X334" s="6"/>
    </row>
    <row r="335" spans="16:24" x14ac:dyDescent="0.25">
      <c r="P335" s="10"/>
      <c r="Q335" s="2"/>
      <c r="R335" s="5"/>
      <c r="S335" s="5"/>
      <c r="U335" s="5"/>
      <c r="X335" s="6"/>
    </row>
    <row r="336" spans="16:24" x14ac:dyDescent="0.25">
      <c r="P336" s="10"/>
      <c r="Q336" s="2"/>
      <c r="R336" s="5"/>
      <c r="S336" s="5"/>
      <c r="U336" s="5"/>
      <c r="X336" s="6"/>
    </row>
    <row r="337" spans="16:24" x14ac:dyDescent="0.25">
      <c r="P337" s="10"/>
      <c r="Q337" s="2"/>
      <c r="R337" s="5"/>
      <c r="S337" s="5"/>
      <c r="U337" s="5"/>
      <c r="X337" s="6"/>
    </row>
    <row r="338" spans="16:24" x14ac:dyDescent="0.25">
      <c r="P338" s="10"/>
      <c r="Q338" s="2"/>
      <c r="R338" s="5"/>
      <c r="S338" s="5"/>
      <c r="U338" s="5"/>
      <c r="X338" s="6"/>
    </row>
    <row r="339" spans="16:24" x14ac:dyDescent="0.25">
      <c r="P339" s="10"/>
      <c r="Q339" s="2"/>
      <c r="R339" s="5"/>
      <c r="S339" s="5"/>
      <c r="U339" s="5"/>
      <c r="X339" s="6"/>
    </row>
    <row r="340" spans="16:24" x14ac:dyDescent="0.25">
      <c r="P340" s="10"/>
      <c r="Q340" s="2"/>
      <c r="R340" s="5"/>
      <c r="S340" s="5"/>
      <c r="U340" s="5"/>
      <c r="X340" s="6"/>
    </row>
    <row r="341" spans="16:24" x14ac:dyDescent="0.25">
      <c r="P341" s="10"/>
      <c r="Q341" s="2"/>
      <c r="R341" s="5"/>
      <c r="S341" s="5"/>
      <c r="U341" s="5"/>
      <c r="X341" s="6"/>
    </row>
    <row r="342" spans="16:24" x14ac:dyDescent="0.25">
      <c r="P342" s="10"/>
      <c r="Q342" s="2"/>
      <c r="R342" s="5"/>
      <c r="S342" s="5"/>
      <c r="U342" s="5"/>
      <c r="X342" s="6"/>
    </row>
    <row r="343" spans="16:24" x14ac:dyDescent="0.25">
      <c r="P343" s="10"/>
      <c r="Q343" s="2"/>
      <c r="R343" s="5"/>
      <c r="S343" s="5"/>
      <c r="U343" s="5"/>
      <c r="X343" s="6"/>
    </row>
    <row r="344" spans="16:24" x14ac:dyDescent="0.25">
      <c r="P344" s="10"/>
      <c r="Q344" s="2"/>
      <c r="R344" s="5"/>
      <c r="S344" s="5"/>
      <c r="U344" s="5"/>
      <c r="X344" s="6"/>
    </row>
    <row r="345" spans="16:24" x14ac:dyDescent="0.25">
      <c r="P345" s="10"/>
      <c r="Q345" s="2"/>
      <c r="R345" s="5"/>
      <c r="S345" s="5"/>
      <c r="U345" s="5"/>
      <c r="X345" s="6"/>
    </row>
    <row r="346" spans="16:24" x14ac:dyDescent="0.25">
      <c r="P346" s="10"/>
      <c r="Q346" s="2"/>
      <c r="R346" s="5"/>
      <c r="S346" s="5"/>
      <c r="U346" s="5"/>
      <c r="X346" s="6"/>
    </row>
    <row r="347" spans="16:24" x14ac:dyDescent="0.25">
      <c r="P347" s="10"/>
      <c r="Q347" s="2"/>
      <c r="R347" s="5"/>
      <c r="S347" s="5"/>
      <c r="U347" s="5"/>
      <c r="X347" s="6"/>
    </row>
    <row r="348" spans="16:24" x14ac:dyDescent="0.25">
      <c r="P348" s="10"/>
      <c r="Q348" s="2"/>
      <c r="R348" s="5"/>
      <c r="S348" s="5"/>
      <c r="U348" s="5"/>
      <c r="X348" s="6"/>
    </row>
    <row r="349" spans="16:24" x14ac:dyDescent="0.25">
      <c r="P349" s="10"/>
      <c r="Q349" s="2"/>
      <c r="R349" s="5"/>
      <c r="S349" s="5"/>
      <c r="U349" s="5"/>
      <c r="X349" s="6"/>
    </row>
    <row r="350" spans="16:24" x14ac:dyDescent="0.25">
      <c r="P350" s="10"/>
      <c r="Q350" s="2"/>
      <c r="R350" s="5"/>
      <c r="S350" s="5"/>
      <c r="U350" s="5"/>
      <c r="X350" s="6"/>
    </row>
    <row r="351" spans="16:24" x14ac:dyDescent="0.25">
      <c r="P351" s="10"/>
      <c r="Q351" s="2"/>
      <c r="R351" s="5"/>
      <c r="S351" s="5"/>
      <c r="U351" s="5"/>
      <c r="X351" s="6"/>
    </row>
    <row r="352" spans="16:24" x14ac:dyDescent="0.25">
      <c r="P352" s="10"/>
      <c r="Q352" s="2"/>
      <c r="R352" s="5"/>
      <c r="S352" s="5"/>
      <c r="U352" s="5"/>
      <c r="X352" s="6"/>
    </row>
    <row r="353" spans="16:24" x14ac:dyDescent="0.25">
      <c r="P353" s="10"/>
      <c r="Q353" s="2"/>
      <c r="R353" s="5"/>
      <c r="S353" s="5"/>
      <c r="U353" s="5"/>
      <c r="X353" s="6"/>
    </row>
    <row r="354" spans="16:24" x14ac:dyDescent="0.25">
      <c r="P354" s="10"/>
      <c r="Q354" s="2"/>
      <c r="R354" s="5"/>
      <c r="S354" s="5"/>
      <c r="U354" s="5"/>
      <c r="X354" s="6"/>
    </row>
    <row r="355" spans="16:24" x14ac:dyDescent="0.25">
      <c r="P355" s="10"/>
      <c r="Q355" s="2"/>
      <c r="R355" s="5"/>
      <c r="S355" s="5"/>
      <c r="U355" s="5"/>
      <c r="X355" s="6"/>
    </row>
    <row r="356" spans="16:24" x14ac:dyDescent="0.25">
      <c r="P356" s="10"/>
      <c r="Q356" s="2"/>
      <c r="R356" s="5"/>
      <c r="S356" s="5"/>
      <c r="U356" s="5"/>
      <c r="X356" s="6"/>
    </row>
    <row r="357" spans="16:24" x14ac:dyDescent="0.25">
      <c r="P357" s="10"/>
      <c r="Q357" s="2"/>
      <c r="R357" s="5"/>
      <c r="S357" s="5"/>
      <c r="U357" s="5"/>
      <c r="X357" s="6"/>
    </row>
    <row r="358" spans="16:24" x14ac:dyDescent="0.25">
      <c r="P358" s="10"/>
      <c r="Q358" s="2"/>
      <c r="R358" s="5"/>
      <c r="S358" s="5"/>
      <c r="U358" s="5"/>
      <c r="X358" s="6"/>
    </row>
    <row r="359" spans="16:24" x14ac:dyDescent="0.25">
      <c r="P359" s="10"/>
      <c r="Q359" s="2"/>
      <c r="R359" s="5"/>
      <c r="S359" s="5"/>
      <c r="U359" s="5"/>
      <c r="X359" s="6"/>
    </row>
    <row r="360" spans="16:24" x14ac:dyDescent="0.25">
      <c r="P360" s="10"/>
      <c r="Q360" s="2"/>
      <c r="R360" s="5"/>
      <c r="S360" s="5"/>
      <c r="U360" s="5"/>
      <c r="X360" s="6"/>
    </row>
    <row r="361" spans="16:24" x14ac:dyDescent="0.25">
      <c r="P361" s="10"/>
      <c r="Q361" s="2"/>
      <c r="R361" s="5"/>
      <c r="S361" s="5"/>
      <c r="U361" s="5"/>
      <c r="X361" s="6"/>
    </row>
    <row r="362" spans="16:24" x14ac:dyDescent="0.25">
      <c r="P362" s="10"/>
      <c r="Q362" s="2"/>
      <c r="R362" s="5"/>
      <c r="S362" s="5"/>
      <c r="U362" s="5"/>
      <c r="X362" s="6"/>
    </row>
    <row r="363" spans="16:24" x14ac:dyDescent="0.25">
      <c r="P363" s="10"/>
      <c r="Q363" s="2"/>
      <c r="R363" s="5"/>
      <c r="S363" s="5"/>
      <c r="U363" s="5"/>
      <c r="X363" s="6"/>
    </row>
    <row r="364" spans="16:24" x14ac:dyDescent="0.25">
      <c r="P364" s="10"/>
      <c r="Q364" s="2"/>
      <c r="R364" s="5"/>
      <c r="S364" s="5"/>
      <c r="U364" s="5"/>
      <c r="X364" s="6"/>
    </row>
    <row r="365" spans="16:24" x14ac:dyDescent="0.25">
      <c r="P365" s="10"/>
      <c r="Q365" s="2"/>
      <c r="R365" s="5"/>
      <c r="S365" s="5"/>
      <c r="U365" s="5"/>
      <c r="X365" s="6"/>
    </row>
    <row r="366" spans="16:24" x14ac:dyDescent="0.25">
      <c r="P366" s="10"/>
      <c r="Q366" s="2"/>
      <c r="R366" s="5"/>
      <c r="S366" s="5"/>
      <c r="U366" s="5"/>
      <c r="X366" s="6"/>
    </row>
    <row r="367" spans="16:24" x14ac:dyDescent="0.25">
      <c r="P367" s="10"/>
      <c r="Q367" s="2"/>
      <c r="R367" s="5"/>
      <c r="S367" s="5"/>
      <c r="U367" s="5"/>
      <c r="X367" s="6"/>
    </row>
    <row r="368" spans="16:24" x14ac:dyDescent="0.25">
      <c r="P368" s="10"/>
      <c r="Q368" s="2"/>
      <c r="R368" s="5"/>
      <c r="S368" s="5"/>
      <c r="U368" s="5"/>
      <c r="X368" s="6"/>
    </row>
    <row r="369" spans="16:24" x14ac:dyDescent="0.25">
      <c r="P369" s="10"/>
      <c r="Q369" s="2"/>
      <c r="R369" s="5"/>
      <c r="S369" s="5"/>
      <c r="U369" s="5"/>
      <c r="X369" s="6"/>
    </row>
    <row r="370" spans="16:24" x14ac:dyDescent="0.25">
      <c r="P370" s="10"/>
      <c r="Q370" s="2"/>
      <c r="R370" s="5"/>
      <c r="S370" s="5"/>
      <c r="U370" s="5"/>
      <c r="X370" s="6"/>
    </row>
    <row r="371" spans="16:24" x14ac:dyDescent="0.25">
      <c r="P371" s="10"/>
      <c r="Q371" s="2"/>
      <c r="R371" s="5"/>
      <c r="S371" s="5"/>
      <c r="U371" s="5"/>
      <c r="X371" s="6"/>
    </row>
    <row r="372" spans="16:24" x14ac:dyDescent="0.25">
      <c r="P372" s="10"/>
      <c r="Q372" s="2"/>
      <c r="R372" s="5"/>
      <c r="S372" s="5"/>
      <c r="U372" s="5"/>
      <c r="X372" s="6"/>
    </row>
    <row r="373" spans="16:24" x14ac:dyDescent="0.25">
      <c r="P373" s="10"/>
      <c r="Q373" s="2"/>
      <c r="R373" s="5"/>
      <c r="S373" s="5"/>
      <c r="U373" s="5"/>
      <c r="X373" s="6"/>
    </row>
    <row r="374" spans="16:24" x14ac:dyDescent="0.25">
      <c r="P374" s="10"/>
      <c r="Q374" s="2"/>
      <c r="R374" s="5"/>
      <c r="S374" s="5"/>
      <c r="U374" s="5"/>
      <c r="X374" s="6"/>
    </row>
    <row r="375" spans="16:24" x14ac:dyDescent="0.25">
      <c r="P375" s="10"/>
      <c r="Q375" s="2"/>
      <c r="R375" s="5"/>
      <c r="S375" s="5"/>
      <c r="U375" s="5"/>
      <c r="X375" s="6"/>
    </row>
    <row r="376" spans="16:24" x14ac:dyDescent="0.25">
      <c r="P376" s="10"/>
      <c r="Q376" s="2"/>
      <c r="R376" s="5"/>
      <c r="S376" s="5"/>
      <c r="U376" s="5"/>
      <c r="X376" s="6"/>
    </row>
    <row r="377" spans="16:24" x14ac:dyDescent="0.25">
      <c r="P377" s="10"/>
      <c r="Q377" s="2"/>
      <c r="R377" s="5"/>
      <c r="S377" s="5"/>
      <c r="U377" s="5"/>
      <c r="X377" s="6"/>
    </row>
    <row r="378" spans="16:24" x14ac:dyDescent="0.25">
      <c r="P378" s="10"/>
      <c r="Q378" s="2"/>
      <c r="R378" s="5"/>
      <c r="S378" s="5"/>
      <c r="U378" s="5"/>
      <c r="X378" s="6"/>
    </row>
    <row r="379" spans="16:24" x14ac:dyDescent="0.25">
      <c r="P379" s="10"/>
      <c r="Q379" s="2"/>
      <c r="R379" s="5"/>
      <c r="S379" s="5"/>
      <c r="U379" s="5"/>
      <c r="X379" s="6"/>
    </row>
    <row r="380" spans="16:24" x14ac:dyDescent="0.25">
      <c r="P380" s="10"/>
      <c r="Q380" s="2"/>
      <c r="R380" s="5"/>
      <c r="S380" s="5"/>
      <c r="U380" s="5"/>
      <c r="X380" s="6"/>
    </row>
    <row r="381" spans="16:24" x14ac:dyDescent="0.25">
      <c r="P381" s="10"/>
      <c r="Q381" s="2"/>
      <c r="R381" s="5"/>
      <c r="S381" s="5"/>
      <c r="U381" s="5"/>
      <c r="X381" s="6"/>
    </row>
    <row r="382" spans="16:24" x14ac:dyDescent="0.25">
      <c r="P382" s="10"/>
      <c r="Q382" s="2"/>
      <c r="R382" s="5"/>
      <c r="S382" s="5"/>
      <c r="U382" s="5"/>
      <c r="X382" s="6"/>
    </row>
    <row r="383" spans="16:24" x14ac:dyDescent="0.25">
      <c r="P383" s="10"/>
      <c r="Q383" s="2"/>
      <c r="R383" s="5"/>
      <c r="S383" s="5"/>
      <c r="U383" s="5"/>
      <c r="X383" s="6"/>
    </row>
    <row r="384" spans="16:24" x14ac:dyDescent="0.25">
      <c r="P384" s="10"/>
      <c r="Q384" s="2"/>
      <c r="R384" s="5"/>
      <c r="S384" s="5"/>
      <c r="U384" s="5"/>
      <c r="X384" s="6"/>
    </row>
    <row r="385" spans="16:24" x14ac:dyDescent="0.25">
      <c r="P385" s="10"/>
      <c r="Q385" s="2"/>
      <c r="R385" s="5"/>
      <c r="S385" s="5"/>
      <c r="U385" s="5"/>
      <c r="X385" s="6"/>
    </row>
    <row r="386" spans="16:24" x14ac:dyDescent="0.25">
      <c r="P386" s="10"/>
      <c r="Q386" s="2"/>
      <c r="R386" s="5"/>
      <c r="S386" s="5"/>
      <c r="U386" s="5"/>
      <c r="X386" s="6"/>
    </row>
    <row r="387" spans="16:24" x14ac:dyDescent="0.25">
      <c r="P387" s="10"/>
      <c r="Q387" s="2"/>
      <c r="R387" s="5"/>
      <c r="S387" s="5"/>
      <c r="U387" s="5"/>
      <c r="X387" s="6"/>
    </row>
    <row r="388" spans="16:24" x14ac:dyDescent="0.25">
      <c r="P388" s="10"/>
      <c r="Q388" s="2"/>
      <c r="R388" s="5"/>
      <c r="S388" s="5"/>
      <c r="U388" s="5"/>
      <c r="X388" s="6"/>
    </row>
    <row r="389" spans="16:24" x14ac:dyDescent="0.25">
      <c r="P389" s="10"/>
      <c r="Q389" s="2"/>
      <c r="R389" s="5"/>
      <c r="S389" s="5"/>
      <c r="U389" s="5"/>
      <c r="X389" s="6"/>
    </row>
    <row r="390" spans="16:24" x14ac:dyDescent="0.25">
      <c r="P390" s="10"/>
      <c r="Q390" s="2"/>
      <c r="R390" s="5"/>
      <c r="S390" s="5"/>
      <c r="U390" s="5"/>
      <c r="X390" s="6"/>
    </row>
    <row r="391" spans="16:24" x14ac:dyDescent="0.25">
      <c r="P391" s="10"/>
      <c r="Q391" s="2"/>
      <c r="R391" s="5"/>
      <c r="S391" s="5"/>
      <c r="U391" s="5"/>
      <c r="X391" s="6"/>
    </row>
    <row r="392" spans="16:24" x14ac:dyDescent="0.25">
      <c r="P392" s="10"/>
      <c r="Q392" s="2"/>
      <c r="R392" s="5"/>
      <c r="S392" s="5"/>
      <c r="U392" s="5"/>
      <c r="X392" s="6"/>
    </row>
    <row r="393" spans="16:24" x14ac:dyDescent="0.25">
      <c r="P393" s="10"/>
      <c r="Q393" s="2"/>
      <c r="R393" s="5"/>
      <c r="S393" s="5"/>
      <c r="U393" s="5"/>
      <c r="X393" s="6"/>
    </row>
    <row r="394" spans="16:24" x14ac:dyDescent="0.25">
      <c r="P394" s="10"/>
      <c r="Q394" s="2"/>
      <c r="R394" s="5"/>
      <c r="S394" s="5"/>
      <c r="U394" s="5"/>
      <c r="X394" s="6"/>
    </row>
    <row r="395" spans="16:24" x14ac:dyDescent="0.25">
      <c r="P395" s="10"/>
      <c r="Q395" s="2"/>
      <c r="R395" s="5"/>
      <c r="S395" s="5"/>
      <c r="U395" s="5"/>
      <c r="X395" s="6"/>
    </row>
    <row r="396" spans="16:24" x14ac:dyDescent="0.25">
      <c r="P396" s="10"/>
      <c r="Q396" s="2"/>
      <c r="R396" s="5"/>
      <c r="S396" s="5"/>
      <c r="U396" s="5"/>
      <c r="X396" s="6"/>
    </row>
    <row r="397" spans="16:24" x14ac:dyDescent="0.25">
      <c r="P397" s="10"/>
      <c r="Q397" s="2"/>
      <c r="R397" s="5"/>
      <c r="S397" s="5"/>
      <c r="U397" s="5"/>
      <c r="X397" s="6"/>
    </row>
    <row r="398" spans="16:24" x14ac:dyDescent="0.25">
      <c r="P398" s="10"/>
      <c r="Q398" s="2"/>
      <c r="R398" s="5"/>
      <c r="S398" s="5"/>
      <c r="U398" s="5"/>
      <c r="X398" s="6"/>
    </row>
    <row r="399" spans="16:24" x14ac:dyDescent="0.25">
      <c r="P399" s="10"/>
      <c r="Q399" s="2"/>
      <c r="R399" s="5"/>
      <c r="S399" s="5"/>
      <c r="U399" s="5"/>
      <c r="X399" s="6"/>
    </row>
    <row r="400" spans="16:24" x14ac:dyDescent="0.25">
      <c r="P400" s="10"/>
      <c r="Q400" s="2"/>
      <c r="R400" s="5"/>
      <c r="S400" s="5"/>
      <c r="U400" s="5"/>
      <c r="X400" s="6"/>
    </row>
    <row r="401" spans="16:24" x14ac:dyDescent="0.25">
      <c r="P401" s="10"/>
      <c r="Q401" s="2"/>
      <c r="R401" s="5"/>
      <c r="S401" s="5"/>
      <c r="U401" s="5"/>
      <c r="X401" s="6"/>
    </row>
    <row r="402" spans="16:24" x14ac:dyDescent="0.25">
      <c r="P402" s="10"/>
      <c r="Q402" s="2"/>
      <c r="R402" s="5"/>
      <c r="S402" s="5"/>
      <c r="U402" s="5"/>
      <c r="X402" s="6"/>
    </row>
    <row r="403" spans="16:24" x14ac:dyDescent="0.25">
      <c r="P403" s="10"/>
      <c r="Q403" s="2"/>
      <c r="R403" s="5"/>
      <c r="S403" s="5"/>
      <c r="U403" s="5"/>
      <c r="X403" s="6"/>
    </row>
    <row r="404" spans="16:24" x14ac:dyDescent="0.25">
      <c r="P404" s="10"/>
      <c r="Q404" s="2"/>
      <c r="R404" s="5"/>
      <c r="S404" s="5"/>
      <c r="U404" s="5"/>
      <c r="X404" s="6"/>
    </row>
    <row r="405" spans="16:24" x14ac:dyDescent="0.25">
      <c r="P405" s="10"/>
      <c r="Q405" s="2"/>
      <c r="R405" s="5"/>
      <c r="S405" s="5"/>
      <c r="U405" s="5"/>
      <c r="X405" s="6"/>
    </row>
    <row r="406" spans="16:24" x14ac:dyDescent="0.25">
      <c r="P406" s="10"/>
      <c r="Q406" s="2"/>
      <c r="R406" s="5"/>
      <c r="S406" s="5"/>
      <c r="U406" s="5"/>
      <c r="X406" s="6"/>
    </row>
    <row r="407" spans="16:24" x14ac:dyDescent="0.25">
      <c r="P407" s="10"/>
      <c r="Q407" s="2"/>
      <c r="R407" s="5"/>
      <c r="S407" s="5"/>
      <c r="U407" s="5"/>
      <c r="X407" s="6"/>
    </row>
    <row r="408" spans="16:24" x14ac:dyDescent="0.25">
      <c r="P408" s="10"/>
      <c r="Q408" s="2"/>
      <c r="R408" s="5"/>
      <c r="S408" s="5"/>
      <c r="U408" s="5"/>
      <c r="X408" s="6"/>
    </row>
    <row r="409" spans="16:24" x14ac:dyDescent="0.25">
      <c r="P409" s="10"/>
      <c r="Q409" s="2"/>
      <c r="R409" s="5"/>
      <c r="S409" s="5"/>
      <c r="U409" s="5"/>
      <c r="X409" s="6"/>
    </row>
    <row r="410" spans="16:24" x14ac:dyDescent="0.25">
      <c r="P410" s="10"/>
      <c r="Q410" s="2"/>
      <c r="R410" s="5"/>
      <c r="S410" s="5"/>
      <c r="U410" s="5"/>
      <c r="X410" s="6"/>
    </row>
    <row r="411" spans="16:24" x14ac:dyDescent="0.25">
      <c r="P411" s="10"/>
      <c r="Q411" s="2"/>
      <c r="R411" s="5"/>
      <c r="S411" s="5"/>
      <c r="U411" s="5"/>
      <c r="X411" s="6"/>
    </row>
    <row r="412" spans="16:24" x14ac:dyDescent="0.25">
      <c r="P412" s="10"/>
      <c r="Q412" s="2"/>
      <c r="R412" s="5"/>
      <c r="S412" s="5"/>
      <c r="U412" s="5"/>
      <c r="X412" s="6"/>
    </row>
    <row r="413" spans="16:24" x14ac:dyDescent="0.25">
      <c r="P413" s="10"/>
      <c r="Q413" s="2"/>
      <c r="R413" s="5"/>
      <c r="S413" s="5"/>
      <c r="U413" s="5"/>
      <c r="X413" s="6"/>
    </row>
    <row r="414" spans="16:24" x14ac:dyDescent="0.25">
      <c r="P414" s="10"/>
      <c r="Q414" s="2"/>
      <c r="R414" s="5"/>
      <c r="S414" s="5"/>
      <c r="U414" s="5"/>
      <c r="X414" s="6"/>
    </row>
    <row r="415" spans="16:24" x14ac:dyDescent="0.25">
      <c r="P415" s="10"/>
      <c r="Q415" s="2"/>
      <c r="R415" s="5"/>
      <c r="S415" s="5"/>
      <c r="U415" s="5"/>
      <c r="X415" s="6"/>
    </row>
    <row r="416" spans="16:24" x14ac:dyDescent="0.25">
      <c r="P416" s="10"/>
      <c r="Q416" s="2"/>
      <c r="R416" s="5"/>
      <c r="S416" s="5"/>
      <c r="U416" s="5"/>
      <c r="X416" s="6"/>
    </row>
    <row r="417" spans="16:24" x14ac:dyDescent="0.25">
      <c r="P417" s="10"/>
      <c r="Q417" s="2"/>
      <c r="R417" s="5"/>
      <c r="S417" s="5"/>
      <c r="U417" s="5"/>
      <c r="X417" s="6"/>
    </row>
    <row r="418" spans="16:24" x14ac:dyDescent="0.25">
      <c r="P418" s="10"/>
      <c r="Q418" s="2"/>
      <c r="R418" s="5"/>
      <c r="S418" s="5"/>
      <c r="U418" s="5"/>
      <c r="X418" s="6"/>
    </row>
    <row r="419" spans="16:24" x14ac:dyDescent="0.25">
      <c r="P419" s="10"/>
      <c r="Q419" s="2"/>
      <c r="R419" s="5"/>
      <c r="S419" s="5"/>
      <c r="U419" s="5"/>
      <c r="X419" s="6"/>
    </row>
    <row r="420" spans="16:24" x14ac:dyDescent="0.25">
      <c r="P420" s="10"/>
      <c r="Q420" s="2"/>
      <c r="R420" s="5"/>
      <c r="S420" s="5"/>
      <c r="U420" s="5"/>
      <c r="X420" s="6"/>
    </row>
    <row r="421" spans="16:24" x14ac:dyDescent="0.25">
      <c r="P421" s="10"/>
      <c r="Q421" s="2"/>
      <c r="R421" s="5"/>
      <c r="S421" s="5"/>
      <c r="U421" s="5"/>
      <c r="X421" s="6"/>
    </row>
    <row r="422" spans="16:24" x14ac:dyDescent="0.25">
      <c r="P422" s="10"/>
      <c r="Q422" s="2"/>
      <c r="R422" s="5"/>
      <c r="S422" s="5"/>
      <c r="U422" s="5"/>
      <c r="X422" s="6"/>
    </row>
    <row r="423" spans="16:24" x14ac:dyDescent="0.25">
      <c r="P423" s="10"/>
      <c r="Q423" s="2"/>
      <c r="R423" s="5"/>
      <c r="S423" s="5"/>
      <c r="U423" s="5"/>
      <c r="X423" s="6"/>
    </row>
    <row r="424" spans="16:24" x14ac:dyDescent="0.25">
      <c r="P424" s="10"/>
      <c r="Q424" s="2"/>
      <c r="R424" s="5"/>
      <c r="S424" s="5"/>
      <c r="U424" s="5"/>
      <c r="X424" s="6"/>
    </row>
    <row r="425" spans="16:24" x14ac:dyDescent="0.25">
      <c r="P425" s="10"/>
      <c r="Q425" s="2"/>
      <c r="R425" s="5"/>
      <c r="S425" s="5"/>
      <c r="U425" s="5"/>
      <c r="X425" s="6"/>
    </row>
    <row r="426" spans="16:24" x14ac:dyDescent="0.25">
      <c r="P426" s="10"/>
      <c r="Q426" s="2"/>
      <c r="R426" s="5"/>
      <c r="S426" s="5"/>
      <c r="U426" s="5"/>
      <c r="X426" s="6"/>
    </row>
    <row r="427" spans="16:24" x14ac:dyDescent="0.25">
      <c r="P427" s="10"/>
      <c r="Q427" s="2"/>
      <c r="R427" s="5"/>
      <c r="S427" s="5"/>
      <c r="U427" s="5"/>
      <c r="X427" s="6"/>
    </row>
    <row r="428" spans="16:24" x14ac:dyDescent="0.25">
      <c r="P428" s="10"/>
      <c r="Q428" s="2"/>
      <c r="R428" s="5"/>
      <c r="S428" s="5"/>
      <c r="U428" s="5"/>
      <c r="X428" s="6"/>
    </row>
    <row r="429" spans="16:24" x14ac:dyDescent="0.25">
      <c r="P429" s="10"/>
      <c r="Q429" s="2"/>
      <c r="R429" s="5"/>
      <c r="S429" s="5"/>
      <c r="U429" s="5"/>
      <c r="X429" s="6"/>
    </row>
    <row r="430" spans="16:24" x14ac:dyDescent="0.25">
      <c r="P430" s="10"/>
      <c r="Q430" s="2"/>
      <c r="R430" s="5"/>
      <c r="S430" s="5"/>
      <c r="U430" s="5"/>
      <c r="X430" s="6"/>
    </row>
    <row r="431" spans="16:24" x14ac:dyDescent="0.25">
      <c r="P431" s="10"/>
      <c r="Q431" s="2"/>
      <c r="R431" s="5"/>
      <c r="S431" s="5"/>
      <c r="U431" s="5"/>
      <c r="X431" s="6"/>
    </row>
    <row r="432" spans="16:24" x14ac:dyDescent="0.25">
      <c r="P432" s="10"/>
      <c r="Q432" s="2"/>
      <c r="R432" s="5"/>
      <c r="S432" s="5"/>
      <c r="U432" s="5"/>
      <c r="X432" s="6"/>
    </row>
    <row r="433" spans="16:24" x14ac:dyDescent="0.25">
      <c r="P433" s="10"/>
      <c r="Q433" s="2"/>
      <c r="R433" s="5"/>
      <c r="S433" s="5"/>
      <c r="U433" s="5"/>
      <c r="X433" s="6"/>
    </row>
    <row r="434" spans="16:24" x14ac:dyDescent="0.25">
      <c r="P434" s="10"/>
      <c r="Q434" s="2"/>
      <c r="R434" s="5"/>
      <c r="S434" s="5"/>
      <c r="U434" s="5"/>
      <c r="X434" s="6"/>
    </row>
    <row r="435" spans="16:24" x14ac:dyDescent="0.25">
      <c r="P435" s="10"/>
      <c r="Q435" s="2"/>
      <c r="R435" s="5"/>
      <c r="S435" s="5"/>
      <c r="U435" s="5"/>
      <c r="X435" s="6"/>
    </row>
    <row r="436" spans="16:24" x14ac:dyDescent="0.25">
      <c r="P436" s="10"/>
      <c r="Q436" s="2"/>
      <c r="R436" s="5"/>
      <c r="S436" s="5"/>
      <c r="U436" s="5"/>
      <c r="X436" s="6"/>
    </row>
    <row r="437" spans="16:24" x14ac:dyDescent="0.25">
      <c r="P437" s="10"/>
      <c r="Q437" s="2"/>
      <c r="R437" s="5"/>
      <c r="S437" s="5"/>
      <c r="U437" s="5"/>
      <c r="X437" s="6"/>
    </row>
    <row r="438" spans="16:24" x14ac:dyDescent="0.25">
      <c r="P438" s="10"/>
      <c r="Q438" s="2"/>
      <c r="R438" s="5"/>
      <c r="S438" s="5"/>
      <c r="U438" s="5"/>
      <c r="X438" s="6"/>
    </row>
    <row r="439" spans="16:24" x14ac:dyDescent="0.25">
      <c r="P439" s="10"/>
      <c r="Q439" s="2"/>
      <c r="R439" s="5"/>
      <c r="S439" s="5"/>
      <c r="U439" s="5"/>
      <c r="X439" s="6"/>
    </row>
    <row r="440" spans="16:24" x14ac:dyDescent="0.25">
      <c r="P440" s="10"/>
      <c r="Q440" s="2"/>
      <c r="R440" s="5"/>
      <c r="S440" s="5"/>
      <c r="U440" s="5"/>
      <c r="X440" s="6"/>
    </row>
    <row r="441" spans="16:24" x14ac:dyDescent="0.25">
      <c r="P441" s="10"/>
      <c r="Q441" s="2"/>
      <c r="R441" s="5"/>
      <c r="S441" s="5"/>
      <c r="U441" s="5"/>
      <c r="X441" s="6"/>
    </row>
    <row r="442" spans="16:24" x14ac:dyDescent="0.25">
      <c r="P442" s="10"/>
      <c r="Q442" s="2"/>
      <c r="R442" s="5"/>
      <c r="S442" s="5"/>
      <c r="U442" s="5"/>
      <c r="X442" s="6"/>
    </row>
    <row r="443" spans="16:24" x14ac:dyDescent="0.25">
      <c r="P443" s="10"/>
      <c r="Q443" s="2"/>
      <c r="R443" s="5"/>
      <c r="S443" s="5"/>
      <c r="U443" s="5"/>
      <c r="X443" s="6"/>
    </row>
    <row r="444" spans="16:24" x14ac:dyDescent="0.25">
      <c r="P444" s="10"/>
      <c r="Q444" s="2"/>
      <c r="R444" s="5"/>
      <c r="S444" s="5"/>
      <c r="U444" s="5"/>
      <c r="X444" s="6"/>
    </row>
    <row r="445" spans="16:24" x14ac:dyDescent="0.25">
      <c r="P445" s="10"/>
      <c r="Q445" s="2"/>
      <c r="R445" s="5"/>
      <c r="S445" s="5"/>
      <c r="U445" s="5"/>
      <c r="X445" s="6"/>
    </row>
    <row r="446" spans="16:24" x14ac:dyDescent="0.25">
      <c r="P446" s="10"/>
      <c r="Q446" s="2"/>
      <c r="R446" s="5"/>
      <c r="S446" s="5"/>
      <c r="U446" s="5"/>
      <c r="X446" s="6"/>
    </row>
    <row r="447" spans="16:24" x14ac:dyDescent="0.25">
      <c r="P447" s="10"/>
      <c r="Q447" s="2"/>
      <c r="R447" s="5"/>
      <c r="S447" s="5"/>
      <c r="U447" s="5"/>
      <c r="X447" s="6"/>
    </row>
    <row r="448" spans="16:24" x14ac:dyDescent="0.25">
      <c r="P448" s="10"/>
      <c r="Q448" s="2"/>
      <c r="R448" s="5"/>
      <c r="S448" s="5"/>
      <c r="U448" s="5"/>
      <c r="X448" s="6"/>
    </row>
    <row r="449" spans="16:24" x14ac:dyDescent="0.25">
      <c r="P449" s="10"/>
      <c r="Q449" s="2"/>
      <c r="R449" s="5"/>
      <c r="S449" s="5"/>
      <c r="U449" s="5"/>
      <c r="X449" s="6"/>
    </row>
    <row r="450" spans="16:24" x14ac:dyDescent="0.25">
      <c r="P450" s="10"/>
      <c r="Q450" s="2"/>
      <c r="R450" s="5"/>
      <c r="S450" s="5"/>
      <c r="U450" s="5"/>
      <c r="X450" s="6"/>
    </row>
    <row r="451" spans="16:24" x14ac:dyDescent="0.25">
      <c r="P451" s="10"/>
      <c r="Q451" s="2"/>
      <c r="R451" s="5"/>
      <c r="S451" s="5"/>
      <c r="U451" s="5"/>
      <c r="X451" s="6"/>
    </row>
    <row r="452" spans="16:24" x14ac:dyDescent="0.25">
      <c r="P452" s="10"/>
      <c r="Q452" s="2"/>
      <c r="R452" s="5"/>
      <c r="S452" s="5"/>
      <c r="U452" s="5"/>
      <c r="X452" s="6"/>
    </row>
    <row r="453" spans="16:24" x14ac:dyDescent="0.25">
      <c r="P453" s="10"/>
      <c r="Q453" s="2"/>
      <c r="R453" s="5"/>
      <c r="S453" s="5"/>
      <c r="U453" s="5"/>
      <c r="X453" s="6"/>
    </row>
    <row r="454" spans="16:24" x14ac:dyDescent="0.25">
      <c r="P454" s="10"/>
      <c r="Q454" s="2"/>
      <c r="R454" s="5"/>
      <c r="S454" s="5"/>
      <c r="U454" s="5"/>
      <c r="X454" s="6"/>
    </row>
    <row r="455" spans="16:24" x14ac:dyDescent="0.25">
      <c r="P455" s="10"/>
      <c r="Q455" s="2"/>
      <c r="R455" s="5"/>
      <c r="S455" s="5"/>
      <c r="U455" s="5"/>
      <c r="X455" s="6"/>
    </row>
    <row r="456" spans="16:24" x14ac:dyDescent="0.25">
      <c r="P456" s="10"/>
      <c r="Q456" s="2"/>
      <c r="R456" s="5"/>
      <c r="S456" s="5"/>
      <c r="U456" s="5"/>
      <c r="X456" s="6"/>
    </row>
    <row r="457" spans="16:24" x14ac:dyDescent="0.25">
      <c r="P457" s="10"/>
      <c r="Q457" s="2"/>
      <c r="R457" s="5"/>
      <c r="S457" s="5"/>
      <c r="U457" s="5"/>
      <c r="X457" s="6"/>
    </row>
    <row r="458" spans="16:24" x14ac:dyDescent="0.25">
      <c r="P458" s="10"/>
      <c r="Q458" s="2"/>
      <c r="R458" s="5"/>
      <c r="S458" s="5"/>
      <c r="U458" s="5"/>
      <c r="X458" s="6"/>
    </row>
    <row r="459" spans="16:24" x14ac:dyDescent="0.25">
      <c r="P459" s="10"/>
      <c r="Q459" s="2"/>
      <c r="R459" s="5"/>
      <c r="S459" s="5"/>
      <c r="U459" s="5"/>
      <c r="X459" s="6"/>
    </row>
    <row r="460" spans="16:24" x14ac:dyDescent="0.25">
      <c r="P460" s="10"/>
      <c r="Q460" s="2"/>
      <c r="R460" s="5"/>
      <c r="S460" s="5"/>
      <c r="U460" s="5"/>
      <c r="X460" s="6"/>
    </row>
    <row r="461" spans="16:24" x14ac:dyDescent="0.25">
      <c r="P461" s="10"/>
      <c r="Q461" s="2"/>
      <c r="R461" s="5"/>
      <c r="S461" s="5"/>
      <c r="U461" s="5"/>
      <c r="X461" s="6"/>
    </row>
    <row r="462" spans="16:24" x14ac:dyDescent="0.25">
      <c r="P462" s="10"/>
      <c r="Q462" s="2"/>
      <c r="R462" s="5"/>
      <c r="S462" s="5"/>
      <c r="U462" s="5"/>
      <c r="X462" s="6"/>
    </row>
    <row r="463" spans="16:24" x14ac:dyDescent="0.25">
      <c r="P463" s="10"/>
      <c r="Q463" s="2"/>
      <c r="R463" s="5"/>
      <c r="S463" s="5"/>
      <c r="U463" s="5"/>
      <c r="X463" s="6"/>
    </row>
    <row r="464" spans="16:24" x14ac:dyDescent="0.25">
      <c r="P464" s="10"/>
      <c r="Q464" s="2"/>
      <c r="R464" s="5"/>
      <c r="S464" s="5"/>
      <c r="U464" s="5"/>
      <c r="X464" s="6"/>
    </row>
    <row r="465" spans="16:24" x14ac:dyDescent="0.25">
      <c r="P465" s="10"/>
      <c r="Q465" s="2"/>
      <c r="R465" s="5"/>
      <c r="S465" s="5"/>
      <c r="U465" s="5"/>
      <c r="X465" s="6"/>
    </row>
    <row r="466" spans="16:24" x14ac:dyDescent="0.25">
      <c r="P466" s="10"/>
      <c r="Q466" s="2"/>
      <c r="R466" s="5"/>
      <c r="S466" s="5"/>
      <c r="U466" s="5"/>
      <c r="X466" s="6"/>
    </row>
    <row r="467" spans="16:24" x14ac:dyDescent="0.25">
      <c r="P467" s="10"/>
      <c r="Q467" s="2"/>
      <c r="R467" s="5"/>
      <c r="S467" s="5"/>
      <c r="U467" s="5"/>
      <c r="X467" s="6"/>
    </row>
    <row r="468" spans="16:24" x14ac:dyDescent="0.25">
      <c r="P468" s="10"/>
      <c r="Q468" s="2"/>
      <c r="R468" s="5"/>
      <c r="S468" s="5"/>
      <c r="U468" s="5"/>
      <c r="X468" s="6"/>
    </row>
    <row r="469" spans="16:24" x14ac:dyDescent="0.25">
      <c r="P469" s="10"/>
      <c r="Q469" s="2"/>
      <c r="R469" s="5"/>
      <c r="S469" s="5"/>
      <c r="U469" s="5"/>
      <c r="X469" s="6"/>
    </row>
    <row r="470" spans="16:24" x14ac:dyDescent="0.25">
      <c r="P470" s="10"/>
      <c r="Q470" s="2"/>
      <c r="R470" s="5"/>
      <c r="S470" s="5"/>
      <c r="U470" s="5"/>
      <c r="X470" s="6"/>
    </row>
    <row r="471" spans="16:24" x14ac:dyDescent="0.25">
      <c r="P471" s="10"/>
      <c r="Q471" s="2"/>
      <c r="R471" s="5"/>
      <c r="S471" s="5"/>
      <c r="U471" s="5"/>
      <c r="X471" s="6"/>
    </row>
    <row r="472" spans="16:24" x14ac:dyDescent="0.25">
      <c r="P472" s="10"/>
      <c r="Q472" s="2"/>
      <c r="R472" s="5"/>
      <c r="S472" s="5"/>
      <c r="U472" s="5"/>
      <c r="X472" s="6"/>
    </row>
    <row r="473" spans="16:24" x14ac:dyDescent="0.25">
      <c r="P473" s="10"/>
      <c r="Q473" s="2"/>
      <c r="R473" s="5"/>
      <c r="S473" s="5"/>
      <c r="U473" s="5"/>
      <c r="X473" s="6"/>
    </row>
    <row r="474" spans="16:24" x14ac:dyDescent="0.25">
      <c r="P474" s="10"/>
      <c r="Q474" s="2"/>
      <c r="R474" s="5"/>
      <c r="S474" s="5"/>
      <c r="U474" s="5"/>
      <c r="X474" s="6"/>
    </row>
    <row r="475" spans="16:24" x14ac:dyDescent="0.25">
      <c r="P475" s="10"/>
      <c r="Q475" s="2"/>
      <c r="R475" s="5"/>
      <c r="S475" s="5"/>
      <c r="U475" s="5"/>
      <c r="X475" s="6"/>
    </row>
    <row r="476" spans="16:24" x14ac:dyDescent="0.25">
      <c r="P476" s="10"/>
      <c r="Q476" s="2"/>
      <c r="R476" s="5"/>
      <c r="S476" s="5"/>
      <c r="U476" s="5"/>
      <c r="X476" s="6"/>
    </row>
    <row r="477" spans="16:24" x14ac:dyDescent="0.25">
      <c r="P477" s="10"/>
      <c r="Q477" s="2"/>
      <c r="R477" s="5"/>
      <c r="S477" s="5"/>
      <c r="U477" s="5"/>
      <c r="X477" s="6"/>
    </row>
    <row r="478" spans="16:24" x14ac:dyDescent="0.25">
      <c r="P478" s="10"/>
      <c r="Q478" s="2"/>
      <c r="R478" s="5"/>
      <c r="S478" s="5"/>
      <c r="U478" s="5"/>
      <c r="X478" s="6"/>
    </row>
    <row r="479" spans="16:24" x14ac:dyDescent="0.25">
      <c r="P479" s="10"/>
      <c r="Q479" s="2"/>
      <c r="R479" s="5"/>
      <c r="S479" s="5"/>
      <c r="U479" s="5"/>
      <c r="X479" s="6"/>
    </row>
    <row r="480" spans="16:24" x14ac:dyDescent="0.25">
      <c r="P480" s="10"/>
      <c r="Q480" s="2"/>
      <c r="R480" s="5"/>
      <c r="S480" s="5"/>
      <c r="U480" s="5"/>
      <c r="X480" s="6"/>
    </row>
    <row r="481" spans="16:24" x14ac:dyDescent="0.25">
      <c r="P481" s="10"/>
      <c r="Q481" s="2"/>
      <c r="R481" s="5"/>
      <c r="S481" s="5"/>
      <c r="U481" s="5"/>
      <c r="X481" s="6"/>
    </row>
    <row r="482" spans="16:24" x14ac:dyDescent="0.25">
      <c r="P482" s="10"/>
      <c r="Q482" s="2"/>
      <c r="R482" s="5"/>
      <c r="S482" s="5"/>
      <c r="U482" s="5"/>
      <c r="X482" s="6"/>
    </row>
    <row r="483" spans="16:24" x14ac:dyDescent="0.25">
      <c r="P483" s="10"/>
      <c r="Q483" s="2"/>
      <c r="R483" s="5"/>
      <c r="S483" s="5"/>
      <c r="U483" s="5"/>
      <c r="X483" s="6"/>
    </row>
    <row r="484" spans="16:24" x14ac:dyDescent="0.25">
      <c r="P484" s="10"/>
      <c r="Q484" s="2"/>
      <c r="R484" s="5"/>
      <c r="S484" s="5"/>
      <c r="U484" s="5"/>
      <c r="X484" s="6"/>
    </row>
    <row r="485" spans="16:24" x14ac:dyDescent="0.25">
      <c r="P485" s="10"/>
      <c r="Q485" s="2"/>
      <c r="R485" s="5"/>
      <c r="S485" s="5"/>
      <c r="U485" s="5"/>
      <c r="X485" s="6"/>
    </row>
    <row r="486" spans="16:24" x14ac:dyDescent="0.25">
      <c r="P486" s="10"/>
      <c r="Q486" s="2"/>
      <c r="R486" s="5"/>
      <c r="S486" s="5"/>
      <c r="U486" s="5"/>
      <c r="X486" s="6"/>
    </row>
    <row r="487" spans="16:24" x14ac:dyDescent="0.25">
      <c r="P487" s="10"/>
      <c r="Q487" s="2"/>
      <c r="R487" s="5"/>
      <c r="S487" s="5"/>
      <c r="U487" s="5"/>
      <c r="X487" s="6"/>
    </row>
    <row r="488" spans="16:24" x14ac:dyDescent="0.25">
      <c r="P488" s="10"/>
      <c r="Q488" s="2"/>
      <c r="R488" s="5"/>
      <c r="S488" s="5"/>
      <c r="U488" s="5"/>
      <c r="X488" s="6"/>
    </row>
    <row r="489" spans="16:24" x14ac:dyDescent="0.25">
      <c r="P489" s="10"/>
      <c r="Q489" s="2"/>
      <c r="R489" s="5"/>
      <c r="S489" s="5"/>
      <c r="U489" s="5"/>
      <c r="X489" s="6"/>
    </row>
    <row r="490" spans="16:24" x14ac:dyDescent="0.25">
      <c r="P490" s="10"/>
      <c r="Q490" s="2"/>
      <c r="R490" s="5"/>
      <c r="S490" s="5"/>
      <c r="U490" s="5"/>
      <c r="X490" s="6"/>
    </row>
    <row r="491" spans="16:24" x14ac:dyDescent="0.25">
      <c r="P491" s="10"/>
      <c r="Q491" s="2"/>
      <c r="R491" s="5"/>
      <c r="S491" s="5"/>
      <c r="U491" s="5"/>
      <c r="X491" s="6"/>
    </row>
    <row r="492" spans="16:24" x14ac:dyDescent="0.25">
      <c r="P492" s="10"/>
      <c r="Q492" s="2"/>
      <c r="R492" s="5"/>
      <c r="S492" s="5"/>
      <c r="U492" s="5"/>
      <c r="X492" s="6"/>
    </row>
    <row r="493" spans="16:24" x14ac:dyDescent="0.25">
      <c r="P493" s="10"/>
      <c r="Q493" s="2"/>
      <c r="R493" s="5"/>
      <c r="S493" s="5"/>
      <c r="U493" s="5"/>
      <c r="X493" s="6"/>
    </row>
    <row r="494" spans="16:24" x14ac:dyDescent="0.25">
      <c r="P494" s="10"/>
      <c r="Q494" s="2"/>
      <c r="R494" s="5"/>
      <c r="S494" s="5"/>
      <c r="U494" s="5"/>
      <c r="X494" s="6"/>
    </row>
    <row r="495" spans="16:24" x14ac:dyDescent="0.25">
      <c r="P495" s="10"/>
      <c r="Q495" s="2"/>
      <c r="R495" s="5"/>
      <c r="S495" s="5"/>
      <c r="U495" s="5"/>
      <c r="X495" s="6"/>
    </row>
    <row r="496" spans="16:24" x14ac:dyDescent="0.25">
      <c r="P496" s="10"/>
      <c r="Q496" s="2"/>
      <c r="R496" s="5"/>
      <c r="S496" s="5"/>
      <c r="U496" s="5"/>
      <c r="X496" s="6"/>
    </row>
    <row r="497" spans="16:24" x14ac:dyDescent="0.25">
      <c r="P497" s="10"/>
      <c r="Q497" s="2"/>
      <c r="R497" s="5"/>
      <c r="S497" s="5"/>
      <c r="U497" s="5"/>
      <c r="X497" s="6"/>
    </row>
    <row r="498" spans="16:24" x14ac:dyDescent="0.25">
      <c r="P498" s="10"/>
      <c r="Q498" s="2"/>
      <c r="R498" s="5"/>
      <c r="S498" s="5"/>
      <c r="U498" s="5"/>
      <c r="X498" s="6"/>
    </row>
    <row r="499" spans="16:24" x14ac:dyDescent="0.25">
      <c r="P499" s="10"/>
      <c r="Q499" s="2"/>
      <c r="R499" s="5"/>
      <c r="S499" s="5"/>
      <c r="U499" s="5"/>
      <c r="X499" s="6"/>
    </row>
    <row r="500" spans="16:24" x14ac:dyDescent="0.25">
      <c r="P500" s="10"/>
      <c r="Q500" s="2"/>
      <c r="R500" s="5"/>
      <c r="S500" s="5"/>
      <c r="U500" s="5"/>
      <c r="X500" s="6"/>
    </row>
    <row r="501" spans="16:24" x14ac:dyDescent="0.25">
      <c r="P501" s="10"/>
      <c r="Q501" s="2"/>
      <c r="R501" s="5"/>
      <c r="S501" s="5"/>
      <c r="U501" s="5"/>
      <c r="X501" s="6"/>
    </row>
    <row r="502" spans="16:24" x14ac:dyDescent="0.25">
      <c r="P502" s="10"/>
      <c r="Q502" s="2"/>
      <c r="R502" s="5"/>
      <c r="S502" s="5"/>
      <c r="U502" s="5"/>
      <c r="X502" s="6"/>
    </row>
    <row r="503" spans="16:24" x14ac:dyDescent="0.25">
      <c r="P503" s="10"/>
      <c r="Q503" s="2"/>
      <c r="R503" s="5"/>
      <c r="S503" s="5"/>
      <c r="U503" s="5"/>
      <c r="X503" s="6"/>
    </row>
    <row r="504" spans="16:24" x14ac:dyDescent="0.25">
      <c r="P504" s="10"/>
      <c r="Q504" s="2"/>
      <c r="R504" s="5"/>
      <c r="S504" s="5"/>
      <c r="U504" s="5"/>
      <c r="X504" s="6"/>
    </row>
    <row r="505" spans="16:24" x14ac:dyDescent="0.25">
      <c r="P505" s="10"/>
      <c r="Q505" s="2"/>
      <c r="R505" s="5"/>
      <c r="S505" s="5"/>
      <c r="U505" s="5"/>
      <c r="X505" s="6"/>
    </row>
    <row r="506" spans="16:24" x14ac:dyDescent="0.25">
      <c r="P506" s="10"/>
      <c r="Q506" s="2"/>
      <c r="R506" s="5"/>
      <c r="S506" s="5"/>
      <c r="U506" s="5"/>
      <c r="X506" s="6"/>
    </row>
    <row r="507" spans="16:24" x14ac:dyDescent="0.25">
      <c r="P507" s="10"/>
      <c r="Q507" s="2"/>
      <c r="R507" s="5"/>
      <c r="S507" s="5"/>
      <c r="U507" s="5"/>
      <c r="X507" s="6"/>
    </row>
    <row r="508" spans="16:24" x14ac:dyDescent="0.25">
      <c r="P508" s="10"/>
      <c r="Q508" s="2"/>
      <c r="R508" s="5"/>
      <c r="S508" s="5"/>
      <c r="U508" s="5"/>
      <c r="X508" s="6"/>
    </row>
    <row r="509" spans="16:24" x14ac:dyDescent="0.25">
      <c r="P509" s="10"/>
      <c r="Q509" s="2"/>
      <c r="R509" s="5"/>
      <c r="S509" s="5"/>
      <c r="U509" s="5"/>
      <c r="X509" s="6"/>
    </row>
    <row r="510" spans="16:24" x14ac:dyDescent="0.25">
      <c r="P510" s="10"/>
      <c r="Q510" s="2"/>
      <c r="R510" s="5"/>
      <c r="S510" s="5"/>
      <c r="U510" s="5"/>
      <c r="X510" s="6"/>
    </row>
    <row r="511" spans="16:24" x14ac:dyDescent="0.25">
      <c r="P511" s="10"/>
      <c r="Q511" s="2"/>
      <c r="R511" s="5"/>
      <c r="S511" s="5"/>
      <c r="U511" s="5"/>
      <c r="X511" s="6"/>
    </row>
    <row r="512" spans="16:24" x14ac:dyDescent="0.25">
      <c r="P512" s="10"/>
      <c r="Q512" s="2"/>
      <c r="R512" s="5"/>
      <c r="S512" s="5"/>
      <c r="U512" s="5"/>
      <c r="X512" s="6"/>
    </row>
    <row r="513" spans="16:24" x14ac:dyDescent="0.25">
      <c r="P513" s="10"/>
      <c r="Q513" s="2"/>
      <c r="R513" s="5"/>
      <c r="S513" s="5"/>
      <c r="U513" s="5"/>
      <c r="X513" s="6"/>
    </row>
    <row r="514" spans="16:24" x14ac:dyDescent="0.25">
      <c r="P514" s="10"/>
      <c r="Q514" s="2"/>
      <c r="R514" s="5"/>
      <c r="S514" s="5"/>
      <c r="U514" s="5"/>
      <c r="X514" s="6"/>
    </row>
    <row r="515" spans="16:24" x14ac:dyDescent="0.25">
      <c r="P515" s="10"/>
      <c r="Q515" s="2"/>
      <c r="R515" s="5"/>
      <c r="S515" s="5"/>
      <c r="U515" s="5"/>
      <c r="X515" s="6"/>
    </row>
    <row r="516" spans="16:24" x14ac:dyDescent="0.25">
      <c r="P516" s="10"/>
      <c r="Q516" s="2"/>
      <c r="R516" s="5"/>
      <c r="S516" s="5"/>
      <c r="U516" s="5"/>
      <c r="X516" s="6"/>
    </row>
    <row r="517" spans="16:24" x14ac:dyDescent="0.25">
      <c r="P517" s="10"/>
      <c r="Q517" s="2"/>
      <c r="R517" s="5"/>
      <c r="S517" s="5"/>
      <c r="U517" s="5"/>
      <c r="X517" s="6"/>
    </row>
    <row r="518" spans="16:24" x14ac:dyDescent="0.25">
      <c r="P518" s="10"/>
      <c r="Q518" s="2"/>
      <c r="R518" s="5"/>
      <c r="S518" s="5"/>
      <c r="U518" s="5"/>
      <c r="X518" s="6"/>
    </row>
    <row r="519" spans="16:24" x14ac:dyDescent="0.25">
      <c r="P519" s="10"/>
      <c r="Q519" s="2"/>
      <c r="R519" s="5"/>
      <c r="S519" s="5"/>
      <c r="U519" s="5"/>
      <c r="X519" s="6"/>
    </row>
    <row r="520" spans="16:24" x14ac:dyDescent="0.25">
      <c r="P520" s="10"/>
      <c r="Q520" s="2"/>
      <c r="R520" s="5"/>
      <c r="S520" s="5"/>
      <c r="U520" s="5"/>
      <c r="X520" s="6"/>
    </row>
    <row r="521" spans="16:24" x14ac:dyDescent="0.25">
      <c r="P521" s="10"/>
      <c r="Q521" s="2"/>
      <c r="R521" s="5"/>
      <c r="S521" s="5"/>
      <c r="U521" s="5"/>
      <c r="X521" s="6"/>
    </row>
    <row r="522" spans="16:24" x14ac:dyDescent="0.25">
      <c r="P522" s="10"/>
      <c r="Q522" s="2"/>
      <c r="R522" s="5"/>
      <c r="S522" s="5"/>
      <c r="U522" s="5"/>
      <c r="X522" s="6"/>
    </row>
    <row r="523" spans="16:24" x14ac:dyDescent="0.25">
      <c r="P523" s="10"/>
      <c r="Q523" s="2"/>
      <c r="R523" s="5"/>
      <c r="S523" s="5"/>
      <c r="U523" s="5"/>
      <c r="X523" s="6"/>
    </row>
    <row r="524" spans="16:24" x14ac:dyDescent="0.25">
      <c r="P524" s="10"/>
      <c r="Q524" s="2"/>
      <c r="R524" s="5"/>
      <c r="S524" s="5"/>
      <c r="U524" s="5"/>
      <c r="X524" s="6"/>
    </row>
    <row r="525" spans="16:24" x14ac:dyDescent="0.25">
      <c r="P525" s="10"/>
      <c r="Q525" s="2"/>
      <c r="R525" s="5"/>
      <c r="S525" s="5"/>
      <c r="U525" s="5"/>
      <c r="X525" s="6"/>
    </row>
    <row r="526" spans="16:24" x14ac:dyDescent="0.25">
      <c r="P526" s="10"/>
      <c r="Q526" s="2"/>
      <c r="R526" s="5"/>
      <c r="S526" s="5"/>
      <c r="U526" s="5"/>
      <c r="X526" s="6"/>
    </row>
    <row r="527" spans="16:24" x14ac:dyDescent="0.25">
      <c r="P527" s="10"/>
      <c r="Q527" s="2"/>
      <c r="R527" s="5"/>
      <c r="S527" s="5"/>
      <c r="U527" s="5"/>
      <c r="X527" s="6"/>
    </row>
    <row r="528" spans="16:24" x14ac:dyDescent="0.25">
      <c r="P528" s="10"/>
      <c r="Q528" s="2"/>
      <c r="R528" s="5"/>
      <c r="S528" s="5"/>
      <c r="U528" s="5"/>
      <c r="X528" s="6"/>
    </row>
    <row r="529" spans="16:24" x14ac:dyDescent="0.25">
      <c r="P529" s="10"/>
      <c r="Q529" s="2"/>
      <c r="R529" s="5"/>
      <c r="S529" s="5"/>
      <c r="U529" s="5"/>
      <c r="X529" s="6"/>
    </row>
    <row r="530" spans="16:24" x14ac:dyDescent="0.25">
      <c r="P530" s="10"/>
      <c r="Q530" s="2"/>
      <c r="R530" s="5"/>
      <c r="S530" s="5"/>
      <c r="U530" s="5"/>
      <c r="X530" s="6"/>
    </row>
    <row r="531" spans="16:24" x14ac:dyDescent="0.25">
      <c r="P531" s="10"/>
      <c r="Q531" s="2"/>
      <c r="R531" s="5"/>
      <c r="S531" s="5"/>
      <c r="U531" s="5"/>
      <c r="X531" s="6"/>
    </row>
    <row r="532" spans="16:24" x14ac:dyDescent="0.25">
      <c r="P532" s="10"/>
      <c r="Q532" s="2"/>
      <c r="R532" s="5"/>
      <c r="S532" s="5"/>
      <c r="U532" s="5"/>
      <c r="X532" s="6"/>
    </row>
    <row r="533" spans="16:24" x14ac:dyDescent="0.25">
      <c r="P533" s="10"/>
      <c r="Q533" s="2"/>
      <c r="R533" s="5"/>
      <c r="S533" s="5"/>
      <c r="U533" s="5"/>
      <c r="X533" s="6"/>
    </row>
    <row r="534" spans="16:24" x14ac:dyDescent="0.25">
      <c r="P534" s="10"/>
      <c r="Q534" s="2"/>
      <c r="R534" s="5"/>
      <c r="S534" s="5"/>
      <c r="U534" s="5"/>
      <c r="X534" s="6"/>
    </row>
    <row r="535" spans="16:24" x14ac:dyDescent="0.25">
      <c r="P535" s="10"/>
      <c r="Q535" s="2"/>
      <c r="R535" s="5"/>
      <c r="S535" s="5"/>
      <c r="U535" s="5"/>
      <c r="X535" s="6"/>
    </row>
    <row r="536" spans="16:24" x14ac:dyDescent="0.25">
      <c r="P536" s="10"/>
      <c r="Q536" s="2"/>
      <c r="R536" s="5"/>
      <c r="S536" s="5"/>
      <c r="U536" s="5"/>
      <c r="X536" s="6"/>
    </row>
    <row r="537" spans="16:24" x14ac:dyDescent="0.25">
      <c r="P537" s="10"/>
      <c r="Q537" s="2"/>
      <c r="R537" s="5"/>
      <c r="S537" s="5"/>
      <c r="U537" s="5"/>
      <c r="X537" s="6"/>
    </row>
    <row r="538" spans="16:24" x14ac:dyDescent="0.25">
      <c r="P538" s="10"/>
      <c r="Q538" s="2"/>
      <c r="R538" s="5"/>
      <c r="S538" s="5"/>
      <c r="U538" s="5"/>
      <c r="X538" s="6"/>
    </row>
    <row r="539" spans="16:24" x14ac:dyDescent="0.25">
      <c r="P539" s="10"/>
      <c r="Q539" s="2"/>
      <c r="R539" s="5"/>
      <c r="S539" s="5"/>
      <c r="U539" s="5"/>
      <c r="X539" s="6"/>
    </row>
    <row r="540" spans="16:24" x14ac:dyDescent="0.25">
      <c r="P540" s="10"/>
      <c r="Q540" s="2"/>
      <c r="R540" s="5"/>
      <c r="S540" s="5"/>
      <c r="U540" s="5"/>
      <c r="X540" s="6"/>
    </row>
    <row r="541" spans="16:24" x14ac:dyDescent="0.25">
      <c r="P541" s="10"/>
      <c r="Q541" s="2"/>
      <c r="R541" s="5"/>
      <c r="S541" s="5"/>
      <c r="U541" s="5"/>
      <c r="X541" s="6"/>
    </row>
    <row r="542" spans="16:24" x14ac:dyDescent="0.25">
      <c r="P542" s="10"/>
      <c r="Q542" s="2"/>
      <c r="R542" s="5"/>
      <c r="S542" s="5"/>
      <c r="U542" s="5"/>
      <c r="X542" s="6"/>
    </row>
    <row r="543" spans="16:24" x14ac:dyDescent="0.25">
      <c r="P543" s="10"/>
      <c r="Q543" s="2"/>
      <c r="R543" s="5"/>
      <c r="S543" s="5"/>
      <c r="U543" s="5"/>
      <c r="X543" s="6"/>
    </row>
    <row r="544" spans="16:24" x14ac:dyDescent="0.25">
      <c r="P544" s="10"/>
      <c r="Q544" s="2"/>
      <c r="R544" s="5"/>
      <c r="S544" s="5"/>
      <c r="U544" s="5"/>
      <c r="X544" s="6"/>
    </row>
    <row r="545" spans="16:24" x14ac:dyDescent="0.25">
      <c r="P545" s="10"/>
      <c r="Q545" s="2"/>
      <c r="R545" s="5"/>
      <c r="S545" s="5"/>
      <c r="U545" s="5"/>
      <c r="X545" s="6"/>
    </row>
    <row r="546" spans="16:24" x14ac:dyDescent="0.25">
      <c r="P546" s="10"/>
      <c r="Q546" s="2"/>
      <c r="R546" s="5"/>
      <c r="S546" s="5"/>
      <c r="U546" s="5"/>
      <c r="X546" s="6"/>
    </row>
    <row r="547" spans="16:24" x14ac:dyDescent="0.25">
      <c r="P547" s="10"/>
      <c r="Q547" s="2"/>
      <c r="R547" s="5"/>
      <c r="S547" s="5"/>
      <c r="U547" s="5"/>
      <c r="X547" s="6"/>
    </row>
    <row r="548" spans="16:24" x14ac:dyDescent="0.25">
      <c r="P548" s="10"/>
      <c r="Q548" s="2"/>
      <c r="R548" s="5"/>
      <c r="S548" s="5"/>
      <c r="U548" s="5"/>
      <c r="X548" s="6"/>
    </row>
    <row r="549" spans="16:24" x14ac:dyDescent="0.25">
      <c r="P549" s="10"/>
      <c r="Q549" s="2"/>
      <c r="R549" s="5"/>
      <c r="S549" s="5"/>
      <c r="U549" s="5"/>
      <c r="X549" s="6"/>
    </row>
    <row r="550" spans="16:24" x14ac:dyDescent="0.25">
      <c r="P550" s="10"/>
      <c r="Q550" s="2"/>
      <c r="R550" s="5"/>
      <c r="S550" s="5"/>
      <c r="U550" s="5"/>
      <c r="X550" s="6"/>
    </row>
    <row r="551" spans="16:24" x14ac:dyDescent="0.25">
      <c r="P551" s="10"/>
      <c r="Q551" s="2"/>
      <c r="R551" s="5"/>
      <c r="S551" s="5"/>
      <c r="U551" s="5"/>
      <c r="X551" s="6"/>
    </row>
    <row r="552" spans="16:24" x14ac:dyDescent="0.25">
      <c r="P552" s="10"/>
      <c r="Q552" s="2"/>
      <c r="R552" s="5"/>
      <c r="S552" s="5"/>
      <c r="U552" s="5"/>
      <c r="X552" s="6"/>
    </row>
    <row r="553" spans="16:24" x14ac:dyDescent="0.25">
      <c r="P553" s="10"/>
      <c r="Q553" s="2"/>
      <c r="R553" s="5"/>
      <c r="S553" s="5"/>
      <c r="U553" s="5"/>
      <c r="X553" s="6"/>
    </row>
    <row r="554" spans="16:24" x14ac:dyDescent="0.25">
      <c r="P554" s="10"/>
      <c r="Q554" s="2"/>
      <c r="R554" s="5"/>
      <c r="S554" s="5"/>
      <c r="U554" s="5"/>
      <c r="X554" s="6"/>
    </row>
    <row r="555" spans="16:24" x14ac:dyDescent="0.25">
      <c r="P555" s="10"/>
      <c r="Q555" s="2"/>
      <c r="R555" s="5"/>
      <c r="S555" s="5"/>
      <c r="U555" s="5"/>
      <c r="X555" s="6"/>
    </row>
    <row r="556" spans="16:24" x14ac:dyDescent="0.25">
      <c r="P556" s="10"/>
      <c r="Q556" s="2"/>
      <c r="R556" s="5"/>
      <c r="S556" s="5"/>
      <c r="U556" s="5"/>
      <c r="X556" s="6"/>
    </row>
    <row r="557" spans="16:24" x14ac:dyDescent="0.25">
      <c r="P557" s="10"/>
      <c r="Q557" s="2"/>
      <c r="R557" s="5"/>
      <c r="S557" s="5"/>
      <c r="U557" s="5"/>
      <c r="X557" s="6"/>
    </row>
    <row r="558" spans="16:24" x14ac:dyDescent="0.25">
      <c r="P558" s="10"/>
      <c r="Q558" s="2"/>
      <c r="R558" s="5"/>
      <c r="S558" s="5"/>
      <c r="U558" s="5"/>
      <c r="X558" s="6"/>
    </row>
    <row r="559" spans="16:24" x14ac:dyDescent="0.25">
      <c r="P559" s="10"/>
      <c r="Q559" s="2"/>
      <c r="R559" s="5"/>
      <c r="S559" s="5"/>
      <c r="U559" s="5"/>
      <c r="X559" s="6"/>
    </row>
    <row r="560" spans="16:24" x14ac:dyDescent="0.25">
      <c r="P560" s="10"/>
      <c r="Q560" s="2"/>
      <c r="R560" s="5"/>
      <c r="S560" s="5"/>
      <c r="U560" s="5"/>
      <c r="X560" s="6"/>
    </row>
    <row r="561" spans="16:24" x14ac:dyDescent="0.25">
      <c r="P561" s="10"/>
      <c r="Q561" s="2"/>
      <c r="R561" s="5"/>
      <c r="S561" s="5"/>
      <c r="U561" s="5"/>
      <c r="X561" s="6"/>
    </row>
    <row r="562" spans="16:24" x14ac:dyDescent="0.25">
      <c r="P562" s="10"/>
      <c r="Q562" s="2"/>
      <c r="R562" s="5"/>
      <c r="S562" s="5"/>
      <c r="U562" s="5"/>
      <c r="X562" s="6"/>
    </row>
    <row r="563" spans="16:24" x14ac:dyDescent="0.25">
      <c r="P563" s="10"/>
      <c r="Q563" s="2"/>
      <c r="R563" s="5"/>
      <c r="S563" s="5"/>
      <c r="U563" s="5"/>
      <c r="X563" s="6"/>
    </row>
    <row r="564" spans="16:24" x14ac:dyDescent="0.25">
      <c r="P564" s="10"/>
      <c r="Q564" s="2"/>
      <c r="R564" s="5"/>
      <c r="S564" s="5"/>
      <c r="U564" s="5"/>
      <c r="X564" s="6"/>
    </row>
    <row r="565" spans="16:24" x14ac:dyDescent="0.25">
      <c r="P565" s="10"/>
      <c r="Q565" s="2"/>
      <c r="R565" s="5"/>
      <c r="S565" s="5"/>
      <c r="U565" s="5"/>
      <c r="X565" s="6"/>
    </row>
    <row r="566" spans="16:24" x14ac:dyDescent="0.25">
      <c r="P566" s="10"/>
      <c r="Q566" s="2"/>
      <c r="R566" s="5"/>
      <c r="S566" s="5"/>
      <c r="U566" s="5"/>
      <c r="X566" s="6"/>
    </row>
    <row r="567" spans="16:24" x14ac:dyDescent="0.25">
      <c r="P567" s="10"/>
      <c r="Q567" s="2"/>
      <c r="R567" s="5"/>
      <c r="S567" s="5"/>
      <c r="U567" s="5"/>
      <c r="X567" s="6"/>
    </row>
    <row r="568" spans="16:24" x14ac:dyDescent="0.25">
      <c r="P568" s="10"/>
      <c r="Q568" s="2"/>
      <c r="R568" s="5"/>
      <c r="S568" s="5"/>
      <c r="U568" s="5"/>
      <c r="X568" s="6"/>
    </row>
    <row r="569" spans="16:24" x14ac:dyDescent="0.25">
      <c r="P569" s="10"/>
      <c r="Q569" s="2"/>
      <c r="R569" s="5"/>
      <c r="S569" s="5"/>
      <c r="U569" s="5"/>
      <c r="X569" s="6"/>
    </row>
    <row r="570" spans="16:24" x14ac:dyDescent="0.25">
      <c r="P570" s="10"/>
      <c r="Q570" s="2"/>
      <c r="R570" s="5"/>
      <c r="S570" s="5"/>
      <c r="U570" s="5"/>
      <c r="X570" s="6"/>
    </row>
    <row r="571" spans="16:24" x14ac:dyDescent="0.25">
      <c r="P571" s="10"/>
      <c r="Q571" s="2"/>
      <c r="R571" s="5"/>
      <c r="S571" s="5"/>
      <c r="U571" s="5"/>
      <c r="X571" s="6"/>
    </row>
    <row r="572" spans="16:24" x14ac:dyDescent="0.25">
      <c r="P572" s="10"/>
      <c r="Q572" s="2"/>
      <c r="R572" s="5"/>
      <c r="S572" s="5"/>
      <c r="U572" s="5"/>
      <c r="X572" s="6"/>
    </row>
    <row r="573" spans="16:24" x14ac:dyDescent="0.25">
      <c r="P573" s="10"/>
      <c r="Q573" s="2"/>
      <c r="R573" s="5"/>
      <c r="S573" s="5"/>
      <c r="U573" s="5"/>
      <c r="X573" s="6"/>
    </row>
    <row r="574" spans="16:24" x14ac:dyDescent="0.25">
      <c r="P574" s="10"/>
      <c r="Q574" s="2"/>
      <c r="R574" s="5"/>
      <c r="S574" s="5"/>
      <c r="U574" s="5"/>
      <c r="X574" s="6"/>
    </row>
    <row r="575" spans="16:24" x14ac:dyDescent="0.25">
      <c r="P575" s="10"/>
      <c r="Q575" s="2"/>
      <c r="R575" s="5"/>
      <c r="S575" s="5"/>
      <c r="U575" s="5"/>
      <c r="X575" s="6"/>
    </row>
    <row r="576" spans="16:24" x14ac:dyDescent="0.25">
      <c r="P576" s="10"/>
      <c r="Q576" s="2"/>
      <c r="R576" s="5"/>
      <c r="S576" s="5"/>
      <c r="U576" s="5"/>
      <c r="X576" s="6"/>
    </row>
    <row r="577" spans="16:24" x14ac:dyDescent="0.25">
      <c r="P577" s="10"/>
      <c r="Q577" s="2"/>
      <c r="R577" s="5"/>
      <c r="S577" s="5"/>
      <c r="U577" s="5"/>
      <c r="X577" s="6"/>
    </row>
    <row r="578" spans="16:24" x14ac:dyDescent="0.25">
      <c r="P578" s="10"/>
      <c r="Q578" s="2"/>
      <c r="R578" s="5"/>
      <c r="S578" s="5"/>
      <c r="U578" s="5"/>
      <c r="X578" s="6"/>
    </row>
    <row r="579" spans="16:24" x14ac:dyDescent="0.25">
      <c r="P579" s="10"/>
      <c r="Q579" s="2"/>
      <c r="R579" s="5"/>
      <c r="S579" s="5"/>
      <c r="U579" s="5"/>
      <c r="X579" s="6"/>
    </row>
    <row r="580" spans="16:24" x14ac:dyDescent="0.25">
      <c r="P580" s="10"/>
      <c r="Q580" s="2"/>
      <c r="R580" s="5"/>
      <c r="S580" s="5"/>
      <c r="U580" s="5"/>
      <c r="X580" s="6"/>
    </row>
    <row r="581" spans="16:24" x14ac:dyDescent="0.25">
      <c r="P581" s="10"/>
      <c r="Q581" s="2"/>
      <c r="R581" s="5"/>
      <c r="S581" s="5"/>
      <c r="U581" s="5"/>
      <c r="X581" s="6"/>
    </row>
    <row r="582" spans="16:24" x14ac:dyDescent="0.25">
      <c r="P582" s="10"/>
      <c r="Q582" s="2"/>
      <c r="R582" s="5"/>
      <c r="S582" s="5"/>
      <c r="U582" s="5"/>
      <c r="X582" s="6"/>
    </row>
    <row r="583" spans="16:24" x14ac:dyDescent="0.25">
      <c r="P583" s="10"/>
      <c r="Q583" s="2"/>
      <c r="R583" s="5"/>
      <c r="S583" s="5"/>
      <c r="U583" s="5"/>
      <c r="X583" s="6"/>
    </row>
    <row r="584" spans="16:24" x14ac:dyDescent="0.25">
      <c r="P584" s="10"/>
      <c r="Q584" s="2"/>
      <c r="R584" s="5"/>
      <c r="S584" s="5"/>
      <c r="U584" s="5"/>
      <c r="X584" s="6"/>
    </row>
    <row r="585" spans="16:24" x14ac:dyDescent="0.25">
      <c r="P585" s="10"/>
      <c r="Q585" s="2"/>
      <c r="R585" s="5"/>
      <c r="S585" s="5"/>
      <c r="U585" s="5"/>
      <c r="X585" s="6"/>
    </row>
    <row r="586" spans="16:24" x14ac:dyDescent="0.25">
      <c r="P586" s="10"/>
      <c r="Q586" s="2"/>
      <c r="R586" s="5"/>
      <c r="S586" s="5"/>
      <c r="U586" s="5"/>
      <c r="X586" s="6"/>
    </row>
    <row r="587" spans="16:24" x14ac:dyDescent="0.25">
      <c r="P587" s="10"/>
      <c r="Q587" s="2"/>
      <c r="R587" s="5"/>
      <c r="S587" s="5"/>
      <c r="U587" s="5"/>
      <c r="X587" s="6"/>
    </row>
    <row r="588" spans="16:24" x14ac:dyDescent="0.25">
      <c r="P588" s="10"/>
      <c r="Q588" s="2"/>
      <c r="R588" s="5"/>
      <c r="S588" s="5"/>
      <c r="U588" s="5"/>
      <c r="X588" s="6"/>
    </row>
    <row r="589" spans="16:24" x14ac:dyDescent="0.25">
      <c r="P589" s="10"/>
      <c r="Q589" s="2"/>
      <c r="R589" s="5"/>
      <c r="S589" s="5"/>
      <c r="U589" s="5"/>
      <c r="X589" s="6"/>
    </row>
    <row r="590" spans="16:24" x14ac:dyDescent="0.25">
      <c r="P590" s="10"/>
      <c r="Q590" s="2"/>
      <c r="R590" s="5"/>
      <c r="S590" s="5"/>
      <c r="U590" s="5"/>
      <c r="X590" s="6"/>
    </row>
    <row r="591" spans="16:24" x14ac:dyDescent="0.25">
      <c r="P591" s="10"/>
      <c r="Q591" s="2"/>
      <c r="R591" s="5"/>
      <c r="S591" s="5"/>
      <c r="U591" s="5"/>
      <c r="X591" s="6"/>
    </row>
    <row r="592" spans="16:24" x14ac:dyDescent="0.25">
      <c r="P592" s="10"/>
      <c r="Q592" s="2"/>
      <c r="R592" s="5"/>
      <c r="S592" s="5"/>
      <c r="U592" s="5"/>
      <c r="X592" s="6"/>
    </row>
    <row r="593" spans="16:24" x14ac:dyDescent="0.25">
      <c r="P593" s="10"/>
      <c r="Q593" s="2"/>
      <c r="R593" s="5"/>
      <c r="S593" s="5"/>
      <c r="U593" s="5"/>
      <c r="X593" s="6"/>
    </row>
    <row r="594" spans="16:24" x14ac:dyDescent="0.25">
      <c r="P594" s="10"/>
      <c r="Q594" s="2"/>
      <c r="R594" s="5"/>
      <c r="S594" s="5"/>
      <c r="U594" s="5"/>
      <c r="X594" s="6"/>
    </row>
    <row r="595" spans="16:24" x14ac:dyDescent="0.25">
      <c r="P595" s="10"/>
      <c r="Q595" s="2"/>
      <c r="R595" s="5"/>
      <c r="S595" s="5"/>
      <c r="U595" s="5"/>
      <c r="X595" s="6"/>
    </row>
    <row r="596" spans="16:24" x14ac:dyDescent="0.25">
      <c r="P596" s="10"/>
      <c r="Q596" s="2"/>
      <c r="R596" s="5"/>
      <c r="S596" s="5"/>
      <c r="U596" s="5"/>
      <c r="X596" s="6"/>
    </row>
    <row r="597" spans="16:24" x14ac:dyDescent="0.25">
      <c r="P597" s="10"/>
      <c r="Q597" s="2"/>
      <c r="R597" s="5"/>
      <c r="S597" s="5"/>
      <c r="U597" s="5"/>
      <c r="X597" s="6"/>
    </row>
    <row r="598" spans="16:24" x14ac:dyDescent="0.25">
      <c r="P598" s="10"/>
      <c r="Q598" s="2"/>
      <c r="R598" s="5"/>
      <c r="S598" s="5"/>
      <c r="U598" s="5"/>
      <c r="X598" s="6"/>
    </row>
    <row r="599" spans="16:24" x14ac:dyDescent="0.25">
      <c r="P599" s="10"/>
      <c r="Q599" s="2"/>
      <c r="R599" s="5"/>
      <c r="S599" s="5"/>
      <c r="U599" s="5"/>
      <c r="X599" s="6"/>
    </row>
    <row r="600" spans="16:24" x14ac:dyDescent="0.25">
      <c r="P600" s="10"/>
      <c r="Q600" s="2"/>
      <c r="R600" s="5"/>
      <c r="S600" s="5"/>
      <c r="U600" s="5"/>
      <c r="X600" s="6"/>
    </row>
    <row r="601" spans="16:24" x14ac:dyDescent="0.25">
      <c r="P601" s="10"/>
      <c r="Q601" s="2"/>
      <c r="R601" s="5"/>
      <c r="S601" s="5"/>
      <c r="U601" s="5"/>
      <c r="X601" s="6"/>
    </row>
    <row r="602" spans="16:24" x14ac:dyDescent="0.25">
      <c r="P602" s="10"/>
      <c r="Q602" s="2"/>
      <c r="R602" s="5"/>
      <c r="S602" s="5"/>
      <c r="U602" s="5"/>
      <c r="X602" s="6"/>
    </row>
    <row r="603" spans="16:24" x14ac:dyDescent="0.25">
      <c r="P603" s="10"/>
      <c r="Q603" s="2"/>
      <c r="R603" s="5"/>
      <c r="S603" s="5"/>
      <c r="U603" s="5"/>
      <c r="X603" s="6"/>
    </row>
    <row r="604" spans="16:24" x14ac:dyDescent="0.25">
      <c r="P604" s="10"/>
      <c r="Q604" s="2"/>
      <c r="R604" s="5"/>
      <c r="S604" s="5"/>
      <c r="U604" s="5"/>
      <c r="X604" s="6"/>
    </row>
    <row r="605" spans="16:24" x14ac:dyDescent="0.25">
      <c r="P605" s="10"/>
      <c r="Q605" s="2"/>
      <c r="R605" s="5"/>
      <c r="S605" s="5"/>
      <c r="U605" s="5"/>
      <c r="X605" s="6"/>
    </row>
    <row r="606" spans="16:24" x14ac:dyDescent="0.25">
      <c r="P606" s="10"/>
      <c r="Q606" s="2"/>
      <c r="R606" s="5"/>
      <c r="S606" s="5"/>
      <c r="U606" s="5"/>
      <c r="X606" s="6"/>
    </row>
    <row r="607" spans="16:24" x14ac:dyDescent="0.25">
      <c r="P607" s="10"/>
      <c r="Q607" s="2"/>
      <c r="R607" s="5"/>
      <c r="S607" s="5"/>
      <c r="U607" s="5"/>
      <c r="X607" s="6"/>
    </row>
    <row r="608" spans="16:24" x14ac:dyDescent="0.25">
      <c r="P608" s="10"/>
      <c r="Q608" s="2"/>
      <c r="R608" s="5"/>
      <c r="S608" s="5"/>
      <c r="U608" s="5"/>
      <c r="X608" s="6"/>
    </row>
    <row r="609" spans="16:24" x14ac:dyDescent="0.25">
      <c r="P609" s="10"/>
      <c r="Q609" s="2"/>
      <c r="R609" s="5"/>
      <c r="S609" s="5"/>
      <c r="U609" s="5"/>
      <c r="X609" s="6"/>
    </row>
    <row r="610" spans="16:24" x14ac:dyDescent="0.25">
      <c r="P610" s="10"/>
      <c r="Q610" s="2"/>
      <c r="R610" s="5"/>
      <c r="S610" s="5"/>
      <c r="U610" s="5"/>
      <c r="X610" s="6"/>
    </row>
    <row r="611" spans="16:24" x14ac:dyDescent="0.25">
      <c r="P611" s="10"/>
      <c r="Q611" s="2"/>
      <c r="R611" s="5"/>
      <c r="S611" s="5"/>
      <c r="U611" s="5"/>
      <c r="X611" s="6"/>
    </row>
    <row r="612" spans="16:24" x14ac:dyDescent="0.25">
      <c r="P612" s="10"/>
      <c r="Q612" s="2"/>
      <c r="R612" s="5"/>
      <c r="S612" s="5"/>
      <c r="U612" s="5"/>
      <c r="X612" s="6"/>
    </row>
    <row r="613" spans="16:24" x14ac:dyDescent="0.25">
      <c r="P613" s="10"/>
      <c r="Q613" s="2"/>
      <c r="R613" s="5"/>
      <c r="S613" s="5"/>
      <c r="U613" s="5"/>
      <c r="X613" s="6"/>
    </row>
    <row r="614" spans="16:24" x14ac:dyDescent="0.25">
      <c r="P614" s="10"/>
      <c r="Q614" s="2"/>
      <c r="R614" s="5"/>
      <c r="S614" s="5"/>
      <c r="U614" s="5"/>
      <c r="X614" s="6"/>
    </row>
    <row r="615" spans="16:24" x14ac:dyDescent="0.25">
      <c r="P615" s="10"/>
      <c r="Q615" s="2"/>
      <c r="R615" s="5"/>
      <c r="S615" s="5"/>
      <c r="U615" s="5"/>
      <c r="X615" s="6"/>
    </row>
    <row r="616" spans="16:24" x14ac:dyDescent="0.25">
      <c r="P616" s="10"/>
      <c r="Q616" s="2"/>
      <c r="R616" s="5"/>
      <c r="S616" s="5"/>
      <c r="U616" s="5"/>
      <c r="X616" s="6"/>
    </row>
    <row r="617" spans="16:24" x14ac:dyDescent="0.25">
      <c r="P617" s="10"/>
      <c r="Q617" s="2"/>
      <c r="R617" s="5"/>
      <c r="S617" s="5"/>
      <c r="U617" s="5"/>
      <c r="X617" s="6"/>
    </row>
    <row r="618" spans="16:24" x14ac:dyDescent="0.25">
      <c r="P618" s="10"/>
      <c r="Q618" s="2"/>
      <c r="R618" s="5"/>
      <c r="S618" s="5"/>
      <c r="U618" s="5"/>
      <c r="X618" s="6"/>
    </row>
    <row r="619" spans="16:24" x14ac:dyDescent="0.25">
      <c r="P619" s="10"/>
      <c r="Q619" s="2"/>
      <c r="R619" s="5"/>
      <c r="S619" s="5"/>
      <c r="U619" s="5"/>
      <c r="X619" s="6"/>
    </row>
    <row r="620" spans="16:24" x14ac:dyDescent="0.25">
      <c r="P620" s="10"/>
      <c r="Q620" s="2"/>
      <c r="R620" s="5"/>
      <c r="S620" s="5"/>
      <c r="U620" s="5"/>
      <c r="X620" s="6"/>
    </row>
    <row r="621" spans="16:24" x14ac:dyDescent="0.25">
      <c r="P621" s="10"/>
      <c r="Q621" s="2"/>
      <c r="R621" s="5"/>
      <c r="S621" s="5"/>
      <c r="U621" s="5"/>
      <c r="X621" s="6"/>
    </row>
    <row r="622" spans="16:24" x14ac:dyDescent="0.25">
      <c r="P622" s="10"/>
      <c r="Q622" s="2"/>
      <c r="R622" s="5"/>
      <c r="S622" s="5"/>
      <c r="U622" s="5"/>
      <c r="X622" s="6"/>
    </row>
    <row r="623" spans="16:24" x14ac:dyDescent="0.25">
      <c r="P623" s="10"/>
      <c r="Q623" s="2"/>
      <c r="R623" s="5"/>
      <c r="S623" s="5"/>
      <c r="U623" s="5"/>
      <c r="X623" s="6"/>
    </row>
    <row r="624" spans="16:24" x14ac:dyDescent="0.25">
      <c r="P624" s="10"/>
      <c r="Q624" s="2"/>
      <c r="R624" s="5"/>
      <c r="S624" s="5"/>
      <c r="U624" s="5"/>
      <c r="X624" s="6"/>
    </row>
    <row r="625" spans="16:24" x14ac:dyDescent="0.25">
      <c r="P625" s="10"/>
      <c r="Q625" s="2"/>
      <c r="R625" s="5"/>
      <c r="S625" s="5"/>
      <c r="U625" s="5"/>
      <c r="X625" s="6"/>
    </row>
    <row r="626" spans="16:24" x14ac:dyDescent="0.25">
      <c r="P626" s="10"/>
      <c r="Q626" s="2"/>
      <c r="R626" s="5"/>
      <c r="S626" s="5"/>
      <c r="U626" s="5"/>
      <c r="X626" s="6"/>
    </row>
    <row r="627" spans="16:24" x14ac:dyDescent="0.25">
      <c r="P627" s="10"/>
      <c r="Q627" s="2"/>
      <c r="R627" s="5"/>
      <c r="S627" s="5"/>
      <c r="U627" s="5"/>
      <c r="X627" s="6"/>
    </row>
    <row r="628" spans="16:24" x14ac:dyDescent="0.25">
      <c r="P628" s="10"/>
      <c r="Q628" s="2"/>
      <c r="R628" s="5"/>
      <c r="S628" s="5"/>
      <c r="U628" s="5"/>
      <c r="X628" s="6"/>
    </row>
    <row r="629" spans="16:24" x14ac:dyDescent="0.25">
      <c r="P629" s="10"/>
      <c r="Q629" s="2"/>
      <c r="R629" s="5"/>
      <c r="S629" s="5"/>
      <c r="U629" s="5"/>
      <c r="X629" s="6"/>
    </row>
    <row r="630" spans="16:24" x14ac:dyDescent="0.25">
      <c r="P630" s="10"/>
      <c r="Q630" s="2"/>
      <c r="R630" s="5"/>
      <c r="S630" s="5"/>
      <c r="U630" s="5"/>
      <c r="X630" s="6"/>
    </row>
    <row r="631" spans="16:24" x14ac:dyDescent="0.25">
      <c r="P631" s="10"/>
      <c r="Q631" s="2"/>
      <c r="R631" s="5"/>
      <c r="S631" s="5"/>
      <c r="U631" s="5"/>
      <c r="X631" s="6"/>
    </row>
    <row r="632" spans="16:24" x14ac:dyDescent="0.25">
      <c r="P632" s="10"/>
      <c r="Q632" s="2"/>
      <c r="R632" s="5"/>
      <c r="S632" s="5"/>
      <c r="U632" s="5"/>
      <c r="X632" s="6"/>
    </row>
    <row r="633" spans="16:24" x14ac:dyDescent="0.25">
      <c r="P633" s="10"/>
      <c r="Q633" s="2"/>
      <c r="R633" s="5"/>
      <c r="S633" s="5"/>
      <c r="U633" s="5"/>
      <c r="X633" s="6"/>
    </row>
    <row r="634" spans="16:24" x14ac:dyDescent="0.25">
      <c r="P634" s="10"/>
      <c r="Q634" s="2"/>
      <c r="R634" s="5"/>
      <c r="S634" s="5"/>
      <c r="U634" s="5"/>
      <c r="X634" s="6"/>
    </row>
    <row r="635" spans="16:24" x14ac:dyDescent="0.25">
      <c r="P635" s="10"/>
      <c r="Q635" s="2"/>
      <c r="R635" s="5"/>
      <c r="S635" s="5"/>
      <c r="U635" s="5"/>
      <c r="X635" s="6"/>
    </row>
    <row r="636" spans="16:24" x14ac:dyDescent="0.25">
      <c r="P636" s="10"/>
      <c r="Q636" s="2"/>
      <c r="R636" s="5"/>
      <c r="S636" s="5"/>
      <c r="U636" s="5"/>
      <c r="X636" s="6"/>
    </row>
    <row r="637" spans="16:24" x14ac:dyDescent="0.25">
      <c r="P637" s="10"/>
      <c r="Q637" s="2"/>
      <c r="R637" s="5"/>
      <c r="S637" s="5"/>
      <c r="U637" s="5"/>
      <c r="X637" s="6"/>
    </row>
    <row r="638" spans="16:24" x14ac:dyDescent="0.25">
      <c r="P638" s="10"/>
      <c r="Q638" s="2"/>
      <c r="R638" s="5"/>
      <c r="S638" s="5"/>
      <c r="U638" s="5"/>
      <c r="X638" s="6"/>
    </row>
    <row r="639" spans="16:24" x14ac:dyDescent="0.25">
      <c r="P639" s="10"/>
      <c r="Q639" s="2"/>
      <c r="R639" s="5"/>
      <c r="S639" s="5"/>
      <c r="U639" s="5"/>
      <c r="X639" s="6"/>
    </row>
    <row r="640" spans="16:24" x14ac:dyDescent="0.25">
      <c r="P640" s="10"/>
      <c r="Q640" s="2"/>
      <c r="R640" s="5"/>
      <c r="S640" s="5"/>
      <c r="U640" s="5"/>
      <c r="X640" s="6"/>
    </row>
    <row r="641" spans="16:24" x14ac:dyDescent="0.25">
      <c r="P641" s="10"/>
      <c r="Q641" s="2"/>
      <c r="R641" s="5"/>
      <c r="S641" s="5"/>
      <c r="U641" s="5"/>
      <c r="X641" s="6"/>
    </row>
    <row r="642" spans="16:24" x14ac:dyDescent="0.25">
      <c r="P642" s="10"/>
      <c r="Q642" s="2"/>
      <c r="R642" s="5"/>
      <c r="S642" s="5"/>
      <c r="U642" s="5"/>
      <c r="X642" s="6"/>
    </row>
    <row r="643" spans="16:24" x14ac:dyDescent="0.25">
      <c r="P643" s="10"/>
      <c r="Q643" s="2"/>
      <c r="R643" s="5"/>
      <c r="S643" s="5"/>
      <c r="U643" s="5"/>
      <c r="X643" s="6"/>
    </row>
    <row r="644" spans="16:24" x14ac:dyDescent="0.25">
      <c r="P644" s="10"/>
      <c r="Q644" s="2"/>
      <c r="R644" s="5"/>
      <c r="S644" s="5"/>
      <c r="U644" s="5"/>
      <c r="X644" s="6"/>
    </row>
    <row r="645" spans="16:24" x14ac:dyDescent="0.25">
      <c r="P645" s="10"/>
      <c r="Q645" s="2"/>
      <c r="R645" s="5"/>
      <c r="S645" s="5"/>
      <c r="U645" s="5"/>
      <c r="X645" s="6"/>
    </row>
    <row r="646" spans="16:24" x14ac:dyDescent="0.25">
      <c r="P646" s="10"/>
      <c r="Q646" s="2"/>
      <c r="R646" s="5"/>
      <c r="S646" s="5"/>
      <c r="U646" s="5"/>
      <c r="X646" s="6"/>
    </row>
    <row r="647" spans="16:24" x14ac:dyDescent="0.25">
      <c r="P647" s="10"/>
      <c r="Q647" s="2"/>
      <c r="R647" s="5"/>
      <c r="S647" s="5"/>
      <c r="U647" s="5"/>
      <c r="X647" s="6"/>
    </row>
    <row r="648" spans="16:24" x14ac:dyDescent="0.25">
      <c r="P648" s="10"/>
      <c r="Q648" s="2"/>
      <c r="R648" s="5"/>
      <c r="S648" s="5"/>
      <c r="U648" s="5"/>
      <c r="X648" s="6"/>
    </row>
    <row r="649" spans="16:24" x14ac:dyDescent="0.25">
      <c r="P649" s="10"/>
      <c r="Q649" s="2"/>
      <c r="R649" s="5"/>
      <c r="S649" s="5"/>
      <c r="U649" s="5"/>
      <c r="X649" s="6"/>
    </row>
    <row r="650" spans="16:24" x14ac:dyDescent="0.25">
      <c r="P650" s="10"/>
      <c r="Q650" s="2"/>
      <c r="R650" s="5"/>
      <c r="S650" s="5"/>
      <c r="U650" s="5"/>
      <c r="X650" s="6"/>
    </row>
    <row r="651" spans="16:24" x14ac:dyDescent="0.25">
      <c r="P651" s="10"/>
      <c r="Q651" s="2"/>
      <c r="R651" s="5"/>
      <c r="S651" s="5"/>
      <c r="U651" s="5"/>
      <c r="X651" s="6"/>
    </row>
    <row r="652" spans="16:24" x14ac:dyDescent="0.25">
      <c r="P652" s="10"/>
      <c r="Q652" s="2"/>
      <c r="R652" s="5"/>
      <c r="S652" s="5"/>
      <c r="U652" s="5"/>
      <c r="X652" s="6"/>
    </row>
    <row r="653" spans="16:24" x14ac:dyDescent="0.25">
      <c r="P653" s="10"/>
      <c r="Q653" s="2"/>
      <c r="R653" s="5"/>
      <c r="S653" s="5"/>
      <c r="U653" s="5"/>
      <c r="X653" s="6"/>
    </row>
    <row r="654" spans="16:24" x14ac:dyDescent="0.25">
      <c r="P654" s="10"/>
      <c r="Q654" s="2"/>
      <c r="R654" s="5"/>
      <c r="S654" s="5"/>
      <c r="U654" s="5"/>
      <c r="X654" s="6"/>
    </row>
    <row r="655" spans="16:24" x14ac:dyDescent="0.25">
      <c r="P655" s="10"/>
      <c r="Q655" s="2"/>
      <c r="R655" s="5"/>
      <c r="S655" s="5"/>
      <c r="U655" s="5"/>
      <c r="X655" s="6"/>
    </row>
    <row r="656" spans="16:24" x14ac:dyDescent="0.25">
      <c r="P656" s="10"/>
      <c r="Q656" s="2"/>
      <c r="R656" s="5"/>
      <c r="S656" s="5"/>
      <c r="U656" s="5"/>
      <c r="X656" s="6"/>
    </row>
    <row r="657" spans="16:24" x14ac:dyDescent="0.25">
      <c r="P657" s="10"/>
      <c r="Q657" s="2"/>
      <c r="R657" s="5"/>
      <c r="S657" s="5"/>
      <c r="U657" s="5"/>
      <c r="X657" s="6"/>
    </row>
    <row r="658" spans="16:24" x14ac:dyDescent="0.25">
      <c r="P658" s="10"/>
      <c r="Q658" s="2"/>
      <c r="R658" s="5"/>
      <c r="S658" s="5"/>
      <c r="U658" s="5"/>
      <c r="X658" s="6"/>
    </row>
    <row r="659" spans="16:24" x14ac:dyDescent="0.25">
      <c r="P659" s="10"/>
      <c r="Q659" s="2"/>
      <c r="R659" s="5"/>
      <c r="S659" s="5"/>
      <c r="U659" s="5"/>
      <c r="X659" s="6"/>
    </row>
    <row r="660" spans="16:24" x14ac:dyDescent="0.25">
      <c r="P660" s="10"/>
      <c r="Q660" s="2"/>
      <c r="R660" s="5"/>
      <c r="S660" s="5"/>
      <c r="U660" s="5"/>
      <c r="X660" s="6"/>
    </row>
    <row r="661" spans="16:24" x14ac:dyDescent="0.25">
      <c r="P661" s="10"/>
      <c r="Q661" s="2"/>
      <c r="R661" s="5"/>
      <c r="S661" s="5"/>
      <c r="U661" s="5"/>
      <c r="X661" s="6"/>
    </row>
    <row r="662" spans="16:24" x14ac:dyDescent="0.25">
      <c r="P662" s="10"/>
      <c r="Q662" s="2"/>
      <c r="R662" s="5"/>
      <c r="S662" s="5"/>
      <c r="U662" s="5"/>
      <c r="X662" s="6"/>
    </row>
    <row r="663" spans="16:24" x14ac:dyDescent="0.25">
      <c r="P663" s="10"/>
      <c r="Q663" s="2"/>
      <c r="R663" s="5"/>
      <c r="S663" s="5"/>
      <c r="U663" s="5"/>
      <c r="X663" s="6"/>
    </row>
    <row r="664" spans="16:24" x14ac:dyDescent="0.25">
      <c r="P664" s="10"/>
      <c r="Q664" s="2"/>
      <c r="R664" s="5"/>
      <c r="S664" s="5"/>
      <c r="U664" s="5"/>
      <c r="X664" s="6"/>
    </row>
    <row r="665" spans="16:24" x14ac:dyDescent="0.25">
      <c r="P665" s="10"/>
      <c r="Q665" s="2"/>
      <c r="R665" s="5"/>
      <c r="S665" s="5"/>
      <c r="U665" s="5"/>
      <c r="X665" s="6"/>
    </row>
    <row r="666" spans="16:24" x14ac:dyDescent="0.25">
      <c r="P666" s="10"/>
      <c r="Q666" s="2"/>
      <c r="R666" s="5"/>
      <c r="S666" s="5"/>
      <c r="U666" s="5"/>
      <c r="X666" s="6"/>
    </row>
    <row r="667" spans="16:24" x14ac:dyDescent="0.25">
      <c r="P667" s="10"/>
      <c r="Q667" s="2"/>
      <c r="R667" s="5"/>
      <c r="S667" s="5"/>
      <c r="U667" s="5"/>
      <c r="X667" s="6"/>
    </row>
    <row r="668" spans="16:24" x14ac:dyDescent="0.25">
      <c r="P668" s="10"/>
      <c r="Q668" s="2"/>
      <c r="R668" s="5"/>
      <c r="S668" s="5"/>
      <c r="U668" s="5"/>
      <c r="X668" s="6"/>
    </row>
    <row r="669" spans="16:24" x14ac:dyDescent="0.25">
      <c r="P669" s="10"/>
      <c r="Q669" s="2"/>
      <c r="R669" s="5"/>
      <c r="S669" s="5"/>
      <c r="U669" s="5"/>
      <c r="X669" s="6"/>
    </row>
    <row r="670" spans="16:24" x14ac:dyDescent="0.25">
      <c r="P670" s="10"/>
      <c r="Q670" s="2"/>
      <c r="R670" s="5"/>
      <c r="S670" s="5"/>
      <c r="U670" s="5"/>
      <c r="X670" s="6"/>
    </row>
    <row r="671" spans="16:24" x14ac:dyDescent="0.25">
      <c r="P671" s="10"/>
      <c r="Q671" s="2"/>
      <c r="R671" s="5"/>
      <c r="S671" s="5"/>
      <c r="U671" s="5"/>
      <c r="X671" s="6"/>
    </row>
    <row r="672" spans="16:24" x14ac:dyDescent="0.25">
      <c r="P672" s="10"/>
      <c r="Q672" s="2"/>
      <c r="R672" s="5"/>
      <c r="S672" s="5"/>
      <c r="U672" s="5"/>
      <c r="X672" s="6"/>
    </row>
    <row r="673" spans="16:24" x14ac:dyDescent="0.25">
      <c r="P673" s="10"/>
      <c r="Q673" s="2"/>
      <c r="R673" s="5"/>
      <c r="S673" s="5"/>
      <c r="U673" s="5"/>
      <c r="X673" s="6"/>
    </row>
    <row r="674" spans="16:24" x14ac:dyDescent="0.25">
      <c r="P674" s="10"/>
      <c r="Q674" s="2"/>
      <c r="R674" s="5"/>
      <c r="S674" s="5"/>
      <c r="U674" s="5"/>
      <c r="X674" s="6"/>
    </row>
    <row r="675" spans="16:24" x14ac:dyDescent="0.25">
      <c r="P675" s="10"/>
      <c r="Q675" s="2"/>
      <c r="R675" s="5"/>
      <c r="S675" s="5"/>
      <c r="U675" s="5"/>
      <c r="X675" s="6"/>
    </row>
    <row r="676" spans="16:24" x14ac:dyDescent="0.25">
      <c r="P676" s="10"/>
      <c r="Q676" s="2"/>
      <c r="R676" s="5"/>
      <c r="S676" s="5"/>
      <c r="U676" s="5"/>
      <c r="X676" s="6"/>
    </row>
    <row r="677" spans="16:24" x14ac:dyDescent="0.25">
      <c r="P677" s="10"/>
      <c r="Q677" s="2"/>
      <c r="R677" s="5"/>
      <c r="S677" s="5"/>
      <c r="U677" s="5"/>
      <c r="X677" s="6"/>
    </row>
    <row r="678" spans="16:24" x14ac:dyDescent="0.25">
      <c r="P678" s="10"/>
      <c r="Q678" s="2"/>
      <c r="R678" s="5"/>
      <c r="S678" s="5"/>
      <c r="U678" s="5"/>
      <c r="X678" s="6"/>
    </row>
    <row r="679" spans="16:24" x14ac:dyDescent="0.25">
      <c r="P679" s="10"/>
      <c r="Q679" s="2"/>
      <c r="R679" s="5"/>
      <c r="S679" s="5"/>
      <c r="U679" s="5"/>
      <c r="X679" s="6"/>
    </row>
    <row r="680" spans="16:24" x14ac:dyDescent="0.25">
      <c r="P680" s="10"/>
      <c r="Q680" s="2"/>
      <c r="R680" s="5"/>
      <c r="S680" s="5"/>
      <c r="U680" s="5"/>
      <c r="X680" s="6"/>
    </row>
    <row r="681" spans="16:24" x14ac:dyDescent="0.25">
      <c r="P681" s="10"/>
      <c r="Q681" s="2"/>
      <c r="R681" s="5"/>
      <c r="S681" s="5"/>
      <c r="U681" s="5"/>
      <c r="X681" s="6"/>
    </row>
    <row r="682" spans="16:24" x14ac:dyDescent="0.25">
      <c r="P682" s="10"/>
      <c r="Q682" s="2"/>
      <c r="R682" s="5"/>
      <c r="S682" s="5"/>
      <c r="U682" s="5"/>
      <c r="X682" s="6"/>
    </row>
    <row r="683" spans="16:24" x14ac:dyDescent="0.25">
      <c r="P683" s="10"/>
      <c r="Q683" s="2"/>
      <c r="R683" s="5"/>
      <c r="S683" s="5"/>
      <c r="U683" s="5"/>
      <c r="X683" s="6"/>
    </row>
    <row r="684" spans="16:24" x14ac:dyDescent="0.25">
      <c r="P684" s="10"/>
      <c r="Q684" s="2"/>
      <c r="R684" s="5"/>
      <c r="S684" s="5"/>
      <c r="U684" s="5"/>
      <c r="X684" s="6"/>
    </row>
    <row r="685" spans="16:24" x14ac:dyDescent="0.25">
      <c r="P685" s="10"/>
      <c r="Q685" s="2"/>
      <c r="R685" s="5"/>
      <c r="S685" s="5"/>
      <c r="U685" s="5"/>
      <c r="X685" s="6"/>
    </row>
    <row r="686" spans="16:24" x14ac:dyDescent="0.25">
      <c r="P686" s="10"/>
      <c r="Q686" s="2"/>
      <c r="R686" s="5"/>
      <c r="S686" s="5"/>
      <c r="U686" s="5"/>
      <c r="X686" s="6"/>
    </row>
    <row r="687" spans="16:24" x14ac:dyDescent="0.25">
      <c r="P687" s="10"/>
      <c r="Q687" s="2"/>
      <c r="R687" s="5"/>
      <c r="S687" s="5"/>
      <c r="U687" s="5"/>
      <c r="X687" s="6"/>
    </row>
    <row r="688" spans="16:24" x14ac:dyDescent="0.25">
      <c r="P688" s="10"/>
      <c r="Q688" s="2"/>
      <c r="R688" s="5"/>
      <c r="S688" s="5"/>
      <c r="U688" s="5"/>
      <c r="X688" s="6"/>
    </row>
    <row r="689" spans="16:24" x14ac:dyDescent="0.25">
      <c r="P689" s="10"/>
      <c r="Q689" s="2"/>
      <c r="R689" s="5"/>
      <c r="S689" s="5"/>
      <c r="U689" s="5"/>
      <c r="X689" s="6"/>
    </row>
    <row r="690" spans="16:24" x14ac:dyDescent="0.25">
      <c r="P690" s="10"/>
      <c r="Q690" s="2"/>
      <c r="R690" s="5"/>
      <c r="S690" s="5"/>
      <c r="U690" s="5"/>
      <c r="X690" s="6"/>
    </row>
    <row r="691" spans="16:24" x14ac:dyDescent="0.25">
      <c r="P691" s="10"/>
      <c r="Q691" s="2"/>
      <c r="R691" s="5"/>
      <c r="S691" s="5"/>
      <c r="U691" s="5"/>
      <c r="X691" s="6"/>
    </row>
    <row r="692" spans="16:24" x14ac:dyDescent="0.25">
      <c r="P692" s="10"/>
      <c r="Q692" s="2"/>
      <c r="R692" s="5"/>
      <c r="S692" s="5"/>
      <c r="U692" s="5"/>
      <c r="X692" s="6"/>
    </row>
    <row r="693" spans="16:24" x14ac:dyDescent="0.25">
      <c r="P693" s="10"/>
      <c r="Q693" s="2"/>
      <c r="R693" s="5"/>
      <c r="S693" s="5"/>
      <c r="U693" s="5"/>
      <c r="X693" s="6"/>
    </row>
    <row r="694" spans="16:24" x14ac:dyDescent="0.25">
      <c r="P694" s="10"/>
      <c r="Q694" s="2"/>
      <c r="R694" s="5"/>
      <c r="S694" s="5"/>
      <c r="U694" s="5"/>
      <c r="X694" s="6"/>
    </row>
    <row r="695" spans="16:24" x14ac:dyDescent="0.25">
      <c r="P695" s="10"/>
      <c r="Q695" s="2"/>
      <c r="R695" s="5"/>
      <c r="S695" s="5"/>
      <c r="U695" s="5"/>
      <c r="X695" s="6"/>
    </row>
    <row r="696" spans="16:24" x14ac:dyDescent="0.25">
      <c r="P696" s="10"/>
      <c r="Q696" s="2"/>
      <c r="R696" s="5"/>
      <c r="S696" s="5"/>
      <c r="U696" s="5"/>
      <c r="X696" s="6"/>
    </row>
    <row r="697" spans="16:24" x14ac:dyDescent="0.25">
      <c r="P697" s="10"/>
      <c r="Q697" s="2"/>
      <c r="R697" s="5"/>
      <c r="S697" s="5"/>
      <c r="U697" s="5"/>
      <c r="X697" s="6"/>
    </row>
    <row r="698" spans="16:24" x14ac:dyDescent="0.25">
      <c r="P698" s="10"/>
      <c r="Q698" s="2"/>
      <c r="R698" s="5"/>
      <c r="S698" s="5"/>
      <c r="U698" s="5"/>
      <c r="X698" s="6"/>
    </row>
    <row r="699" spans="16:24" x14ac:dyDescent="0.25">
      <c r="P699" s="10"/>
      <c r="Q699" s="2"/>
      <c r="R699" s="5"/>
      <c r="S699" s="5"/>
      <c r="U699" s="5"/>
      <c r="X699" s="6"/>
    </row>
    <row r="700" spans="16:24" x14ac:dyDescent="0.25">
      <c r="P700" s="10"/>
      <c r="Q700" s="2"/>
      <c r="R700" s="5"/>
      <c r="S700" s="5"/>
      <c r="U700" s="5"/>
      <c r="X700" s="6"/>
    </row>
    <row r="701" spans="16:24" x14ac:dyDescent="0.25">
      <c r="P701" s="10"/>
      <c r="Q701" s="2"/>
      <c r="R701" s="5"/>
      <c r="S701" s="5"/>
      <c r="U701" s="5"/>
      <c r="X701" s="6"/>
    </row>
    <row r="702" spans="16:24" x14ac:dyDescent="0.25">
      <c r="P702" s="10"/>
      <c r="Q702" s="2"/>
      <c r="R702" s="5"/>
      <c r="S702" s="5"/>
      <c r="U702" s="5"/>
      <c r="X702" s="6"/>
    </row>
    <row r="703" spans="16:24" x14ac:dyDescent="0.25">
      <c r="P703" s="10"/>
      <c r="Q703" s="2"/>
      <c r="R703" s="5"/>
      <c r="S703" s="5"/>
      <c r="U703" s="5"/>
      <c r="X703" s="6"/>
    </row>
    <row r="704" spans="16:24" x14ac:dyDescent="0.25">
      <c r="P704" s="10"/>
      <c r="Q704" s="2"/>
      <c r="R704" s="5"/>
      <c r="S704" s="5"/>
      <c r="U704" s="5"/>
      <c r="X704" s="6"/>
    </row>
    <row r="705" spans="16:24" x14ac:dyDescent="0.25">
      <c r="P705" s="10"/>
      <c r="Q705" s="2"/>
      <c r="R705" s="5"/>
      <c r="S705" s="5"/>
      <c r="U705" s="5"/>
      <c r="X705" s="6"/>
    </row>
    <row r="706" spans="16:24" x14ac:dyDescent="0.25">
      <c r="P706" s="10"/>
      <c r="Q706" s="2"/>
      <c r="R706" s="5"/>
      <c r="S706" s="5"/>
      <c r="U706" s="5"/>
      <c r="X706" s="6"/>
    </row>
    <row r="707" spans="16:24" x14ac:dyDescent="0.25">
      <c r="P707" s="10"/>
      <c r="Q707" s="2"/>
      <c r="R707" s="5"/>
      <c r="S707" s="5"/>
      <c r="U707" s="5"/>
      <c r="X707" s="6"/>
    </row>
    <row r="708" spans="16:24" x14ac:dyDescent="0.25">
      <c r="P708" s="10"/>
      <c r="Q708" s="2"/>
      <c r="R708" s="5"/>
      <c r="S708" s="5"/>
      <c r="U708" s="5"/>
      <c r="X708" s="6"/>
    </row>
    <row r="709" spans="16:24" x14ac:dyDescent="0.25">
      <c r="P709" s="10"/>
      <c r="Q709" s="2"/>
      <c r="R709" s="5"/>
      <c r="S709" s="5"/>
      <c r="U709" s="5"/>
      <c r="X709" s="6"/>
    </row>
    <row r="710" spans="16:24" x14ac:dyDescent="0.25">
      <c r="P710" s="10"/>
      <c r="Q710" s="2"/>
      <c r="R710" s="5"/>
      <c r="S710" s="5"/>
      <c r="U710" s="5"/>
      <c r="X710" s="6"/>
    </row>
    <row r="711" spans="16:24" x14ac:dyDescent="0.25">
      <c r="P711" s="10"/>
      <c r="Q711" s="2"/>
      <c r="R711" s="5"/>
      <c r="S711" s="5"/>
      <c r="U711" s="5"/>
      <c r="X711" s="6"/>
    </row>
    <row r="712" spans="16:24" x14ac:dyDescent="0.25">
      <c r="P712" s="10"/>
      <c r="Q712" s="2"/>
      <c r="R712" s="5"/>
      <c r="S712" s="5"/>
      <c r="U712" s="5"/>
      <c r="X712" s="6"/>
    </row>
    <row r="713" spans="16:24" x14ac:dyDescent="0.25">
      <c r="P713" s="10"/>
      <c r="Q713" s="2"/>
      <c r="R713" s="5"/>
      <c r="S713" s="5"/>
      <c r="U713" s="5"/>
      <c r="X713" s="6"/>
    </row>
    <row r="714" spans="16:24" x14ac:dyDescent="0.25">
      <c r="P714" s="10"/>
      <c r="Q714" s="2"/>
      <c r="R714" s="5"/>
      <c r="S714" s="5"/>
      <c r="U714" s="5"/>
      <c r="X714" s="6"/>
    </row>
    <row r="715" spans="16:24" x14ac:dyDescent="0.25">
      <c r="P715" s="10"/>
      <c r="Q715" s="2"/>
      <c r="R715" s="5"/>
      <c r="S715" s="5"/>
      <c r="U715" s="5"/>
      <c r="X715" s="6"/>
    </row>
    <row r="716" spans="16:24" x14ac:dyDescent="0.25">
      <c r="P716" s="10"/>
      <c r="Q716" s="2"/>
      <c r="R716" s="5"/>
      <c r="S716" s="5"/>
      <c r="U716" s="5"/>
      <c r="X716" s="6"/>
    </row>
    <row r="717" spans="16:24" x14ac:dyDescent="0.25">
      <c r="P717" s="10"/>
      <c r="Q717" s="2"/>
      <c r="R717" s="5"/>
      <c r="S717" s="5"/>
      <c r="U717" s="5"/>
      <c r="X717" s="6"/>
    </row>
    <row r="718" spans="16:24" x14ac:dyDescent="0.25">
      <c r="P718" s="10"/>
      <c r="Q718" s="2"/>
      <c r="R718" s="5"/>
      <c r="S718" s="5"/>
      <c r="U718" s="5"/>
      <c r="X718" s="6"/>
    </row>
    <row r="719" spans="16:24" x14ac:dyDescent="0.25">
      <c r="P719" s="10"/>
      <c r="Q719" s="2"/>
      <c r="R719" s="5"/>
      <c r="S719" s="5"/>
      <c r="U719" s="5"/>
      <c r="X719" s="6"/>
    </row>
    <row r="720" spans="16:24" x14ac:dyDescent="0.25">
      <c r="P720" s="10"/>
      <c r="Q720" s="2"/>
      <c r="R720" s="5"/>
      <c r="S720" s="5"/>
      <c r="U720" s="5"/>
      <c r="X720" s="6"/>
    </row>
    <row r="721" spans="16:24" x14ac:dyDescent="0.25">
      <c r="P721" s="10"/>
      <c r="Q721" s="2"/>
      <c r="R721" s="5"/>
      <c r="S721" s="5"/>
      <c r="U721" s="5"/>
      <c r="X721" s="6"/>
    </row>
    <row r="722" spans="16:24" x14ac:dyDescent="0.25">
      <c r="P722" s="10"/>
      <c r="Q722" s="2"/>
      <c r="R722" s="5"/>
      <c r="S722" s="5"/>
      <c r="U722" s="5"/>
      <c r="X722" s="6"/>
    </row>
    <row r="723" spans="16:24" x14ac:dyDescent="0.25">
      <c r="P723" s="10"/>
      <c r="Q723" s="2"/>
      <c r="R723" s="5"/>
      <c r="S723" s="5"/>
      <c r="U723" s="5"/>
      <c r="X723" s="6"/>
    </row>
    <row r="724" spans="16:24" x14ac:dyDescent="0.25">
      <c r="P724" s="10"/>
      <c r="Q724" s="2"/>
      <c r="R724" s="5"/>
      <c r="S724" s="5"/>
      <c r="U724" s="5"/>
      <c r="X724" s="6"/>
    </row>
    <row r="725" spans="16:24" x14ac:dyDescent="0.25">
      <c r="P725" s="10"/>
      <c r="Q725" s="2"/>
      <c r="R725" s="5"/>
      <c r="S725" s="5"/>
      <c r="U725" s="5"/>
      <c r="X725" s="6"/>
    </row>
    <row r="726" spans="16:24" x14ac:dyDescent="0.25">
      <c r="P726" s="10"/>
      <c r="Q726" s="2"/>
      <c r="R726" s="5"/>
      <c r="S726" s="5"/>
      <c r="U726" s="5"/>
      <c r="X726" s="6"/>
    </row>
    <row r="727" spans="16:24" x14ac:dyDescent="0.25">
      <c r="P727" s="10"/>
      <c r="Q727" s="2"/>
      <c r="R727" s="5"/>
      <c r="S727" s="5"/>
      <c r="U727" s="5"/>
      <c r="X727" s="6"/>
    </row>
    <row r="728" spans="16:24" x14ac:dyDescent="0.25">
      <c r="P728" s="10"/>
      <c r="Q728" s="2"/>
      <c r="R728" s="5"/>
      <c r="S728" s="5"/>
      <c r="U728" s="5"/>
      <c r="X728" s="6"/>
    </row>
    <row r="729" spans="16:24" x14ac:dyDescent="0.25">
      <c r="P729" s="10"/>
      <c r="Q729" s="2"/>
      <c r="R729" s="5"/>
      <c r="S729" s="5"/>
      <c r="U729" s="5"/>
      <c r="X729" s="6"/>
    </row>
    <row r="730" spans="16:24" x14ac:dyDescent="0.25">
      <c r="P730" s="10"/>
      <c r="Q730" s="2"/>
      <c r="R730" s="5"/>
      <c r="S730" s="5"/>
      <c r="U730" s="5"/>
      <c r="X730" s="6"/>
    </row>
    <row r="731" spans="16:24" x14ac:dyDescent="0.25">
      <c r="P731" s="10"/>
      <c r="Q731" s="2"/>
      <c r="R731" s="5"/>
      <c r="S731" s="5"/>
      <c r="U731" s="5"/>
      <c r="X731" s="6"/>
    </row>
    <row r="732" spans="16:24" x14ac:dyDescent="0.25">
      <c r="P732" s="10"/>
      <c r="Q732" s="2"/>
      <c r="R732" s="5"/>
      <c r="S732" s="5"/>
      <c r="U732" s="5"/>
      <c r="X732" s="6"/>
    </row>
    <row r="733" spans="16:24" x14ac:dyDescent="0.25">
      <c r="P733" s="10"/>
      <c r="Q733" s="2"/>
      <c r="R733" s="5"/>
      <c r="S733" s="5"/>
      <c r="U733" s="5"/>
      <c r="X733" s="6"/>
    </row>
    <row r="734" spans="16:24" x14ac:dyDescent="0.25">
      <c r="P734" s="10"/>
      <c r="Q734" s="2"/>
      <c r="R734" s="5"/>
      <c r="S734" s="5"/>
      <c r="U734" s="5"/>
      <c r="X734" s="6"/>
    </row>
    <row r="735" spans="16:24" x14ac:dyDescent="0.25">
      <c r="P735" s="10"/>
      <c r="Q735" s="2"/>
      <c r="R735" s="5"/>
      <c r="S735" s="5"/>
      <c r="U735" s="5"/>
      <c r="X735" s="6"/>
    </row>
    <row r="736" spans="16:24" x14ac:dyDescent="0.25">
      <c r="P736" s="10"/>
      <c r="Q736" s="2"/>
      <c r="R736" s="5"/>
      <c r="S736" s="5"/>
      <c r="U736" s="5"/>
      <c r="X736" s="6"/>
    </row>
    <row r="737" spans="16:24" x14ac:dyDescent="0.25">
      <c r="P737" s="10"/>
      <c r="Q737" s="2"/>
      <c r="R737" s="5"/>
      <c r="S737" s="5"/>
      <c r="U737" s="5"/>
      <c r="X737" s="6"/>
    </row>
    <row r="738" spans="16:24" x14ac:dyDescent="0.25">
      <c r="P738" s="10"/>
      <c r="Q738" s="2"/>
      <c r="R738" s="5"/>
      <c r="S738" s="5"/>
      <c r="U738" s="5"/>
      <c r="X738" s="6"/>
    </row>
    <row r="739" spans="16:24" x14ac:dyDescent="0.25">
      <c r="P739" s="10"/>
      <c r="Q739" s="2"/>
      <c r="R739" s="5"/>
      <c r="S739" s="5"/>
      <c r="U739" s="5"/>
      <c r="X739" s="6"/>
    </row>
    <row r="740" spans="16:24" x14ac:dyDescent="0.25">
      <c r="P740" s="10"/>
      <c r="Q740" s="2"/>
      <c r="R740" s="5"/>
      <c r="S740" s="5"/>
      <c r="U740" s="5"/>
      <c r="X740" s="6"/>
    </row>
    <row r="741" spans="16:24" x14ac:dyDescent="0.25">
      <c r="P741" s="10"/>
      <c r="Q741" s="2"/>
      <c r="R741" s="5"/>
      <c r="S741" s="5"/>
      <c r="U741" s="5"/>
      <c r="X741" s="6"/>
    </row>
    <row r="742" spans="16:24" x14ac:dyDescent="0.25">
      <c r="P742" s="10"/>
      <c r="Q742" s="2"/>
      <c r="R742" s="5"/>
      <c r="S742" s="5"/>
      <c r="U742" s="5"/>
      <c r="X742" s="6"/>
    </row>
    <row r="743" spans="16:24" x14ac:dyDescent="0.25">
      <c r="P743" s="10"/>
      <c r="Q743" s="2"/>
      <c r="R743" s="5"/>
      <c r="S743" s="5"/>
      <c r="U743" s="5"/>
      <c r="X743" s="6"/>
    </row>
    <row r="744" spans="16:24" x14ac:dyDescent="0.25">
      <c r="P744" s="10"/>
      <c r="Q744" s="2"/>
      <c r="R744" s="5"/>
      <c r="S744" s="5"/>
      <c r="U744" s="5"/>
      <c r="X744" s="6"/>
    </row>
    <row r="745" spans="16:24" x14ac:dyDescent="0.25">
      <c r="P745" s="10"/>
      <c r="Q745" s="2"/>
      <c r="R745" s="5"/>
      <c r="S745" s="5"/>
      <c r="U745" s="5"/>
      <c r="X745" s="6"/>
    </row>
    <row r="746" spans="16:24" x14ac:dyDescent="0.25">
      <c r="P746" s="10"/>
      <c r="Q746" s="2"/>
      <c r="R746" s="5"/>
      <c r="S746" s="5"/>
      <c r="U746" s="5"/>
      <c r="X746" s="6"/>
    </row>
    <row r="747" spans="16:24" x14ac:dyDescent="0.25">
      <c r="P747" s="10"/>
      <c r="Q747" s="2"/>
      <c r="R747" s="5"/>
      <c r="S747" s="5"/>
      <c r="U747" s="5"/>
      <c r="X747" s="6"/>
    </row>
    <row r="748" spans="16:24" x14ac:dyDescent="0.25">
      <c r="P748" s="10"/>
      <c r="Q748" s="2"/>
      <c r="R748" s="5"/>
      <c r="S748" s="5"/>
      <c r="U748" s="5"/>
      <c r="X748" s="6"/>
    </row>
    <row r="749" spans="16:24" x14ac:dyDescent="0.25">
      <c r="P749" s="10"/>
      <c r="Q749" s="2"/>
      <c r="R749" s="5"/>
      <c r="S749" s="5"/>
      <c r="U749" s="5"/>
      <c r="X749" s="6"/>
    </row>
    <row r="750" spans="16:24" x14ac:dyDescent="0.25">
      <c r="P750" s="10"/>
      <c r="Q750" s="2"/>
      <c r="R750" s="5"/>
      <c r="S750" s="5"/>
      <c r="U750" s="5"/>
      <c r="X750" s="6"/>
    </row>
    <row r="751" spans="16:24" x14ac:dyDescent="0.25">
      <c r="P751" s="10"/>
      <c r="Q751" s="2"/>
      <c r="R751" s="5"/>
      <c r="S751" s="5"/>
      <c r="U751" s="5"/>
      <c r="X751" s="6"/>
    </row>
    <row r="752" spans="16:24" x14ac:dyDescent="0.25">
      <c r="P752" s="10"/>
      <c r="Q752" s="2"/>
      <c r="R752" s="5"/>
      <c r="S752" s="5"/>
      <c r="U752" s="5"/>
      <c r="X752" s="6"/>
    </row>
    <row r="753" spans="16:24" x14ac:dyDescent="0.25">
      <c r="P753" s="10"/>
      <c r="Q753" s="2"/>
      <c r="R753" s="5"/>
      <c r="S753" s="5"/>
      <c r="U753" s="5"/>
      <c r="X753" s="6"/>
    </row>
    <row r="754" spans="16:24" x14ac:dyDescent="0.25">
      <c r="P754" s="10"/>
      <c r="Q754" s="2"/>
      <c r="R754" s="5"/>
      <c r="S754" s="5"/>
      <c r="U754" s="5"/>
      <c r="X754" s="6"/>
    </row>
    <row r="755" spans="16:24" x14ac:dyDescent="0.25">
      <c r="P755" s="10"/>
      <c r="Q755" s="2"/>
      <c r="R755" s="5"/>
      <c r="S755" s="5"/>
      <c r="U755" s="5"/>
      <c r="X755" s="6"/>
    </row>
    <row r="756" spans="16:24" x14ac:dyDescent="0.25">
      <c r="P756" s="10"/>
      <c r="Q756" s="2"/>
      <c r="R756" s="5"/>
      <c r="S756" s="5"/>
      <c r="U756" s="5"/>
      <c r="X756" s="6"/>
    </row>
    <row r="757" spans="16:24" x14ac:dyDescent="0.25">
      <c r="P757" s="10"/>
      <c r="Q757" s="2"/>
      <c r="R757" s="5"/>
      <c r="S757" s="5"/>
      <c r="U757" s="5"/>
      <c r="X757" s="6"/>
    </row>
    <row r="758" spans="16:24" x14ac:dyDescent="0.25">
      <c r="P758" s="10"/>
      <c r="Q758" s="2"/>
      <c r="R758" s="5"/>
      <c r="S758" s="5"/>
      <c r="U758" s="5"/>
      <c r="X758" s="6"/>
    </row>
    <row r="759" spans="16:24" x14ac:dyDescent="0.25">
      <c r="P759" s="10"/>
      <c r="Q759" s="2"/>
      <c r="R759" s="5"/>
      <c r="S759" s="5"/>
      <c r="U759" s="5"/>
      <c r="X759" s="6"/>
    </row>
    <row r="760" spans="16:24" x14ac:dyDescent="0.25">
      <c r="P760" s="10"/>
      <c r="Q760" s="2"/>
      <c r="R760" s="5"/>
      <c r="S760" s="5"/>
      <c r="U760" s="5"/>
      <c r="X760" s="6"/>
    </row>
    <row r="761" spans="16:24" x14ac:dyDescent="0.25">
      <c r="P761" s="10"/>
      <c r="Q761" s="2"/>
      <c r="R761" s="5"/>
      <c r="S761" s="5"/>
      <c r="U761" s="5"/>
      <c r="X761" s="6"/>
    </row>
    <row r="762" spans="16:24" x14ac:dyDescent="0.25">
      <c r="P762" s="10"/>
      <c r="Q762" s="2"/>
      <c r="R762" s="5"/>
      <c r="S762" s="5"/>
      <c r="U762" s="5"/>
      <c r="X762" s="6"/>
    </row>
    <row r="763" spans="16:24" x14ac:dyDescent="0.25">
      <c r="P763" s="10"/>
      <c r="Q763" s="2"/>
      <c r="R763" s="5"/>
      <c r="S763" s="5"/>
      <c r="U763" s="5"/>
      <c r="X763" s="6"/>
    </row>
    <row r="764" spans="16:24" x14ac:dyDescent="0.25">
      <c r="P764" s="10"/>
      <c r="Q764" s="2"/>
      <c r="R764" s="5"/>
      <c r="S764" s="5"/>
      <c r="U764" s="5"/>
      <c r="X764" s="6"/>
    </row>
    <row r="765" spans="16:24" x14ac:dyDescent="0.25">
      <c r="P765" s="10"/>
      <c r="Q765" s="2"/>
      <c r="R765" s="5"/>
      <c r="S765" s="5"/>
      <c r="U765" s="5"/>
      <c r="X765" s="6"/>
    </row>
    <row r="766" spans="16:24" x14ac:dyDescent="0.25">
      <c r="P766" s="10"/>
      <c r="Q766" s="2"/>
      <c r="R766" s="5"/>
      <c r="S766" s="5"/>
      <c r="U766" s="5"/>
      <c r="X766" s="6"/>
    </row>
    <row r="767" spans="16:24" x14ac:dyDescent="0.25">
      <c r="P767" s="10"/>
      <c r="Q767" s="2"/>
      <c r="R767" s="5"/>
      <c r="S767" s="5"/>
      <c r="U767" s="5"/>
      <c r="X767" s="6"/>
    </row>
    <row r="768" spans="16:24" x14ac:dyDescent="0.25">
      <c r="P768" s="10"/>
      <c r="Q768" s="2"/>
      <c r="R768" s="5"/>
      <c r="S768" s="5"/>
      <c r="U768" s="5"/>
      <c r="X768" s="6"/>
    </row>
    <row r="769" spans="16:24" x14ac:dyDescent="0.25">
      <c r="P769" s="10"/>
      <c r="Q769" s="2"/>
      <c r="R769" s="5"/>
      <c r="S769" s="5"/>
      <c r="U769" s="5"/>
      <c r="X769" s="6"/>
    </row>
    <row r="770" spans="16:24" x14ac:dyDescent="0.25">
      <c r="P770" s="10"/>
      <c r="Q770" s="2"/>
      <c r="R770" s="5"/>
      <c r="S770" s="5"/>
      <c r="U770" s="5"/>
      <c r="X770" s="6"/>
    </row>
    <row r="771" spans="16:24" x14ac:dyDescent="0.25">
      <c r="P771" s="10"/>
      <c r="Q771" s="2"/>
      <c r="R771" s="5"/>
      <c r="S771" s="5"/>
      <c r="U771" s="5"/>
      <c r="X771" s="6"/>
    </row>
    <row r="772" spans="16:24" x14ac:dyDescent="0.25">
      <c r="P772" s="10"/>
      <c r="Q772" s="2"/>
      <c r="R772" s="5"/>
      <c r="S772" s="5"/>
      <c r="U772" s="5"/>
      <c r="X772" s="6"/>
    </row>
    <row r="773" spans="16:24" x14ac:dyDescent="0.25">
      <c r="P773" s="10"/>
      <c r="Q773" s="2"/>
      <c r="R773" s="5"/>
      <c r="S773" s="5"/>
      <c r="U773" s="5"/>
      <c r="X773" s="6"/>
    </row>
    <row r="774" spans="16:24" x14ac:dyDescent="0.25">
      <c r="P774" s="10"/>
      <c r="Q774" s="2"/>
      <c r="R774" s="5"/>
      <c r="S774" s="5"/>
      <c r="U774" s="5"/>
      <c r="X774" s="6"/>
    </row>
    <row r="775" spans="16:24" x14ac:dyDescent="0.25">
      <c r="P775" s="10"/>
      <c r="Q775" s="2"/>
      <c r="R775" s="5"/>
      <c r="S775" s="5"/>
      <c r="U775" s="5"/>
      <c r="X775" s="6"/>
    </row>
    <row r="776" spans="16:24" x14ac:dyDescent="0.25">
      <c r="P776" s="10"/>
      <c r="Q776" s="2"/>
      <c r="R776" s="5"/>
      <c r="S776" s="5"/>
      <c r="U776" s="5"/>
      <c r="X776" s="6"/>
    </row>
    <row r="777" spans="16:24" x14ac:dyDescent="0.25">
      <c r="P777" s="10"/>
      <c r="Q777" s="2"/>
      <c r="R777" s="5"/>
      <c r="S777" s="5"/>
      <c r="U777" s="5"/>
      <c r="X777" s="6"/>
    </row>
    <row r="778" spans="16:24" x14ac:dyDescent="0.25">
      <c r="P778" s="10"/>
      <c r="Q778" s="2"/>
      <c r="R778" s="5"/>
      <c r="S778" s="5"/>
      <c r="U778" s="5"/>
      <c r="X778" s="6"/>
    </row>
    <row r="779" spans="16:24" x14ac:dyDescent="0.25">
      <c r="P779" s="10"/>
      <c r="Q779" s="2"/>
      <c r="R779" s="5"/>
      <c r="S779" s="5"/>
      <c r="U779" s="5"/>
      <c r="X779" s="6"/>
    </row>
    <row r="780" spans="16:24" x14ac:dyDescent="0.25">
      <c r="P780" s="10"/>
      <c r="Q780" s="2"/>
      <c r="R780" s="5"/>
      <c r="S780" s="5"/>
      <c r="U780" s="5"/>
      <c r="X780" s="6"/>
    </row>
    <row r="781" spans="16:24" x14ac:dyDescent="0.25">
      <c r="P781" s="10"/>
      <c r="Q781" s="2"/>
      <c r="R781" s="5"/>
      <c r="S781" s="5"/>
      <c r="U781" s="5"/>
      <c r="X781" s="6"/>
    </row>
    <row r="782" spans="16:24" x14ac:dyDescent="0.25">
      <c r="P782" s="10"/>
      <c r="Q782" s="2"/>
      <c r="R782" s="5"/>
      <c r="S782" s="5"/>
      <c r="U782" s="5"/>
      <c r="X782" s="6"/>
    </row>
    <row r="783" spans="16:24" x14ac:dyDescent="0.25">
      <c r="P783" s="10"/>
      <c r="Q783" s="2"/>
      <c r="R783" s="5"/>
      <c r="S783" s="5"/>
      <c r="U783" s="5"/>
      <c r="X783" s="6"/>
    </row>
    <row r="784" spans="16:24" x14ac:dyDescent="0.25">
      <c r="P784" s="10"/>
      <c r="Q784" s="2"/>
      <c r="R784" s="5"/>
      <c r="S784" s="5"/>
      <c r="U784" s="5"/>
      <c r="X784" s="6"/>
    </row>
    <row r="785" spans="16:24" x14ac:dyDescent="0.25">
      <c r="P785" s="10"/>
      <c r="Q785" s="2"/>
      <c r="R785" s="5"/>
      <c r="S785" s="5"/>
      <c r="U785" s="5"/>
      <c r="X785" s="6"/>
    </row>
    <row r="786" spans="16:24" x14ac:dyDescent="0.25">
      <c r="P786" s="10"/>
      <c r="Q786" s="2"/>
      <c r="R786" s="5"/>
      <c r="S786" s="5"/>
      <c r="U786" s="5"/>
      <c r="X786" s="6"/>
    </row>
    <row r="787" spans="16:24" x14ac:dyDescent="0.25">
      <c r="P787" s="10"/>
      <c r="Q787" s="2"/>
      <c r="R787" s="5"/>
      <c r="S787" s="5"/>
      <c r="U787" s="5"/>
      <c r="X787" s="6"/>
    </row>
    <row r="788" spans="16:24" x14ac:dyDescent="0.25">
      <c r="P788" s="10"/>
      <c r="Q788" s="2"/>
      <c r="R788" s="5"/>
      <c r="S788" s="5"/>
      <c r="U788" s="5"/>
      <c r="X788" s="6"/>
    </row>
    <row r="789" spans="16:24" x14ac:dyDescent="0.25">
      <c r="P789" s="10"/>
      <c r="Q789" s="2"/>
      <c r="R789" s="5"/>
      <c r="S789" s="5"/>
      <c r="U789" s="5"/>
      <c r="X789" s="6"/>
    </row>
    <row r="790" spans="16:24" x14ac:dyDescent="0.25">
      <c r="P790" s="10"/>
      <c r="Q790" s="2"/>
      <c r="R790" s="5"/>
      <c r="S790" s="5"/>
      <c r="U790" s="5"/>
      <c r="X790" s="6"/>
    </row>
    <row r="791" spans="16:24" x14ac:dyDescent="0.25">
      <c r="P791" s="10"/>
      <c r="Q791" s="2"/>
      <c r="R791" s="5"/>
      <c r="S791" s="5"/>
      <c r="U791" s="5"/>
      <c r="X791" s="6"/>
    </row>
    <row r="792" spans="16:24" x14ac:dyDescent="0.25">
      <c r="P792" s="10"/>
      <c r="Q792" s="2"/>
      <c r="R792" s="5"/>
      <c r="S792" s="5"/>
      <c r="U792" s="5"/>
      <c r="X792" s="6"/>
    </row>
    <row r="793" spans="16:24" x14ac:dyDescent="0.25">
      <c r="P793" s="10"/>
      <c r="Q793" s="2"/>
      <c r="R793" s="5"/>
      <c r="S793" s="5"/>
      <c r="U793" s="5"/>
      <c r="X793" s="6"/>
    </row>
    <row r="794" spans="16:24" x14ac:dyDescent="0.25">
      <c r="P794" s="10"/>
      <c r="Q794" s="2"/>
      <c r="R794" s="5"/>
      <c r="S794" s="5"/>
      <c r="U794" s="5"/>
      <c r="X794" s="6"/>
    </row>
    <row r="795" spans="16:24" x14ac:dyDescent="0.25">
      <c r="P795" s="10"/>
      <c r="Q795" s="2"/>
      <c r="R795" s="5"/>
      <c r="S795" s="5"/>
      <c r="U795" s="5"/>
      <c r="X795" s="6"/>
    </row>
    <row r="796" spans="16:24" x14ac:dyDescent="0.25">
      <c r="P796" s="10"/>
      <c r="Q796" s="2"/>
      <c r="R796" s="5"/>
      <c r="S796" s="5"/>
      <c r="U796" s="5"/>
      <c r="X796" s="6"/>
    </row>
    <row r="797" spans="16:24" x14ac:dyDescent="0.25">
      <c r="P797" s="10"/>
      <c r="Q797" s="2"/>
      <c r="R797" s="5"/>
      <c r="S797" s="5"/>
      <c r="U797" s="5"/>
      <c r="X797" s="6"/>
    </row>
    <row r="798" spans="16:24" x14ac:dyDescent="0.25">
      <c r="P798" s="10"/>
      <c r="Q798" s="2"/>
      <c r="R798" s="5"/>
      <c r="S798" s="5"/>
      <c r="U798" s="5"/>
      <c r="X798" s="6"/>
    </row>
    <row r="799" spans="16:24" x14ac:dyDescent="0.25">
      <c r="P799" s="10"/>
      <c r="Q799" s="2"/>
      <c r="R799" s="5"/>
      <c r="S799" s="5"/>
      <c r="U799" s="5"/>
      <c r="X799" s="6"/>
    </row>
    <row r="800" spans="16:24" x14ac:dyDescent="0.25">
      <c r="P800" s="10"/>
      <c r="Q800" s="2"/>
      <c r="R800" s="5"/>
      <c r="S800" s="5"/>
      <c r="U800" s="5"/>
      <c r="X800" s="6"/>
    </row>
    <row r="801" spans="16:24" x14ac:dyDescent="0.25">
      <c r="P801" s="10"/>
      <c r="Q801" s="2"/>
      <c r="R801" s="5"/>
      <c r="S801" s="5"/>
      <c r="U801" s="5"/>
      <c r="X801" s="6"/>
    </row>
    <row r="802" spans="16:24" x14ac:dyDescent="0.25">
      <c r="P802" s="10"/>
      <c r="Q802" s="2"/>
      <c r="R802" s="5"/>
      <c r="S802" s="5"/>
      <c r="U802" s="5"/>
      <c r="X802" s="6"/>
    </row>
    <row r="803" spans="16:24" x14ac:dyDescent="0.25">
      <c r="P803" s="10"/>
      <c r="Q803" s="2"/>
      <c r="R803" s="5"/>
      <c r="S803" s="5"/>
      <c r="U803" s="5"/>
      <c r="X803" s="6"/>
    </row>
    <row r="804" spans="16:24" x14ac:dyDescent="0.25">
      <c r="P804" s="10"/>
      <c r="Q804" s="2"/>
      <c r="R804" s="5"/>
      <c r="S804" s="5"/>
      <c r="U804" s="5"/>
      <c r="X804" s="6"/>
    </row>
    <row r="805" spans="16:24" x14ac:dyDescent="0.25">
      <c r="P805" s="10"/>
      <c r="Q805" s="2"/>
      <c r="R805" s="5"/>
      <c r="S805" s="5"/>
      <c r="U805" s="5"/>
      <c r="X805" s="6"/>
    </row>
    <row r="806" spans="16:24" x14ac:dyDescent="0.25">
      <c r="P806" s="10"/>
      <c r="Q806" s="2"/>
      <c r="R806" s="5"/>
      <c r="S806" s="5"/>
      <c r="U806" s="5"/>
      <c r="X806" s="6"/>
    </row>
    <row r="807" spans="16:24" x14ac:dyDescent="0.25">
      <c r="P807" s="10"/>
      <c r="Q807" s="2"/>
      <c r="R807" s="5"/>
      <c r="S807" s="5"/>
      <c r="U807" s="5"/>
      <c r="X807" s="6"/>
    </row>
    <row r="808" spans="16:24" x14ac:dyDescent="0.25">
      <c r="P808" s="10"/>
      <c r="Q808" s="2"/>
      <c r="R808" s="5"/>
      <c r="S808" s="5"/>
      <c r="U808" s="5"/>
      <c r="X808" s="6"/>
    </row>
    <row r="809" spans="16:24" x14ac:dyDescent="0.25">
      <c r="P809" s="10"/>
      <c r="Q809" s="2"/>
      <c r="R809" s="5"/>
      <c r="S809" s="5"/>
      <c r="U809" s="5"/>
      <c r="X809" s="6"/>
    </row>
    <row r="810" spans="16:24" x14ac:dyDescent="0.25">
      <c r="P810" s="10"/>
      <c r="Q810" s="2"/>
      <c r="R810" s="5"/>
      <c r="S810" s="5"/>
      <c r="U810" s="5"/>
      <c r="X810" s="6"/>
    </row>
    <row r="811" spans="16:24" x14ac:dyDescent="0.25">
      <c r="P811" s="10"/>
      <c r="Q811" s="2"/>
      <c r="R811" s="5"/>
      <c r="S811" s="5"/>
      <c r="U811" s="5"/>
      <c r="X811" s="6"/>
    </row>
    <row r="812" spans="16:24" x14ac:dyDescent="0.25">
      <c r="P812" s="10"/>
      <c r="Q812" s="2"/>
      <c r="R812" s="5"/>
      <c r="S812" s="5"/>
      <c r="U812" s="5"/>
      <c r="X812" s="6"/>
    </row>
    <row r="813" spans="16:24" x14ac:dyDescent="0.25">
      <c r="P813" s="10"/>
      <c r="Q813" s="2"/>
      <c r="R813" s="5"/>
      <c r="S813" s="5"/>
      <c r="U813" s="5"/>
      <c r="X813" s="6"/>
    </row>
    <row r="814" spans="16:24" x14ac:dyDescent="0.25">
      <c r="P814" s="10"/>
      <c r="Q814" s="2"/>
      <c r="R814" s="5"/>
      <c r="S814" s="5"/>
      <c r="U814" s="5"/>
      <c r="X814" s="6"/>
    </row>
    <row r="815" spans="16:24" x14ac:dyDescent="0.25">
      <c r="P815" s="10"/>
      <c r="Q815" s="2"/>
      <c r="R815" s="5"/>
      <c r="S815" s="5"/>
      <c r="U815" s="5"/>
      <c r="X815" s="6"/>
    </row>
    <row r="816" spans="16:24" x14ac:dyDescent="0.25">
      <c r="P816" s="10"/>
      <c r="Q816" s="2"/>
      <c r="R816" s="5"/>
      <c r="S816" s="5"/>
      <c r="U816" s="5"/>
      <c r="X816" s="6"/>
    </row>
    <row r="817" spans="16:24" x14ac:dyDescent="0.25">
      <c r="P817" s="10"/>
      <c r="Q817" s="2"/>
      <c r="R817" s="5"/>
      <c r="S817" s="5"/>
      <c r="U817" s="5"/>
      <c r="X817" s="6"/>
    </row>
    <row r="818" spans="16:24" x14ac:dyDescent="0.25">
      <c r="P818" s="10"/>
      <c r="Q818" s="2"/>
      <c r="R818" s="5"/>
      <c r="S818" s="5"/>
      <c r="U818" s="5"/>
      <c r="X818" s="6"/>
    </row>
    <row r="819" spans="16:24" x14ac:dyDescent="0.25">
      <c r="P819" s="10"/>
      <c r="Q819" s="2"/>
      <c r="R819" s="5"/>
      <c r="S819" s="5"/>
      <c r="U819" s="5"/>
      <c r="X819" s="6"/>
    </row>
    <row r="820" spans="16:24" x14ac:dyDescent="0.25">
      <c r="P820" s="10"/>
      <c r="Q820" s="2"/>
      <c r="R820" s="5"/>
      <c r="S820" s="5"/>
      <c r="U820" s="5"/>
      <c r="X820" s="6"/>
    </row>
    <row r="821" spans="16:24" x14ac:dyDescent="0.25">
      <c r="P821" s="10"/>
      <c r="Q821" s="2"/>
      <c r="R821" s="5"/>
      <c r="S821" s="5"/>
      <c r="U821" s="5"/>
      <c r="X821" s="6"/>
    </row>
    <row r="822" spans="16:24" x14ac:dyDescent="0.25">
      <c r="P822" s="10"/>
      <c r="Q822" s="2"/>
      <c r="R822" s="5"/>
      <c r="S822" s="5"/>
      <c r="U822" s="5"/>
      <c r="X822" s="6"/>
    </row>
    <row r="823" spans="16:24" x14ac:dyDescent="0.25">
      <c r="P823" s="10"/>
      <c r="Q823" s="2"/>
      <c r="R823" s="5"/>
      <c r="S823" s="5"/>
      <c r="U823" s="5"/>
      <c r="X823" s="6"/>
    </row>
    <row r="824" spans="16:24" x14ac:dyDescent="0.25">
      <c r="P824" s="10"/>
      <c r="Q824" s="2"/>
      <c r="R824" s="5"/>
      <c r="S824" s="5"/>
      <c r="U824" s="5"/>
      <c r="X824" s="6"/>
    </row>
    <row r="825" spans="16:24" x14ac:dyDescent="0.25">
      <c r="P825" s="10"/>
      <c r="Q825" s="2"/>
      <c r="R825" s="5"/>
      <c r="S825" s="5"/>
      <c r="U825" s="5"/>
      <c r="X825" s="6"/>
    </row>
    <row r="826" spans="16:24" x14ac:dyDescent="0.25">
      <c r="P826" s="10"/>
      <c r="Q826" s="2"/>
      <c r="R826" s="5"/>
      <c r="S826" s="5"/>
      <c r="U826" s="5"/>
      <c r="X826" s="6"/>
    </row>
    <row r="827" spans="16:24" x14ac:dyDescent="0.25">
      <c r="P827" s="10"/>
      <c r="Q827" s="2"/>
      <c r="R827" s="5"/>
      <c r="S827" s="5"/>
      <c r="U827" s="5"/>
      <c r="X827" s="6"/>
    </row>
    <row r="828" spans="16:24" x14ac:dyDescent="0.25">
      <c r="P828" s="10"/>
      <c r="Q828" s="2"/>
      <c r="R828" s="5"/>
      <c r="S828" s="5"/>
      <c r="U828" s="5"/>
      <c r="X828" s="6"/>
    </row>
    <row r="829" spans="16:24" x14ac:dyDescent="0.25">
      <c r="P829" s="10"/>
      <c r="Q829" s="2"/>
      <c r="R829" s="5"/>
      <c r="S829" s="5"/>
      <c r="U829" s="5"/>
      <c r="X829" s="6"/>
    </row>
    <row r="830" spans="16:24" x14ac:dyDescent="0.25">
      <c r="P830" s="10"/>
      <c r="Q830" s="2"/>
      <c r="R830" s="5"/>
      <c r="S830" s="5"/>
      <c r="U830" s="5"/>
      <c r="X830" s="6"/>
    </row>
    <row r="831" spans="16:24" x14ac:dyDescent="0.25">
      <c r="P831" s="10"/>
      <c r="Q831" s="2"/>
      <c r="R831" s="5"/>
      <c r="S831" s="5"/>
      <c r="U831" s="5"/>
      <c r="X831" s="6"/>
    </row>
    <row r="832" spans="16:24" x14ac:dyDescent="0.25">
      <c r="P832" s="10"/>
      <c r="Q832" s="2"/>
      <c r="R832" s="5"/>
      <c r="S832" s="5"/>
      <c r="U832" s="5"/>
      <c r="X832" s="6"/>
    </row>
    <row r="833" spans="16:24" x14ac:dyDescent="0.25">
      <c r="P833" s="10"/>
      <c r="Q833" s="2"/>
      <c r="R833" s="5"/>
      <c r="S833" s="5"/>
      <c r="U833" s="5"/>
      <c r="X833" s="6"/>
    </row>
    <row r="834" spans="16:24" x14ac:dyDescent="0.25">
      <c r="P834" s="10"/>
      <c r="Q834" s="2"/>
      <c r="R834" s="5"/>
      <c r="S834" s="5"/>
      <c r="U834" s="5"/>
      <c r="X834" s="6"/>
    </row>
    <row r="835" spans="16:24" x14ac:dyDescent="0.25">
      <c r="P835" s="10"/>
      <c r="Q835" s="2"/>
      <c r="R835" s="5"/>
      <c r="S835" s="5"/>
      <c r="U835" s="5"/>
      <c r="X835" s="6"/>
    </row>
    <row r="836" spans="16:24" x14ac:dyDescent="0.25">
      <c r="P836" s="10"/>
      <c r="Q836" s="2"/>
      <c r="R836" s="5"/>
      <c r="S836" s="5"/>
      <c r="U836" s="5"/>
      <c r="X836" s="6"/>
    </row>
    <row r="837" spans="16:24" x14ac:dyDescent="0.25">
      <c r="P837" s="10"/>
      <c r="Q837" s="2"/>
      <c r="R837" s="5"/>
      <c r="S837" s="5"/>
      <c r="U837" s="5"/>
      <c r="X837" s="6"/>
    </row>
    <row r="838" spans="16:24" x14ac:dyDescent="0.25">
      <c r="P838" s="10"/>
      <c r="Q838" s="2"/>
      <c r="R838" s="5"/>
      <c r="S838" s="5"/>
      <c r="U838" s="5"/>
      <c r="X838" s="6"/>
    </row>
    <row r="839" spans="16:24" x14ac:dyDescent="0.25">
      <c r="P839" s="10"/>
      <c r="Q839" s="2"/>
      <c r="R839" s="5"/>
      <c r="S839" s="5"/>
      <c r="U839" s="5"/>
      <c r="X839" s="6"/>
    </row>
    <row r="840" spans="16:24" x14ac:dyDescent="0.25">
      <c r="P840" s="10"/>
      <c r="Q840" s="2"/>
      <c r="R840" s="5"/>
      <c r="S840" s="5"/>
      <c r="U840" s="5"/>
      <c r="X840" s="6"/>
    </row>
    <row r="841" spans="16:24" x14ac:dyDescent="0.25">
      <c r="P841" s="10"/>
      <c r="Q841" s="2"/>
      <c r="R841" s="5"/>
      <c r="S841" s="5"/>
      <c r="U841" s="5"/>
      <c r="X841" s="6"/>
    </row>
    <row r="842" spans="16:24" x14ac:dyDescent="0.25">
      <c r="P842" s="10"/>
      <c r="Q842" s="2"/>
      <c r="R842" s="5"/>
      <c r="S842" s="5"/>
      <c r="U842" s="5"/>
      <c r="X842" s="6"/>
    </row>
    <row r="843" spans="16:24" x14ac:dyDescent="0.25">
      <c r="P843" s="10"/>
      <c r="Q843" s="2"/>
      <c r="R843" s="5"/>
      <c r="S843" s="5"/>
      <c r="U843" s="5"/>
      <c r="X843" s="6"/>
    </row>
    <row r="844" spans="16:24" x14ac:dyDescent="0.25">
      <c r="P844" s="10"/>
      <c r="Q844" s="2"/>
      <c r="R844" s="5"/>
      <c r="S844" s="5"/>
      <c r="U844" s="5"/>
      <c r="X844" s="6"/>
    </row>
    <row r="845" spans="16:24" x14ac:dyDescent="0.25">
      <c r="P845" s="10"/>
      <c r="Q845" s="2"/>
      <c r="R845" s="5"/>
      <c r="S845" s="5"/>
      <c r="U845" s="5"/>
      <c r="X845" s="6"/>
    </row>
    <row r="846" spans="16:24" x14ac:dyDescent="0.25">
      <c r="P846" s="10"/>
      <c r="Q846" s="2"/>
      <c r="R846" s="5"/>
      <c r="S846" s="5"/>
      <c r="U846" s="5"/>
      <c r="X846" s="6"/>
    </row>
    <row r="847" spans="16:24" x14ac:dyDescent="0.25">
      <c r="P847" s="10"/>
      <c r="Q847" s="2"/>
      <c r="R847" s="5"/>
      <c r="S847" s="5"/>
      <c r="U847" s="5"/>
      <c r="X847" s="6"/>
    </row>
    <row r="848" spans="16:24" x14ac:dyDescent="0.25">
      <c r="P848" s="10"/>
      <c r="Q848" s="2"/>
      <c r="R848" s="5"/>
      <c r="S848" s="5"/>
      <c r="U848" s="5"/>
      <c r="X848" s="6"/>
    </row>
    <row r="849" spans="16:24" x14ac:dyDescent="0.25">
      <c r="P849" s="10"/>
      <c r="Q849" s="2"/>
      <c r="R849" s="5"/>
      <c r="S849" s="5"/>
      <c r="U849" s="5"/>
      <c r="X849" s="6"/>
    </row>
    <row r="850" spans="16:24" x14ac:dyDescent="0.25">
      <c r="P850" s="10"/>
      <c r="Q850" s="2"/>
      <c r="R850" s="5"/>
      <c r="S850" s="5"/>
      <c r="U850" s="5"/>
      <c r="X850" s="6"/>
    </row>
    <row r="851" spans="16:24" x14ac:dyDescent="0.25">
      <c r="P851" s="10"/>
      <c r="Q851" s="2"/>
      <c r="R851" s="5"/>
      <c r="S851" s="5"/>
      <c r="U851" s="5"/>
      <c r="X851" s="6"/>
    </row>
    <row r="852" spans="16:24" x14ac:dyDescent="0.25">
      <c r="P852" s="10"/>
      <c r="Q852" s="2"/>
      <c r="R852" s="5"/>
      <c r="S852" s="5"/>
      <c r="U852" s="5"/>
      <c r="X852" s="6"/>
    </row>
    <row r="853" spans="16:24" x14ac:dyDescent="0.25">
      <c r="P853" s="10"/>
      <c r="Q853" s="2"/>
      <c r="R853" s="5"/>
      <c r="S853" s="5"/>
      <c r="U853" s="5"/>
      <c r="X853" s="6"/>
    </row>
    <row r="854" spans="16:24" x14ac:dyDescent="0.25">
      <c r="P854" s="10"/>
      <c r="Q854" s="2"/>
      <c r="R854" s="5"/>
      <c r="S854" s="5"/>
      <c r="U854" s="5"/>
      <c r="X854" s="6"/>
    </row>
    <row r="855" spans="16:24" x14ac:dyDescent="0.25">
      <c r="P855" s="10"/>
      <c r="Q855" s="2"/>
      <c r="R855" s="5"/>
      <c r="S855" s="5"/>
      <c r="U855" s="5"/>
      <c r="X855" s="6"/>
    </row>
    <row r="856" spans="16:24" x14ac:dyDescent="0.25">
      <c r="P856" s="10"/>
      <c r="Q856" s="2"/>
      <c r="R856" s="5"/>
      <c r="S856" s="5"/>
      <c r="U856" s="5"/>
      <c r="X856" s="6"/>
    </row>
    <row r="857" spans="16:24" x14ac:dyDescent="0.25">
      <c r="P857" s="10"/>
      <c r="Q857" s="2"/>
      <c r="R857" s="5"/>
      <c r="S857" s="5"/>
      <c r="U857" s="5"/>
      <c r="X857" s="6"/>
    </row>
    <row r="858" spans="16:24" x14ac:dyDescent="0.25">
      <c r="P858" s="10"/>
      <c r="Q858" s="2"/>
      <c r="R858" s="5"/>
      <c r="S858" s="5"/>
      <c r="U858" s="5"/>
      <c r="X858" s="6"/>
    </row>
    <row r="859" spans="16:24" x14ac:dyDescent="0.25">
      <c r="P859" s="10"/>
      <c r="Q859" s="2"/>
      <c r="R859" s="5"/>
      <c r="S859" s="5"/>
      <c r="U859" s="5"/>
      <c r="X859" s="6"/>
    </row>
    <row r="860" spans="16:24" x14ac:dyDescent="0.25">
      <c r="P860" s="10"/>
      <c r="Q860" s="2"/>
      <c r="R860" s="5"/>
      <c r="S860" s="5"/>
      <c r="U860" s="5"/>
      <c r="X860" s="6"/>
    </row>
    <row r="861" spans="16:24" x14ac:dyDescent="0.25">
      <c r="P861" s="10"/>
      <c r="Q861" s="2"/>
      <c r="R861" s="5"/>
      <c r="S861" s="5"/>
      <c r="U861" s="5"/>
      <c r="X861" s="6"/>
    </row>
    <row r="862" spans="16:24" x14ac:dyDescent="0.25">
      <c r="P862" s="10"/>
      <c r="Q862" s="2"/>
      <c r="R862" s="5"/>
      <c r="S862" s="5"/>
      <c r="U862" s="5"/>
      <c r="X862" s="6"/>
    </row>
    <row r="863" spans="16:24" x14ac:dyDescent="0.25">
      <c r="P863" s="10"/>
      <c r="Q863" s="2"/>
      <c r="R863" s="5"/>
      <c r="S863" s="5"/>
      <c r="U863" s="5"/>
      <c r="X863" s="6"/>
    </row>
    <row r="864" spans="16:24" x14ac:dyDescent="0.25">
      <c r="P864" s="10"/>
      <c r="Q864" s="2"/>
      <c r="R864" s="5"/>
      <c r="S864" s="5"/>
      <c r="U864" s="5"/>
      <c r="X864" s="6"/>
    </row>
    <row r="865" spans="16:24" x14ac:dyDescent="0.25">
      <c r="P865" s="10"/>
      <c r="Q865" s="2"/>
      <c r="R865" s="5"/>
      <c r="S865" s="5"/>
      <c r="U865" s="5"/>
      <c r="X865" s="6"/>
    </row>
    <row r="866" spans="16:24" x14ac:dyDescent="0.25">
      <c r="P866" s="10"/>
      <c r="Q866" s="2"/>
      <c r="R866" s="5"/>
      <c r="S866" s="5"/>
      <c r="U866" s="5"/>
      <c r="X866" s="6"/>
    </row>
    <row r="867" spans="16:24" x14ac:dyDescent="0.25">
      <c r="P867" s="10"/>
      <c r="Q867" s="2"/>
      <c r="R867" s="5"/>
      <c r="S867" s="5"/>
      <c r="U867" s="5"/>
      <c r="X867" s="6"/>
    </row>
    <row r="868" spans="16:24" x14ac:dyDescent="0.25">
      <c r="P868" s="10"/>
      <c r="Q868" s="2"/>
      <c r="R868" s="5"/>
      <c r="S868" s="5"/>
      <c r="U868" s="5"/>
      <c r="X868" s="6"/>
    </row>
    <row r="869" spans="16:24" x14ac:dyDescent="0.25">
      <c r="P869" s="10"/>
      <c r="Q869" s="2"/>
      <c r="R869" s="5"/>
      <c r="S869" s="5"/>
      <c r="U869" s="5"/>
      <c r="X869" s="6"/>
    </row>
    <row r="870" spans="16:24" x14ac:dyDescent="0.25">
      <c r="P870" s="10"/>
      <c r="Q870" s="2"/>
      <c r="R870" s="5"/>
      <c r="S870" s="5"/>
      <c r="U870" s="5"/>
      <c r="X870" s="6"/>
    </row>
    <row r="871" spans="16:24" x14ac:dyDescent="0.25">
      <c r="P871" s="10"/>
      <c r="Q871" s="2"/>
      <c r="R871" s="5"/>
      <c r="S871" s="5"/>
      <c r="U871" s="5"/>
      <c r="X871" s="6"/>
    </row>
    <row r="872" spans="16:24" x14ac:dyDescent="0.25">
      <c r="P872" s="10"/>
      <c r="Q872" s="2"/>
      <c r="R872" s="5"/>
      <c r="S872" s="5"/>
      <c r="U872" s="5"/>
      <c r="X872" s="6"/>
    </row>
    <row r="873" spans="16:24" x14ac:dyDescent="0.25">
      <c r="P873" s="10"/>
      <c r="Q873" s="2"/>
      <c r="R873" s="5"/>
      <c r="S873" s="5"/>
      <c r="U873" s="5"/>
      <c r="X873" s="6"/>
    </row>
    <row r="874" spans="16:24" x14ac:dyDescent="0.25">
      <c r="P874" s="10"/>
      <c r="Q874" s="2"/>
      <c r="R874" s="5"/>
      <c r="S874" s="5"/>
      <c r="U874" s="5"/>
      <c r="X874" s="6"/>
    </row>
    <row r="875" spans="16:24" x14ac:dyDescent="0.25">
      <c r="P875" s="10"/>
      <c r="Q875" s="2"/>
      <c r="R875" s="5"/>
      <c r="S875" s="5"/>
      <c r="U875" s="5"/>
      <c r="X875" s="6"/>
    </row>
    <row r="876" spans="16:24" x14ac:dyDescent="0.25">
      <c r="P876" s="10"/>
      <c r="Q876" s="2"/>
      <c r="R876" s="5"/>
      <c r="S876" s="5"/>
      <c r="U876" s="5"/>
      <c r="X876" s="6"/>
    </row>
    <row r="877" spans="16:24" x14ac:dyDescent="0.25">
      <c r="P877" s="10"/>
      <c r="Q877" s="2"/>
      <c r="R877" s="5"/>
      <c r="S877" s="5"/>
      <c r="U877" s="5"/>
      <c r="X877" s="6"/>
    </row>
    <row r="878" spans="16:24" x14ac:dyDescent="0.25">
      <c r="P878" s="10"/>
      <c r="Q878" s="2"/>
      <c r="R878" s="5"/>
      <c r="S878" s="5"/>
      <c r="U878" s="5"/>
      <c r="X878" s="6"/>
    </row>
    <row r="879" spans="16:24" x14ac:dyDescent="0.25">
      <c r="P879" s="10"/>
      <c r="Q879" s="2"/>
      <c r="R879" s="5"/>
      <c r="S879" s="5"/>
      <c r="U879" s="5"/>
      <c r="X879" s="6"/>
    </row>
    <row r="880" spans="16:24" x14ac:dyDescent="0.25">
      <c r="P880" s="10"/>
      <c r="Q880" s="2"/>
      <c r="R880" s="5"/>
      <c r="S880" s="5"/>
      <c r="U880" s="5"/>
      <c r="X880" s="6"/>
    </row>
    <row r="881" spans="16:24" x14ac:dyDescent="0.25">
      <c r="P881" s="10"/>
      <c r="Q881" s="2"/>
      <c r="R881" s="5"/>
      <c r="S881" s="5"/>
      <c r="U881" s="5"/>
      <c r="X881" s="6"/>
    </row>
    <row r="882" spans="16:24" x14ac:dyDescent="0.25">
      <c r="P882" s="10"/>
      <c r="Q882" s="2"/>
      <c r="R882" s="5"/>
      <c r="S882" s="5"/>
      <c r="U882" s="5"/>
      <c r="X882" s="6"/>
    </row>
    <row r="883" spans="16:24" x14ac:dyDescent="0.25">
      <c r="P883" s="10"/>
      <c r="Q883" s="2"/>
      <c r="R883" s="5"/>
      <c r="S883" s="5"/>
      <c r="U883" s="5"/>
      <c r="X883" s="6"/>
    </row>
    <row r="884" spans="16:24" x14ac:dyDescent="0.25">
      <c r="P884" s="10"/>
      <c r="Q884" s="2"/>
      <c r="R884" s="5"/>
      <c r="S884" s="5"/>
      <c r="U884" s="5"/>
      <c r="X884" s="6"/>
    </row>
    <row r="885" spans="16:24" x14ac:dyDescent="0.25">
      <c r="P885" s="10"/>
      <c r="Q885" s="2"/>
      <c r="R885" s="5"/>
      <c r="S885" s="5"/>
      <c r="U885" s="5"/>
      <c r="X885" s="6"/>
    </row>
    <row r="886" spans="16:24" x14ac:dyDescent="0.25">
      <c r="P886" s="10"/>
      <c r="Q886" s="2"/>
      <c r="R886" s="5"/>
      <c r="S886" s="5"/>
      <c r="U886" s="5"/>
      <c r="X886" s="6"/>
    </row>
    <row r="887" spans="16:24" x14ac:dyDescent="0.25">
      <c r="P887" s="10"/>
      <c r="Q887" s="2"/>
      <c r="R887" s="5"/>
      <c r="S887" s="5"/>
      <c r="U887" s="5"/>
      <c r="X887" s="6"/>
    </row>
    <row r="888" spans="16:24" x14ac:dyDescent="0.25">
      <c r="P888" s="10"/>
      <c r="Q888" s="2"/>
      <c r="R888" s="5"/>
      <c r="S888" s="5"/>
      <c r="U888" s="5"/>
      <c r="X888" s="6"/>
    </row>
    <row r="889" spans="16:24" x14ac:dyDescent="0.25">
      <c r="P889" s="10"/>
      <c r="Q889" s="2"/>
      <c r="R889" s="5"/>
      <c r="S889" s="5"/>
      <c r="U889" s="5"/>
      <c r="X889" s="6"/>
    </row>
    <row r="890" spans="16:24" x14ac:dyDescent="0.25">
      <c r="P890" s="10"/>
      <c r="Q890" s="2"/>
      <c r="R890" s="5"/>
      <c r="S890" s="5"/>
      <c r="U890" s="5"/>
      <c r="X890" s="6"/>
    </row>
    <row r="891" spans="16:24" x14ac:dyDescent="0.25">
      <c r="P891" s="10"/>
      <c r="Q891" s="2"/>
      <c r="R891" s="5"/>
      <c r="S891" s="5"/>
      <c r="U891" s="5"/>
      <c r="X891" s="6"/>
    </row>
    <row r="892" spans="16:24" x14ac:dyDescent="0.25">
      <c r="P892" s="10"/>
      <c r="Q892" s="2"/>
      <c r="R892" s="5"/>
      <c r="S892" s="5"/>
      <c r="U892" s="5"/>
      <c r="X892" s="6"/>
    </row>
    <row r="893" spans="16:24" x14ac:dyDescent="0.25">
      <c r="P893" s="10"/>
      <c r="Q893" s="2"/>
      <c r="R893" s="5"/>
      <c r="S893" s="5"/>
      <c r="U893" s="5"/>
      <c r="X893" s="6"/>
    </row>
    <row r="894" spans="16:24" x14ac:dyDescent="0.25">
      <c r="P894" s="10"/>
      <c r="Q894" s="2"/>
      <c r="R894" s="5"/>
      <c r="S894" s="5"/>
      <c r="U894" s="5"/>
      <c r="X894" s="6"/>
    </row>
    <row r="895" spans="16:24" x14ac:dyDescent="0.25">
      <c r="P895" s="10"/>
      <c r="Q895" s="2"/>
      <c r="R895" s="5"/>
      <c r="S895" s="5"/>
      <c r="U895" s="5"/>
      <c r="X895" s="6"/>
    </row>
    <row r="896" spans="16:24" x14ac:dyDescent="0.25">
      <c r="P896" s="10"/>
      <c r="Q896" s="2"/>
      <c r="R896" s="5"/>
      <c r="S896" s="5"/>
      <c r="U896" s="5"/>
      <c r="X896" s="6"/>
    </row>
    <row r="897" spans="16:24" x14ac:dyDescent="0.25">
      <c r="P897" s="10"/>
      <c r="Q897" s="2"/>
      <c r="R897" s="5"/>
      <c r="S897" s="5"/>
      <c r="U897" s="5"/>
      <c r="X897" s="6"/>
    </row>
    <row r="898" spans="16:24" x14ac:dyDescent="0.25">
      <c r="P898" s="10"/>
      <c r="Q898" s="2"/>
      <c r="R898" s="5"/>
      <c r="S898" s="5"/>
      <c r="U898" s="5"/>
      <c r="X898" s="6"/>
    </row>
    <row r="899" spans="16:24" x14ac:dyDescent="0.25">
      <c r="P899" s="10"/>
      <c r="Q899" s="2"/>
      <c r="R899" s="5"/>
      <c r="S899" s="5"/>
      <c r="U899" s="5"/>
      <c r="X899" s="6"/>
    </row>
    <row r="900" spans="16:24" x14ac:dyDescent="0.25">
      <c r="P900" s="10"/>
      <c r="Q900" s="2"/>
      <c r="R900" s="5"/>
      <c r="S900" s="5"/>
      <c r="U900" s="5"/>
      <c r="X900" s="6"/>
    </row>
    <row r="901" spans="16:24" x14ac:dyDescent="0.25">
      <c r="P901" s="10"/>
      <c r="Q901" s="2"/>
      <c r="R901" s="5"/>
      <c r="S901" s="5"/>
      <c r="U901" s="5"/>
      <c r="X901" s="6"/>
    </row>
    <row r="902" spans="16:24" x14ac:dyDescent="0.25">
      <c r="P902" s="10"/>
      <c r="Q902" s="2"/>
      <c r="R902" s="5"/>
      <c r="S902" s="5"/>
      <c r="U902" s="5"/>
      <c r="X902" s="6"/>
    </row>
    <row r="903" spans="16:24" x14ac:dyDescent="0.25">
      <c r="P903" s="10"/>
      <c r="Q903" s="2"/>
      <c r="R903" s="5"/>
      <c r="S903" s="5"/>
      <c r="U903" s="5"/>
      <c r="X903" s="6"/>
    </row>
    <row r="904" spans="16:24" x14ac:dyDescent="0.25">
      <c r="P904" s="10"/>
      <c r="Q904" s="2"/>
      <c r="R904" s="5"/>
      <c r="S904" s="5"/>
      <c r="U904" s="5"/>
      <c r="X904" s="6"/>
    </row>
    <row r="905" spans="16:24" x14ac:dyDescent="0.25">
      <c r="P905" s="10"/>
      <c r="Q905" s="2"/>
      <c r="R905" s="5"/>
      <c r="S905" s="5"/>
      <c r="U905" s="5"/>
      <c r="X905" s="6"/>
    </row>
    <row r="906" spans="16:24" x14ac:dyDescent="0.25">
      <c r="P906" s="10"/>
      <c r="Q906" s="2"/>
      <c r="R906" s="5"/>
      <c r="S906" s="5"/>
      <c r="U906" s="5"/>
      <c r="X906" s="6"/>
    </row>
    <row r="907" spans="16:24" x14ac:dyDescent="0.25">
      <c r="P907" s="10"/>
      <c r="Q907" s="2"/>
      <c r="R907" s="5"/>
      <c r="S907" s="5"/>
      <c r="U907" s="5"/>
      <c r="X907" s="6"/>
    </row>
    <row r="908" spans="16:24" x14ac:dyDescent="0.25">
      <c r="P908" s="10"/>
      <c r="Q908" s="2"/>
      <c r="R908" s="5"/>
      <c r="S908" s="5"/>
      <c r="U908" s="5"/>
      <c r="X908" s="6"/>
    </row>
    <row r="909" spans="16:24" x14ac:dyDescent="0.25">
      <c r="P909" s="10"/>
      <c r="Q909" s="2"/>
      <c r="R909" s="5"/>
      <c r="S909" s="5"/>
      <c r="U909" s="5"/>
      <c r="X909" s="6"/>
    </row>
    <row r="910" spans="16:24" x14ac:dyDescent="0.25">
      <c r="P910" s="10"/>
      <c r="Q910" s="2"/>
      <c r="R910" s="5"/>
      <c r="S910" s="5"/>
      <c r="U910" s="5"/>
      <c r="X910" s="6"/>
    </row>
    <row r="911" spans="16:24" x14ac:dyDescent="0.25">
      <c r="P911" s="10"/>
      <c r="Q911" s="2"/>
      <c r="R911" s="5"/>
      <c r="S911" s="5"/>
      <c r="U911" s="5"/>
      <c r="X911" s="6"/>
    </row>
    <row r="912" spans="16:24" x14ac:dyDescent="0.25">
      <c r="P912" s="10"/>
      <c r="Q912" s="2"/>
      <c r="R912" s="5"/>
      <c r="S912" s="5"/>
      <c r="U912" s="5"/>
      <c r="X912" s="6"/>
    </row>
    <row r="913" spans="16:24" x14ac:dyDescent="0.25">
      <c r="P913" s="10"/>
      <c r="Q913" s="2"/>
      <c r="R913" s="5"/>
      <c r="S913" s="5"/>
      <c r="U913" s="5"/>
      <c r="X913" s="6"/>
    </row>
    <row r="914" spans="16:24" x14ac:dyDescent="0.25">
      <c r="P914" s="10"/>
      <c r="Q914" s="2"/>
      <c r="R914" s="5"/>
      <c r="S914" s="5"/>
      <c r="U914" s="5"/>
      <c r="X914" s="6"/>
    </row>
    <row r="915" spans="16:24" x14ac:dyDescent="0.25">
      <c r="P915" s="10"/>
      <c r="Q915" s="2"/>
      <c r="R915" s="5"/>
      <c r="S915" s="5"/>
      <c r="U915" s="5"/>
      <c r="X915" s="6"/>
    </row>
    <row r="916" spans="16:24" x14ac:dyDescent="0.25">
      <c r="P916" s="10"/>
      <c r="Q916" s="2"/>
      <c r="R916" s="5"/>
      <c r="S916" s="5"/>
      <c r="U916" s="5"/>
      <c r="X916" s="6"/>
    </row>
    <row r="917" spans="16:24" x14ac:dyDescent="0.25">
      <c r="P917" s="10"/>
      <c r="Q917" s="2"/>
      <c r="R917" s="5"/>
      <c r="S917" s="5"/>
      <c r="U917" s="5"/>
      <c r="X917" s="6"/>
    </row>
    <row r="918" spans="16:24" x14ac:dyDescent="0.25">
      <c r="P918" s="10"/>
      <c r="Q918" s="2"/>
      <c r="R918" s="5"/>
      <c r="S918" s="5"/>
      <c r="U918" s="5"/>
      <c r="X918" s="6"/>
    </row>
    <row r="919" spans="16:24" x14ac:dyDescent="0.25">
      <c r="P919" s="10"/>
      <c r="Q919" s="2"/>
      <c r="R919" s="5"/>
      <c r="S919" s="5"/>
      <c r="U919" s="5"/>
      <c r="X919" s="6"/>
    </row>
    <row r="920" spans="16:24" x14ac:dyDescent="0.25">
      <c r="P920" s="10"/>
      <c r="Q920" s="2"/>
      <c r="R920" s="5"/>
      <c r="S920" s="5"/>
      <c r="U920" s="5"/>
      <c r="X920" s="6"/>
    </row>
    <row r="921" spans="16:24" x14ac:dyDescent="0.25">
      <c r="P921" s="10"/>
      <c r="Q921" s="2"/>
      <c r="R921" s="5"/>
      <c r="S921" s="5"/>
      <c r="U921" s="5"/>
      <c r="X921" s="6"/>
    </row>
    <row r="922" spans="16:24" x14ac:dyDescent="0.25">
      <c r="P922" s="10"/>
      <c r="Q922" s="2"/>
      <c r="R922" s="5"/>
      <c r="S922" s="5"/>
      <c r="U922" s="5"/>
      <c r="X922" s="6"/>
    </row>
    <row r="923" spans="16:24" x14ac:dyDescent="0.25">
      <c r="P923" s="10"/>
      <c r="Q923" s="2"/>
      <c r="R923" s="5"/>
      <c r="S923" s="5"/>
      <c r="U923" s="5"/>
      <c r="X923" s="6"/>
    </row>
    <row r="924" spans="16:24" x14ac:dyDescent="0.25">
      <c r="P924" s="10"/>
      <c r="Q924" s="2"/>
      <c r="R924" s="5"/>
      <c r="S924" s="5"/>
      <c r="U924" s="5"/>
      <c r="X924" s="6"/>
    </row>
    <row r="925" spans="16:24" x14ac:dyDescent="0.25">
      <c r="P925" s="10"/>
      <c r="Q925" s="2"/>
      <c r="R925" s="5"/>
      <c r="S925" s="5"/>
      <c r="U925" s="5"/>
      <c r="X925" s="6"/>
    </row>
    <row r="926" spans="16:24" x14ac:dyDescent="0.25">
      <c r="P926" s="10"/>
      <c r="Q926" s="2"/>
      <c r="R926" s="5"/>
      <c r="S926" s="5"/>
      <c r="U926" s="5"/>
      <c r="X926" s="6"/>
    </row>
    <row r="927" spans="16:24" x14ac:dyDescent="0.25">
      <c r="P927" s="10"/>
      <c r="Q927" s="2"/>
      <c r="R927" s="5"/>
      <c r="S927" s="5"/>
      <c r="U927" s="5"/>
      <c r="X927" s="6"/>
    </row>
    <row r="928" spans="16:24" x14ac:dyDescent="0.25">
      <c r="P928" s="10"/>
      <c r="Q928" s="2"/>
      <c r="R928" s="5"/>
      <c r="S928" s="5"/>
      <c r="U928" s="5"/>
      <c r="X928" s="6"/>
    </row>
    <row r="929" spans="16:24" x14ac:dyDescent="0.25">
      <c r="P929" s="10"/>
      <c r="Q929" s="2"/>
      <c r="R929" s="5"/>
      <c r="S929" s="5"/>
      <c r="U929" s="5"/>
      <c r="X929" s="6"/>
    </row>
    <row r="930" spans="16:24" x14ac:dyDescent="0.25">
      <c r="P930" s="10"/>
      <c r="Q930" s="2"/>
      <c r="R930" s="5"/>
      <c r="S930" s="5"/>
      <c r="U930" s="5"/>
      <c r="X930" s="6"/>
    </row>
    <row r="931" spans="16:24" x14ac:dyDescent="0.25">
      <c r="P931" s="10"/>
      <c r="Q931" s="2"/>
      <c r="R931" s="5"/>
      <c r="S931" s="5"/>
      <c r="U931" s="5"/>
      <c r="X931" s="6"/>
    </row>
    <row r="932" spans="16:24" x14ac:dyDescent="0.25">
      <c r="P932" s="10"/>
      <c r="Q932" s="2"/>
      <c r="R932" s="5"/>
      <c r="S932" s="5"/>
      <c r="U932" s="5"/>
      <c r="X932" s="6"/>
    </row>
    <row r="933" spans="16:24" x14ac:dyDescent="0.25">
      <c r="P933" s="10"/>
      <c r="Q933" s="2"/>
      <c r="R933" s="5"/>
      <c r="S933" s="5"/>
      <c r="U933" s="5"/>
      <c r="X933" s="6"/>
    </row>
    <row r="934" spans="16:24" x14ac:dyDescent="0.25">
      <c r="P934" s="10"/>
      <c r="Q934" s="2"/>
      <c r="R934" s="5"/>
      <c r="S934" s="5"/>
      <c r="U934" s="5"/>
      <c r="X934" s="6"/>
    </row>
    <row r="935" spans="16:24" x14ac:dyDescent="0.25">
      <c r="P935" s="10"/>
      <c r="Q935" s="2"/>
      <c r="R935" s="5"/>
      <c r="S935" s="5"/>
      <c r="U935" s="5"/>
      <c r="X935" s="6"/>
    </row>
    <row r="936" spans="16:24" x14ac:dyDescent="0.25">
      <c r="P936" s="10"/>
      <c r="Q936" s="2"/>
      <c r="R936" s="5"/>
      <c r="S936" s="5"/>
      <c r="U936" s="5"/>
      <c r="X936" s="6"/>
    </row>
    <row r="937" spans="16:24" x14ac:dyDescent="0.25">
      <c r="P937" s="10"/>
      <c r="Q937" s="2"/>
      <c r="R937" s="5"/>
      <c r="S937" s="5"/>
      <c r="U937" s="5"/>
      <c r="X937" s="6"/>
    </row>
    <row r="938" spans="16:24" x14ac:dyDescent="0.25">
      <c r="P938" s="10"/>
      <c r="Q938" s="2"/>
      <c r="R938" s="5"/>
      <c r="S938" s="5"/>
      <c r="U938" s="5"/>
      <c r="X938" s="6"/>
    </row>
    <row r="939" spans="16:24" x14ac:dyDescent="0.25">
      <c r="P939" s="10"/>
      <c r="Q939" s="2"/>
      <c r="R939" s="5"/>
      <c r="S939" s="5"/>
      <c r="U939" s="5"/>
      <c r="X939" s="6"/>
    </row>
    <row r="940" spans="16:24" x14ac:dyDescent="0.25">
      <c r="P940" s="10"/>
      <c r="Q940" s="2"/>
      <c r="R940" s="5"/>
      <c r="S940" s="5"/>
      <c r="U940" s="5"/>
      <c r="X940" s="6"/>
    </row>
    <row r="941" spans="16:24" x14ac:dyDescent="0.25">
      <c r="P941" s="10"/>
      <c r="Q941" s="2"/>
      <c r="R941" s="5"/>
      <c r="S941" s="5"/>
      <c r="U941" s="5"/>
      <c r="X941" s="6"/>
    </row>
    <row r="942" spans="16:24" x14ac:dyDescent="0.25">
      <c r="P942" s="10"/>
      <c r="Q942" s="2"/>
      <c r="R942" s="5"/>
      <c r="S942" s="5"/>
      <c r="U942" s="5"/>
      <c r="X942" s="6"/>
    </row>
    <row r="943" spans="16:24" x14ac:dyDescent="0.25">
      <c r="P943" s="10"/>
      <c r="Q943" s="2"/>
      <c r="R943" s="5"/>
      <c r="S943" s="5"/>
      <c r="U943" s="5"/>
      <c r="X943" s="6"/>
    </row>
    <row r="944" spans="16:24" x14ac:dyDescent="0.25">
      <c r="P944" s="10"/>
      <c r="Q944" s="2"/>
      <c r="R944" s="5"/>
      <c r="S944" s="5"/>
      <c r="U944" s="5"/>
      <c r="X944" s="6"/>
    </row>
    <row r="945" spans="16:24" x14ac:dyDescent="0.25">
      <c r="P945" s="10"/>
      <c r="Q945" s="2"/>
      <c r="R945" s="5"/>
      <c r="S945" s="5"/>
      <c r="U945" s="5"/>
      <c r="X945" s="6"/>
    </row>
    <row r="946" spans="16:24" x14ac:dyDescent="0.25">
      <c r="P946" s="10"/>
      <c r="Q946" s="2"/>
      <c r="R946" s="5"/>
      <c r="S946" s="5"/>
      <c r="U946" s="5"/>
      <c r="X946" s="6"/>
    </row>
    <row r="947" spans="16:24" x14ac:dyDescent="0.25">
      <c r="P947" s="10"/>
      <c r="Q947" s="2"/>
      <c r="R947" s="5"/>
      <c r="S947" s="5"/>
      <c r="U947" s="5"/>
      <c r="X947" s="6"/>
    </row>
    <row r="948" spans="16:24" x14ac:dyDescent="0.25">
      <c r="P948" s="10"/>
      <c r="Q948" s="2"/>
      <c r="R948" s="5"/>
      <c r="S948" s="5"/>
      <c r="U948" s="5"/>
      <c r="X948" s="6"/>
    </row>
    <row r="949" spans="16:24" x14ac:dyDescent="0.25">
      <c r="P949" s="10"/>
      <c r="Q949" s="2"/>
      <c r="R949" s="5"/>
      <c r="S949" s="5"/>
      <c r="U949" s="5"/>
      <c r="X949" s="6"/>
    </row>
    <row r="950" spans="16:24" x14ac:dyDescent="0.25">
      <c r="P950" s="10"/>
      <c r="Q950" s="2"/>
      <c r="R950" s="5"/>
      <c r="S950" s="5"/>
      <c r="U950" s="5"/>
      <c r="X950" s="6"/>
    </row>
    <row r="951" spans="16:24" x14ac:dyDescent="0.25">
      <c r="P951" s="10"/>
      <c r="Q951" s="2"/>
      <c r="R951" s="5"/>
      <c r="S951" s="5"/>
      <c r="U951" s="5"/>
      <c r="X951" s="6"/>
    </row>
    <row r="952" spans="16:24" x14ac:dyDescent="0.25">
      <c r="P952" s="10"/>
      <c r="Q952" s="2"/>
      <c r="R952" s="5"/>
      <c r="S952" s="5"/>
      <c r="U952" s="5"/>
      <c r="X952" s="6"/>
    </row>
    <row r="953" spans="16:24" x14ac:dyDescent="0.25">
      <c r="P953" s="10"/>
      <c r="Q953" s="2"/>
      <c r="R953" s="5"/>
      <c r="S953" s="5"/>
      <c r="U953" s="5"/>
      <c r="X953" s="6"/>
    </row>
    <row r="954" spans="16:24" x14ac:dyDescent="0.25">
      <c r="P954" s="10"/>
      <c r="Q954" s="2"/>
      <c r="R954" s="5"/>
      <c r="S954" s="5"/>
      <c r="U954" s="5"/>
      <c r="X954" s="6"/>
    </row>
    <row r="955" spans="16:24" x14ac:dyDescent="0.25">
      <c r="P955" s="10"/>
      <c r="Q955" s="2"/>
      <c r="R955" s="5"/>
      <c r="S955" s="5"/>
      <c r="U955" s="5"/>
      <c r="X955" s="6"/>
    </row>
    <row r="956" spans="16:24" x14ac:dyDescent="0.25">
      <c r="P956" s="10"/>
      <c r="Q956" s="2"/>
      <c r="R956" s="5"/>
      <c r="S956" s="5"/>
      <c r="U956" s="5"/>
      <c r="X956" s="6"/>
    </row>
    <row r="957" spans="16:24" x14ac:dyDescent="0.25">
      <c r="P957" s="10"/>
      <c r="Q957" s="2"/>
      <c r="R957" s="5"/>
      <c r="S957" s="5"/>
      <c r="U957" s="5"/>
      <c r="X957" s="6"/>
    </row>
    <row r="958" spans="16:24" x14ac:dyDescent="0.25">
      <c r="P958" s="10"/>
      <c r="Q958" s="2"/>
      <c r="R958" s="5"/>
      <c r="S958" s="5"/>
      <c r="U958" s="5"/>
      <c r="X958" s="6"/>
    </row>
    <row r="959" spans="16:24" x14ac:dyDescent="0.25">
      <c r="P959" s="10"/>
      <c r="Q959" s="2"/>
      <c r="R959" s="5"/>
      <c r="S959" s="5"/>
      <c r="U959" s="5"/>
      <c r="X959" s="6"/>
    </row>
    <row r="960" spans="16:24" x14ac:dyDescent="0.25">
      <c r="P960" s="10"/>
      <c r="Q960" s="2"/>
      <c r="R960" s="5"/>
      <c r="S960" s="5"/>
      <c r="U960" s="5"/>
      <c r="X960" s="6"/>
    </row>
    <row r="961" spans="16:24" x14ac:dyDescent="0.25">
      <c r="P961" s="10"/>
      <c r="Q961" s="2"/>
      <c r="R961" s="5"/>
      <c r="S961" s="5"/>
      <c r="U961" s="5"/>
      <c r="X961" s="6"/>
    </row>
    <row r="962" spans="16:24" x14ac:dyDescent="0.25">
      <c r="P962" s="10"/>
      <c r="Q962" s="2"/>
      <c r="R962" s="5"/>
      <c r="S962" s="5"/>
      <c r="U962" s="5"/>
      <c r="X962" s="6"/>
    </row>
    <row r="963" spans="16:24" x14ac:dyDescent="0.25">
      <c r="P963" s="10"/>
      <c r="Q963" s="2"/>
      <c r="R963" s="5"/>
      <c r="S963" s="5"/>
      <c r="U963" s="5"/>
      <c r="X963" s="6"/>
    </row>
    <row r="964" spans="16:24" x14ac:dyDescent="0.25">
      <c r="P964" s="10"/>
      <c r="Q964" s="2"/>
      <c r="R964" s="5"/>
      <c r="S964" s="5"/>
      <c r="U964" s="5"/>
      <c r="X964" s="6"/>
    </row>
    <row r="965" spans="16:24" x14ac:dyDescent="0.25">
      <c r="P965" s="10"/>
      <c r="Q965" s="2"/>
      <c r="R965" s="5"/>
      <c r="S965" s="5"/>
      <c r="U965" s="5"/>
      <c r="X965" s="6"/>
    </row>
    <row r="966" spans="16:24" x14ac:dyDescent="0.25">
      <c r="P966" s="10"/>
      <c r="Q966" s="2"/>
      <c r="R966" s="5"/>
      <c r="S966" s="5"/>
      <c r="U966" s="5"/>
      <c r="X966" s="6"/>
    </row>
    <row r="967" spans="16:24" x14ac:dyDescent="0.25">
      <c r="P967" s="10"/>
      <c r="Q967" s="2"/>
      <c r="R967" s="5"/>
      <c r="S967" s="5"/>
      <c r="U967" s="5"/>
      <c r="X967" s="6"/>
    </row>
    <row r="968" spans="16:24" x14ac:dyDescent="0.25">
      <c r="P968" s="10"/>
      <c r="Q968" s="2"/>
      <c r="R968" s="5"/>
      <c r="S968" s="5"/>
      <c r="U968" s="5"/>
      <c r="X968" s="6"/>
    </row>
    <row r="969" spans="16:24" x14ac:dyDescent="0.25">
      <c r="P969" s="10"/>
      <c r="Q969" s="2"/>
      <c r="R969" s="5"/>
      <c r="S969" s="5"/>
      <c r="U969" s="5"/>
      <c r="X969" s="6"/>
    </row>
    <row r="970" spans="16:24" x14ac:dyDescent="0.25">
      <c r="P970" s="10"/>
      <c r="Q970" s="2"/>
      <c r="R970" s="5"/>
      <c r="S970" s="5"/>
      <c r="U970" s="5"/>
      <c r="X970" s="6"/>
    </row>
    <row r="971" spans="16:24" x14ac:dyDescent="0.25">
      <c r="P971" s="10"/>
      <c r="Q971" s="2"/>
      <c r="R971" s="5"/>
      <c r="S971" s="5"/>
      <c r="U971" s="5"/>
      <c r="X971" s="6"/>
    </row>
    <row r="972" spans="16:24" x14ac:dyDescent="0.25">
      <c r="P972" s="10"/>
      <c r="Q972" s="2"/>
      <c r="R972" s="5"/>
      <c r="S972" s="5"/>
      <c r="U972" s="5"/>
      <c r="X972" s="6"/>
    </row>
    <row r="973" spans="16:24" x14ac:dyDescent="0.25">
      <c r="P973" s="10"/>
      <c r="Q973" s="2"/>
      <c r="R973" s="5"/>
      <c r="S973" s="5"/>
      <c r="U973" s="5"/>
      <c r="X973" s="6"/>
    </row>
    <row r="974" spans="16:24" x14ac:dyDescent="0.25">
      <c r="P974" s="10"/>
      <c r="Q974" s="2"/>
      <c r="R974" s="5"/>
      <c r="S974" s="5"/>
      <c r="U974" s="5"/>
      <c r="X974" s="6"/>
    </row>
    <row r="975" spans="16:24" x14ac:dyDescent="0.25">
      <c r="P975" s="10"/>
      <c r="Q975" s="2"/>
      <c r="R975" s="5"/>
      <c r="S975" s="5"/>
      <c r="U975" s="5"/>
      <c r="X975" s="6"/>
    </row>
    <row r="976" spans="16:24" x14ac:dyDescent="0.25">
      <c r="P976" s="10"/>
      <c r="Q976" s="2"/>
      <c r="R976" s="5"/>
      <c r="S976" s="5"/>
      <c r="U976" s="5"/>
      <c r="X976" s="6"/>
    </row>
    <row r="977" spans="16:24" x14ac:dyDescent="0.25">
      <c r="P977" s="10"/>
      <c r="Q977" s="2"/>
      <c r="R977" s="5"/>
      <c r="S977" s="5"/>
      <c r="U977" s="5"/>
      <c r="X977" s="6"/>
    </row>
    <row r="978" spans="16:24" x14ac:dyDescent="0.25">
      <c r="P978" s="10"/>
      <c r="Q978" s="2"/>
      <c r="R978" s="5"/>
      <c r="S978" s="5"/>
      <c r="U978" s="5"/>
      <c r="X978" s="6"/>
    </row>
    <row r="979" spans="16:24" x14ac:dyDescent="0.25">
      <c r="P979" s="10"/>
      <c r="Q979" s="2"/>
      <c r="R979" s="5"/>
      <c r="S979" s="5"/>
      <c r="U979" s="5"/>
      <c r="X979" s="6"/>
    </row>
    <row r="980" spans="16:24" x14ac:dyDescent="0.25">
      <c r="P980" s="10"/>
      <c r="Q980" s="2"/>
      <c r="R980" s="5"/>
      <c r="S980" s="5"/>
      <c r="U980" s="5"/>
      <c r="X980" s="6"/>
    </row>
    <row r="981" spans="16:24" x14ac:dyDescent="0.25">
      <c r="P981" s="10"/>
      <c r="Q981" s="2"/>
      <c r="R981" s="5"/>
      <c r="S981" s="5"/>
      <c r="U981" s="5"/>
      <c r="X981" s="6"/>
    </row>
    <row r="982" spans="16:24" x14ac:dyDescent="0.25">
      <c r="P982" s="10"/>
      <c r="Q982" s="2"/>
      <c r="R982" s="5"/>
      <c r="S982" s="5"/>
      <c r="U982" s="5"/>
      <c r="X982" s="6"/>
    </row>
    <row r="983" spans="16:24" x14ac:dyDescent="0.25">
      <c r="P983" s="10"/>
      <c r="Q983" s="2"/>
      <c r="R983" s="5"/>
      <c r="S983" s="5"/>
      <c r="U983" s="5"/>
      <c r="X983" s="6"/>
    </row>
    <row r="984" spans="16:24" x14ac:dyDescent="0.25">
      <c r="P984" s="10"/>
      <c r="Q984" s="2"/>
      <c r="R984" s="5"/>
      <c r="S984" s="5"/>
      <c r="U984" s="5"/>
      <c r="X984" s="6"/>
    </row>
    <row r="985" spans="16:24" x14ac:dyDescent="0.25">
      <c r="P985" s="10"/>
      <c r="Q985" s="2"/>
      <c r="R985" s="5"/>
      <c r="S985" s="5"/>
      <c r="U985" s="5"/>
      <c r="X985" s="6"/>
    </row>
    <row r="986" spans="16:24" x14ac:dyDescent="0.25">
      <c r="P986" s="10"/>
      <c r="Q986" s="2"/>
      <c r="R986" s="5"/>
      <c r="S986" s="5"/>
      <c r="U986" s="5"/>
      <c r="X986" s="6"/>
    </row>
    <row r="987" spans="16:24" x14ac:dyDescent="0.25">
      <c r="P987" s="10"/>
      <c r="Q987" s="2"/>
      <c r="R987" s="5"/>
      <c r="S987" s="5"/>
      <c r="U987" s="5"/>
      <c r="X987" s="6"/>
    </row>
    <row r="988" spans="16:24" x14ac:dyDescent="0.25">
      <c r="P988" s="10"/>
      <c r="Q988" s="2"/>
      <c r="R988" s="5"/>
      <c r="S988" s="5"/>
      <c r="U988" s="5"/>
      <c r="X988" s="6"/>
    </row>
    <row r="989" spans="16:24" x14ac:dyDescent="0.25">
      <c r="P989" s="10"/>
      <c r="Q989" s="2"/>
      <c r="R989" s="5"/>
      <c r="S989" s="5"/>
      <c r="U989" s="5"/>
      <c r="X989" s="6"/>
    </row>
    <row r="990" spans="16:24" x14ac:dyDescent="0.25">
      <c r="P990" s="10"/>
      <c r="Q990" s="2"/>
      <c r="R990" s="5"/>
      <c r="S990" s="5"/>
      <c r="U990" s="5"/>
      <c r="X990" s="6"/>
    </row>
    <row r="991" spans="16:24" x14ac:dyDescent="0.25">
      <c r="P991" s="10"/>
      <c r="Q991" s="2"/>
      <c r="R991" s="5"/>
      <c r="S991" s="5"/>
      <c r="U991" s="5"/>
      <c r="X991" s="6"/>
    </row>
    <row r="992" spans="16:24" x14ac:dyDescent="0.25">
      <c r="P992" s="10"/>
      <c r="Q992" s="2"/>
      <c r="R992" s="5"/>
      <c r="S992" s="5"/>
      <c r="U992" s="5"/>
      <c r="X992" s="6"/>
    </row>
    <row r="993" spans="16:24" x14ac:dyDescent="0.25">
      <c r="P993" s="10"/>
      <c r="Q993" s="2"/>
      <c r="R993" s="5"/>
      <c r="S993" s="5"/>
      <c r="U993" s="5"/>
      <c r="X993" s="6"/>
    </row>
    <row r="994" spans="16:24" x14ac:dyDescent="0.25">
      <c r="P994" s="10"/>
      <c r="Q994" s="2"/>
      <c r="R994" s="5"/>
      <c r="S994" s="5"/>
      <c r="U994" s="5"/>
      <c r="X994" s="6"/>
    </row>
    <row r="995" spans="16:24" x14ac:dyDescent="0.25">
      <c r="P995" s="10"/>
      <c r="Q995" s="2"/>
      <c r="R995" s="5"/>
      <c r="S995" s="5"/>
      <c r="U995" s="5"/>
      <c r="X995" s="6"/>
    </row>
    <row r="996" spans="16:24" x14ac:dyDescent="0.25">
      <c r="P996" s="10"/>
      <c r="Q996" s="2"/>
      <c r="R996" s="5"/>
      <c r="S996" s="5"/>
      <c r="U996" s="5"/>
      <c r="X996" s="6"/>
    </row>
    <row r="997" spans="16:24" x14ac:dyDescent="0.25">
      <c r="P997" s="10"/>
      <c r="Q997" s="2"/>
      <c r="R997" s="5"/>
      <c r="S997" s="5"/>
      <c r="U997" s="5"/>
      <c r="X997" s="6"/>
    </row>
    <row r="998" spans="16:24" x14ac:dyDescent="0.25">
      <c r="P998" s="10"/>
      <c r="Q998" s="2"/>
      <c r="R998" s="5"/>
      <c r="S998" s="5"/>
      <c r="U998" s="5"/>
      <c r="X998" s="6"/>
    </row>
    <row r="999" spans="16:24" x14ac:dyDescent="0.25">
      <c r="P999" s="10"/>
      <c r="Q999" s="2"/>
      <c r="R999" s="5"/>
      <c r="S999" s="5"/>
      <c r="U999" s="5"/>
      <c r="X999" s="6"/>
    </row>
    <row r="1000" spans="16:24" x14ac:dyDescent="0.25">
      <c r="P1000" s="10"/>
      <c r="Q1000" s="2"/>
      <c r="R1000" s="5"/>
      <c r="S1000" s="5"/>
      <c r="U1000" s="5"/>
      <c r="X1000" s="6"/>
    </row>
    <row r="1001" spans="16:24" x14ac:dyDescent="0.25">
      <c r="P1001" s="10"/>
      <c r="Q1001" s="2"/>
      <c r="R1001" s="5"/>
      <c r="S1001" s="5"/>
      <c r="U1001" s="5"/>
      <c r="X1001" s="6"/>
    </row>
    <row r="1002" spans="16:24" x14ac:dyDescent="0.25">
      <c r="P1002" s="10"/>
      <c r="Q1002" s="2"/>
      <c r="R1002" s="5"/>
      <c r="S1002" s="5"/>
      <c r="U1002" s="5"/>
      <c r="X1002" s="6"/>
    </row>
    <row r="1003" spans="16:24" x14ac:dyDescent="0.25">
      <c r="P1003" s="10"/>
      <c r="Q1003" s="2"/>
      <c r="R1003" s="5"/>
      <c r="S1003" s="5"/>
      <c r="U1003" s="5"/>
      <c r="X1003" s="6"/>
    </row>
    <row r="1004" spans="16:24" x14ac:dyDescent="0.25">
      <c r="P1004" s="10"/>
      <c r="Q1004" s="2"/>
      <c r="R1004" s="5"/>
      <c r="S1004" s="5"/>
      <c r="U1004" s="5"/>
      <c r="X1004" s="6"/>
    </row>
    <row r="1005" spans="16:24" x14ac:dyDescent="0.25">
      <c r="P1005" s="10"/>
      <c r="Q1005" s="2"/>
      <c r="R1005" s="5"/>
      <c r="S1005" s="5"/>
      <c r="U1005" s="5"/>
      <c r="X1005" s="6"/>
    </row>
    <row r="1006" spans="16:24" x14ac:dyDescent="0.25">
      <c r="P1006" s="10"/>
      <c r="Q1006" s="2"/>
      <c r="R1006" s="5"/>
      <c r="S1006" s="5"/>
      <c r="U1006" s="5"/>
      <c r="X1006" s="6"/>
    </row>
    <row r="1007" spans="16:24" x14ac:dyDescent="0.25">
      <c r="P1007" s="10"/>
      <c r="Q1007" s="2"/>
      <c r="R1007" s="5"/>
      <c r="S1007" s="5"/>
      <c r="U1007" s="5"/>
      <c r="X1007" s="6"/>
    </row>
    <row r="1008" spans="16:24" x14ac:dyDescent="0.25">
      <c r="P1008" s="10"/>
      <c r="Q1008" s="2"/>
      <c r="R1008" s="5"/>
      <c r="S1008" s="5"/>
      <c r="U1008" s="5"/>
      <c r="X1008" s="6"/>
    </row>
    <row r="1009" spans="16:24" x14ac:dyDescent="0.25">
      <c r="P1009" s="10"/>
      <c r="Q1009" s="2"/>
      <c r="R1009" s="5"/>
      <c r="S1009" s="5"/>
      <c r="U1009" s="5"/>
      <c r="X1009" s="6"/>
    </row>
    <row r="1010" spans="16:24" x14ac:dyDescent="0.25">
      <c r="P1010" s="10"/>
      <c r="Q1010" s="2"/>
      <c r="R1010" s="5"/>
      <c r="S1010" s="5"/>
      <c r="U1010" s="5"/>
      <c r="X1010" s="6"/>
    </row>
    <row r="1011" spans="16:24" x14ac:dyDescent="0.25">
      <c r="P1011" s="10"/>
      <c r="Q1011" s="2"/>
      <c r="R1011" s="5"/>
      <c r="S1011" s="5"/>
      <c r="U1011" s="5"/>
      <c r="X1011" s="6"/>
    </row>
    <row r="1012" spans="16:24" x14ac:dyDescent="0.25">
      <c r="P1012" s="10"/>
      <c r="Q1012" s="2"/>
      <c r="R1012" s="5"/>
      <c r="S1012" s="5"/>
      <c r="U1012" s="5"/>
      <c r="X1012" s="6"/>
    </row>
    <row r="1013" spans="16:24" x14ac:dyDescent="0.25">
      <c r="P1013" s="10"/>
      <c r="Q1013" s="2"/>
      <c r="R1013" s="5"/>
      <c r="S1013" s="5"/>
      <c r="U1013" s="5"/>
      <c r="X1013" s="6"/>
    </row>
    <row r="1014" spans="16:24" x14ac:dyDescent="0.25">
      <c r="P1014" s="10"/>
      <c r="Q1014" s="2"/>
      <c r="R1014" s="5"/>
      <c r="S1014" s="5"/>
      <c r="U1014" s="5"/>
      <c r="X1014" s="6"/>
    </row>
    <row r="1015" spans="16:24" x14ac:dyDescent="0.25">
      <c r="P1015" s="10"/>
      <c r="Q1015" s="2"/>
      <c r="R1015" s="5"/>
      <c r="S1015" s="5"/>
      <c r="U1015" s="5"/>
      <c r="X1015" s="6"/>
    </row>
    <row r="1016" spans="16:24" x14ac:dyDescent="0.25">
      <c r="P1016" s="10"/>
      <c r="Q1016" s="2"/>
      <c r="R1016" s="5"/>
      <c r="S1016" s="5"/>
      <c r="U1016" s="5"/>
      <c r="X1016" s="6"/>
    </row>
    <row r="1017" spans="16:24" x14ac:dyDescent="0.25">
      <c r="P1017" s="10"/>
      <c r="Q1017" s="2"/>
      <c r="R1017" s="5"/>
      <c r="S1017" s="5"/>
      <c r="U1017" s="5"/>
      <c r="X1017" s="6"/>
    </row>
    <row r="1018" spans="16:24" x14ac:dyDescent="0.25">
      <c r="P1018" s="10"/>
      <c r="Q1018" s="2"/>
      <c r="R1018" s="5"/>
      <c r="S1018" s="5"/>
      <c r="U1018" s="5"/>
      <c r="X1018" s="6"/>
    </row>
    <row r="1019" spans="16:24" x14ac:dyDescent="0.25">
      <c r="P1019" s="10"/>
      <c r="Q1019" s="2"/>
      <c r="R1019" s="5"/>
      <c r="S1019" s="5"/>
      <c r="U1019" s="5"/>
      <c r="X1019" s="6"/>
    </row>
    <row r="1020" spans="16:24" x14ac:dyDescent="0.25">
      <c r="P1020" s="10"/>
      <c r="Q1020" s="2"/>
      <c r="R1020" s="5"/>
      <c r="S1020" s="5"/>
      <c r="U1020" s="5"/>
      <c r="X1020" s="6"/>
    </row>
    <row r="1021" spans="16:24" x14ac:dyDescent="0.25">
      <c r="P1021" s="10"/>
      <c r="Q1021" s="2"/>
      <c r="R1021" s="5"/>
      <c r="S1021" s="5"/>
      <c r="U1021" s="5"/>
      <c r="X1021" s="6"/>
    </row>
    <row r="1022" spans="16:24" x14ac:dyDescent="0.25">
      <c r="P1022" s="10"/>
      <c r="Q1022" s="2"/>
      <c r="R1022" s="5"/>
      <c r="S1022" s="5"/>
      <c r="U1022" s="5"/>
      <c r="X1022" s="6"/>
    </row>
    <row r="1023" spans="16:24" x14ac:dyDescent="0.25">
      <c r="P1023" s="10"/>
      <c r="Q1023" s="2"/>
      <c r="R1023" s="5"/>
      <c r="S1023" s="5"/>
      <c r="U1023" s="5"/>
      <c r="X1023" s="6"/>
    </row>
    <row r="1024" spans="16:24" x14ac:dyDescent="0.25">
      <c r="P1024" s="10"/>
      <c r="Q1024" s="2"/>
      <c r="R1024" s="5"/>
      <c r="S1024" s="5"/>
      <c r="U1024" s="5"/>
      <c r="X1024" s="6"/>
    </row>
    <row r="1025" spans="16:24" x14ac:dyDescent="0.25">
      <c r="P1025" s="10"/>
      <c r="Q1025" s="2"/>
      <c r="R1025" s="5"/>
      <c r="S1025" s="5"/>
      <c r="U1025" s="5"/>
      <c r="X1025" s="6"/>
    </row>
    <row r="1026" spans="16:24" x14ac:dyDescent="0.25">
      <c r="P1026" s="10"/>
      <c r="Q1026" s="2"/>
      <c r="R1026" s="5"/>
      <c r="S1026" s="5"/>
      <c r="U1026" s="5"/>
      <c r="X1026" s="6"/>
    </row>
    <row r="1027" spans="16:24" x14ac:dyDescent="0.25">
      <c r="P1027" s="10"/>
      <c r="Q1027" s="2"/>
      <c r="R1027" s="5"/>
      <c r="S1027" s="5"/>
      <c r="U1027" s="5"/>
      <c r="X1027" s="6"/>
    </row>
    <row r="1028" spans="16:24" x14ac:dyDescent="0.25">
      <c r="P1028" s="10"/>
      <c r="Q1028" s="2"/>
      <c r="R1028" s="5"/>
      <c r="S1028" s="5"/>
      <c r="U1028" s="5"/>
      <c r="X1028" s="6"/>
    </row>
    <row r="1029" spans="16:24" x14ac:dyDescent="0.25">
      <c r="P1029" s="10"/>
      <c r="Q1029" s="2"/>
      <c r="R1029" s="5"/>
      <c r="S1029" s="5"/>
      <c r="U1029" s="5"/>
      <c r="X1029" s="6"/>
    </row>
    <row r="1030" spans="16:24" x14ac:dyDescent="0.25">
      <c r="P1030" s="10"/>
      <c r="Q1030" s="2"/>
      <c r="R1030" s="5"/>
      <c r="S1030" s="5"/>
      <c r="U1030" s="5"/>
      <c r="X1030" s="6"/>
    </row>
    <row r="1031" spans="16:24" x14ac:dyDescent="0.25">
      <c r="P1031" s="10"/>
      <c r="Q1031" s="2"/>
      <c r="R1031" s="5"/>
      <c r="S1031" s="5"/>
      <c r="U1031" s="5"/>
      <c r="X1031" s="6"/>
    </row>
    <row r="1032" spans="16:24" x14ac:dyDescent="0.25">
      <c r="P1032" s="10"/>
      <c r="Q1032" s="2"/>
      <c r="R1032" s="5"/>
      <c r="S1032" s="5"/>
      <c r="U1032" s="5"/>
      <c r="X1032" s="6"/>
    </row>
    <row r="1033" spans="16:24" x14ac:dyDescent="0.25">
      <c r="P1033" s="10"/>
      <c r="Q1033" s="2"/>
      <c r="R1033" s="5"/>
      <c r="S1033" s="5"/>
      <c r="U1033" s="5"/>
      <c r="X1033" s="6"/>
    </row>
    <row r="1034" spans="16:24" x14ac:dyDescent="0.25">
      <c r="P1034" s="10"/>
      <c r="Q1034" s="2"/>
      <c r="R1034" s="5"/>
      <c r="S1034" s="5"/>
      <c r="U1034" s="5"/>
      <c r="X1034" s="6"/>
    </row>
    <row r="1035" spans="16:24" x14ac:dyDescent="0.25">
      <c r="P1035" s="10"/>
      <c r="Q1035" s="2"/>
      <c r="R1035" s="5"/>
      <c r="S1035" s="5"/>
      <c r="U1035" s="5"/>
      <c r="X1035" s="6"/>
    </row>
    <row r="1036" spans="16:24" x14ac:dyDescent="0.25">
      <c r="P1036" s="10"/>
      <c r="Q1036" s="2"/>
      <c r="R1036" s="5"/>
      <c r="S1036" s="5"/>
      <c r="U1036" s="5"/>
      <c r="X1036" s="6"/>
    </row>
    <row r="1037" spans="16:24" x14ac:dyDescent="0.25">
      <c r="P1037" s="10"/>
      <c r="Q1037" s="2"/>
      <c r="R1037" s="5"/>
      <c r="S1037" s="5"/>
      <c r="U1037" s="5"/>
      <c r="X1037" s="6"/>
    </row>
    <row r="1038" spans="16:24" x14ac:dyDescent="0.25">
      <c r="P1038" s="10"/>
      <c r="Q1038" s="2"/>
      <c r="R1038" s="5"/>
      <c r="S1038" s="5"/>
      <c r="U1038" s="5"/>
      <c r="X1038" s="6"/>
    </row>
    <row r="1039" spans="16:24" x14ac:dyDescent="0.25">
      <c r="P1039" s="10"/>
      <c r="Q1039" s="2"/>
      <c r="R1039" s="5"/>
      <c r="S1039" s="5"/>
      <c r="U1039" s="5"/>
      <c r="X1039" s="6"/>
    </row>
    <row r="1040" spans="16:24" x14ac:dyDescent="0.25">
      <c r="P1040" s="10"/>
      <c r="Q1040" s="2"/>
      <c r="R1040" s="5"/>
      <c r="S1040" s="5"/>
      <c r="U1040" s="5"/>
      <c r="X1040" s="6"/>
    </row>
    <row r="1041" spans="16:24" x14ac:dyDescent="0.25">
      <c r="P1041" s="10"/>
      <c r="Q1041" s="2"/>
      <c r="R1041" s="5"/>
      <c r="S1041" s="5"/>
      <c r="U1041" s="5"/>
      <c r="X1041" s="6"/>
    </row>
    <row r="1042" spans="16:24" x14ac:dyDescent="0.25">
      <c r="P1042" s="10"/>
      <c r="Q1042" s="2"/>
      <c r="R1042" s="5"/>
      <c r="S1042" s="5"/>
      <c r="U1042" s="5"/>
      <c r="X1042" s="6"/>
    </row>
    <row r="1043" spans="16:24" x14ac:dyDescent="0.25">
      <c r="P1043" s="10"/>
      <c r="Q1043" s="2"/>
      <c r="R1043" s="5"/>
      <c r="S1043" s="5"/>
      <c r="U1043" s="5"/>
      <c r="X1043" s="6"/>
    </row>
    <row r="1044" spans="16:24" x14ac:dyDescent="0.25">
      <c r="P1044" s="10"/>
      <c r="Q1044" s="2"/>
      <c r="R1044" s="5"/>
      <c r="S1044" s="5"/>
      <c r="U1044" s="5"/>
      <c r="X1044" s="6"/>
    </row>
    <row r="1045" spans="16:24" x14ac:dyDescent="0.25">
      <c r="P1045" s="10"/>
      <c r="Q1045" s="2"/>
      <c r="R1045" s="5"/>
      <c r="S1045" s="5"/>
      <c r="U1045" s="5"/>
      <c r="X1045" s="6"/>
    </row>
    <row r="1046" spans="16:24" x14ac:dyDescent="0.25">
      <c r="P1046" s="10"/>
      <c r="Q1046" s="2"/>
      <c r="R1046" s="5"/>
      <c r="S1046" s="5"/>
      <c r="U1046" s="5"/>
      <c r="X1046" s="6"/>
    </row>
    <row r="1047" spans="16:24" x14ac:dyDescent="0.25">
      <c r="P1047" s="10"/>
      <c r="Q1047" s="2"/>
      <c r="R1047" s="5"/>
      <c r="S1047" s="5"/>
      <c r="U1047" s="5"/>
      <c r="X1047" s="6"/>
    </row>
    <row r="1048" spans="16:24" x14ac:dyDescent="0.25">
      <c r="P1048" s="10"/>
      <c r="Q1048" s="2"/>
      <c r="R1048" s="5"/>
      <c r="S1048" s="5"/>
      <c r="U1048" s="5"/>
      <c r="X1048" s="6"/>
    </row>
    <row r="1049" spans="16:24" x14ac:dyDescent="0.25">
      <c r="P1049" s="10"/>
      <c r="Q1049" s="2"/>
      <c r="R1049" s="5"/>
      <c r="S1049" s="5"/>
      <c r="U1049" s="5"/>
      <c r="X1049" s="6"/>
    </row>
    <row r="1050" spans="16:24" x14ac:dyDescent="0.25">
      <c r="P1050" s="10"/>
      <c r="Q1050" s="2"/>
      <c r="R1050" s="5"/>
      <c r="S1050" s="5"/>
      <c r="U1050" s="5"/>
      <c r="X1050" s="6"/>
    </row>
    <row r="1051" spans="16:24" x14ac:dyDescent="0.25">
      <c r="P1051" s="10"/>
      <c r="Q1051" s="2"/>
      <c r="R1051" s="5"/>
      <c r="S1051" s="5"/>
      <c r="U1051" s="5"/>
      <c r="X1051" s="6"/>
    </row>
    <row r="1052" spans="16:24" x14ac:dyDescent="0.25">
      <c r="P1052" s="10"/>
      <c r="Q1052" s="2"/>
      <c r="R1052" s="5"/>
      <c r="S1052" s="5"/>
      <c r="U1052" s="5"/>
      <c r="X1052" s="6"/>
    </row>
    <row r="1053" spans="16:24" x14ac:dyDescent="0.25">
      <c r="P1053" s="10"/>
      <c r="Q1053" s="2"/>
      <c r="R1053" s="5"/>
      <c r="S1053" s="5"/>
      <c r="U1053" s="5"/>
      <c r="X1053" s="6"/>
    </row>
    <row r="1054" spans="16:24" x14ac:dyDescent="0.25">
      <c r="P1054" s="10"/>
      <c r="Q1054" s="2"/>
      <c r="R1054" s="5"/>
      <c r="S1054" s="5"/>
      <c r="U1054" s="5"/>
      <c r="X1054" s="6"/>
    </row>
    <row r="1055" spans="16:24" x14ac:dyDescent="0.25">
      <c r="P1055" s="10"/>
      <c r="Q1055" s="2"/>
      <c r="R1055" s="5"/>
      <c r="S1055" s="5"/>
      <c r="U1055" s="5"/>
      <c r="X1055" s="6"/>
    </row>
    <row r="1056" spans="16:24" x14ac:dyDescent="0.25">
      <c r="P1056" s="10"/>
      <c r="Q1056" s="2"/>
      <c r="R1056" s="5"/>
      <c r="S1056" s="5"/>
      <c r="U1056" s="5"/>
      <c r="X1056" s="6"/>
    </row>
    <row r="1057" spans="16:24" x14ac:dyDescent="0.25">
      <c r="P1057" s="10"/>
      <c r="Q1057" s="2"/>
      <c r="R1057" s="5"/>
      <c r="S1057" s="5"/>
      <c r="U1057" s="5"/>
      <c r="X1057" s="6"/>
    </row>
    <row r="1058" spans="16:24" x14ac:dyDescent="0.25">
      <c r="P1058" s="10"/>
      <c r="Q1058" s="2"/>
      <c r="R1058" s="5"/>
      <c r="S1058" s="5"/>
      <c r="U1058" s="5"/>
      <c r="X1058" s="6"/>
    </row>
    <row r="1059" spans="16:24" x14ac:dyDescent="0.25">
      <c r="P1059" s="10"/>
      <c r="Q1059" s="2"/>
      <c r="R1059" s="5"/>
      <c r="S1059" s="5"/>
      <c r="U1059" s="5"/>
      <c r="X1059" s="6"/>
    </row>
    <row r="1060" spans="16:24" x14ac:dyDescent="0.25">
      <c r="P1060" s="10"/>
      <c r="Q1060" s="2"/>
      <c r="R1060" s="5"/>
      <c r="S1060" s="5"/>
      <c r="U1060" s="5"/>
      <c r="X1060" s="6"/>
    </row>
    <row r="1061" spans="16:24" x14ac:dyDescent="0.25">
      <c r="P1061" s="10"/>
      <c r="Q1061" s="2"/>
      <c r="R1061" s="5"/>
      <c r="S1061" s="5"/>
      <c r="U1061" s="5"/>
      <c r="X1061" s="6"/>
    </row>
    <row r="1062" spans="16:24" x14ac:dyDescent="0.25">
      <c r="P1062" s="10"/>
      <c r="Q1062" s="2"/>
      <c r="R1062" s="5"/>
      <c r="S1062" s="5"/>
      <c r="U1062" s="5"/>
      <c r="X1062" s="6"/>
    </row>
    <row r="1063" spans="16:24" x14ac:dyDescent="0.25">
      <c r="P1063" s="10"/>
      <c r="Q1063" s="2"/>
      <c r="R1063" s="5"/>
      <c r="S1063" s="5"/>
      <c r="U1063" s="5"/>
      <c r="X1063" s="6"/>
    </row>
    <row r="1064" spans="16:24" x14ac:dyDescent="0.25">
      <c r="P1064" s="10"/>
      <c r="Q1064" s="2"/>
      <c r="R1064" s="5"/>
      <c r="S1064" s="5"/>
      <c r="U1064" s="5"/>
      <c r="X1064" s="6"/>
    </row>
    <row r="1065" spans="16:24" x14ac:dyDescent="0.25">
      <c r="P1065" s="10"/>
      <c r="Q1065" s="2"/>
      <c r="R1065" s="5"/>
      <c r="S1065" s="5"/>
      <c r="U1065" s="5"/>
      <c r="X1065" s="6"/>
    </row>
    <row r="1066" spans="16:24" x14ac:dyDescent="0.25">
      <c r="P1066" s="10"/>
      <c r="Q1066" s="2"/>
      <c r="R1066" s="5"/>
      <c r="S1066" s="5"/>
      <c r="U1066" s="5"/>
      <c r="X1066" s="6"/>
    </row>
    <row r="1067" spans="16:24" x14ac:dyDescent="0.25">
      <c r="P1067" s="10"/>
      <c r="Q1067" s="2"/>
      <c r="R1067" s="5"/>
      <c r="S1067" s="5"/>
      <c r="U1067" s="5"/>
      <c r="X1067" s="6"/>
    </row>
    <row r="1068" spans="16:24" x14ac:dyDescent="0.25">
      <c r="P1068" s="10"/>
      <c r="Q1068" s="2"/>
      <c r="R1068" s="5"/>
      <c r="S1068" s="5"/>
      <c r="U1068" s="5"/>
      <c r="X1068" s="6"/>
    </row>
    <row r="1069" spans="16:24" x14ac:dyDescent="0.25">
      <c r="P1069" s="10"/>
      <c r="Q1069" s="2"/>
      <c r="R1069" s="5"/>
      <c r="S1069" s="5"/>
      <c r="U1069" s="5"/>
      <c r="X1069" s="6"/>
    </row>
    <row r="1070" spans="16:24" x14ac:dyDescent="0.25">
      <c r="P1070" s="10"/>
      <c r="Q1070" s="2"/>
      <c r="R1070" s="5"/>
      <c r="S1070" s="5"/>
      <c r="U1070" s="5"/>
      <c r="X1070" s="6"/>
    </row>
    <row r="1071" spans="16:24" x14ac:dyDescent="0.25">
      <c r="P1071" s="10"/>
      <c r="Q1071" s="2"/>
      <c r="R1071" s="5"/>
      <c r="S1071" s="5"/>
      <c r="U1071" s="5"/>
      <c r="X1071" s="6"/>
    </row>
    <row r="1072" spans="16:24" x14ac:dyDescent="0.25">
      <c r="P1072" s="10"/>
      <c r="Q1072" s="2"/>
      <c r="R1072" s="5"/>
      <c r="S1072" s="5"/>
      <c r="U1072" s="5"/>
      <c r="X1072" s="6"/>
    </row>
    <row r="1073" spans="16:24" x14ac:dyDescent="0.25">
      <c r="P1073" s="10"/>
      <c r="Q1073" s="2"/>
      <c r="R1073" s="5"/>
      <c r="S1073" s="5"/>
      <c r="U1073" s="5"/>
      <c r="X1073" s="6"/>
    </row>
    <row r="1074" spans="16:24" x14ac:dyDescent="0.25">
      <c r="P1074" s="10"/>
      <c r="Q1074" s="2"/>
      <c r="R1074" s="5"/>
      <c r="S1074" s="5"/>
      <c r="U1074" s="5"/>
      <c r="X1074" s="6"/>
    </row>
    <row r="1075" spans="16:24" x14ac:dyDescent="0.25">
      <c r="P1075" s="10"/>
      <c r="Q1075" s="2"/>
      <c r="R1075" s="5"/>
      <c r="S1075" s="5"/>
      <c r="U1075" s="5"/>
      <c r="X1075" s="6"/>
    </row>
    <row r="1076" spans="16:24" x14ac:dyDescent="0.25">
      <c r="P1076" s="10"/>
      <c r="Q1076" s="2"/>
      <c r="R1076" s="5"/>
      <c r="S1076" s="5"/>
      <c r="U1076" s="5"/>
      <c r="X1076" s="6"/>
    </row>
    <row r="1077" spans="16:24" x14ac:dyDescent="0.25">
      <c r="P1077" s="10"/>
      <c r="Q1077" s="2"/>
      <c r="R1077" s="5"/>
      <c r="S1077" s="5"/>
      <c r="U1077" s="5"/>
      <c r="X1077" s="6"/>
    </row>
    <row r="1078" spans="16:24" x14ac:dyDescent="0.25">
      <c r="P1078" s="10"/>
      <c r="Q1078" s="2"/>
      <c r="R1078" s="5"/>
      <c r="S1078" s="5"/>
      <c r="U1078" s="5"/>
      <c r="X1078" s="6"/>
    </row>
    <row r="1079" spans="16:24" x14ac:dyDescent="0.25">
      <c r="P1079" s="10"/>
      <c r="Q1079" s="2"/>
      <c r="R1079" s="5"/>
      <c r="S1079" s="5"/>
      <c r="U1079" s="5"/>
      <c r="X1079" s="6"/>
    </row>
    <row r="1080" spans="16:24" x14ac:dyDescent="0.25">
      <c r="P1080" s="10"/>
      <c r="Q1080" s="2"/>
      <c r="R1080" s="5"/>
      <c r="S1080" s="5"/>
      <c r="U1080" s="5"/>
      <c r="X1080" s="6"/>
    </row>
    <row r="1081" spans="16:24" x14ac:dyDescent="0.25">
      <c r="P1081" s="10"/>
      <c r="Q1081" s="2"/>
      <c r="R1081" s="5"/>
      <c r="S1081" s="5"/>
      <c r="U1081" s="5"/>
      <c r="X1081" s="6"/>
    </row>
    <row r="1082" spans="16:24" x14ac:dyDescent="0.25">
      <c r="P1082" s="10"/>
      <c r="Q1082" s="2"/>
      <c r="R1082" s="5"/>
      <c r="S1082" s="5"/>
      <c r="U1082" s="5"/>
      <c r="X1082" s="6"/>
    </row>
    <row r="1083" spans="16:24" x14ac:dyDescent="0.25">
      <c r="P1083" s="10"/>
      <c r="Q1083" s="2"/>
      <c r="R1083" s="5"/>
      <c r="S1083" s="5"/>
      <c r="U1083" s="5"/>
      <c r="X1083" s="6"/>
    </row>
    <row r="1084" spans="16:24" x14ac:dyDescent="0.25">
      <c r="P1084" s="10"/>
      <c r="Q1084" s="2"/>
      <c r="R1084" s="5"/>
      <c r="S1084" s="5"/>
      <c r="U1084" s="5"/>
      <c r="X1084" s="6"/>
    </row>
    <row r="1085" spans="16:24" x14ac:dyDescent="0.25">
      <c r="P1085" s="10"/>
      <c r="Q1085" s="2"/>
      <c r="R1085" s="5"/>
      <c r="S1085" s="5"/>
      <c r="U1085" s="5"/>
      <c r="X1085" s="6"/>
    </row>
    <row r="1086" spans="16:24" x14ac:dyDescent="0.25">
      <c r="P1086" s="10"/>
      <c r="Q1086" s="2"/>
      <c r="R1086" s="5"/>
      <c r="S1086" s="5"/>
      <c r="U1086" s="5"/>
      <c r="X1086" s="6"/>
    </row>
    <row r="1087" spans="16:24" x14ac:dyDescent="0.25">
      <c r="P1087" s="10"/>
      <c r="Q1087" s="2"/>
      <c r="R1087" s="5"/>
      <c r="S1087" s="5"/>
      <c r="U1087" s="5"/>
      <c r="X1087" s="6"/>
    </row>
    <row r="1088" spans="16:24" x14ac:dyDescent="0.25">
      <c r="P1088" s="10"/>
      <c r="Q1088" s="2"/>
      <c r="R1088" s="5"/>
      <c r="S1088" s="5"/>
      <c r="U1088" s="5"/>
      <c r="X1088" s="6"/>
    </row>
    <row r="1089" spans="16:24" x14ac:dyDescent="0.25">
      <c r="P1089" s="10"/>
      <c r="Q1089" s="2"/>
      <c r="R1089" s="5"/>
      <c r="S1089" s="5"/>
      <c r="U1089" s="5"/>
      <c r="X1089" s="6"/>
    </row>
    <row r="1090" spans="16:24" x14ac:dyDescent="0.25">
      <c r="P1090" s="10"/>
      <c r="Q1090" s="2"/>
      <c r="R1090" s="5"/>
      <c r="S1090" s="5"/>
      <c r="U1090" s="5"/>
      <c r="X1090" s="6"/>
    </row>
    <row r="1091" spans="16:24" x14ac:dyDescent="0.25">
      <c r="P1091" s="10"/>
      <c r="Q1091" s="2"/>
      <c r="R1091" s="5"/>
      <c r="S1091" s="5"/>
      <c r="U1091" s="5"/>
      <c r="X1091" s="6"/>
    </row>
    <row r="1092" spans="16:24" x14ac:dyDescent="0.25">
      <c r="P1092" s="10"/>
      <c r="Q1092" s="2"/>
      <c r="R1092" s="5"/>
      <c r="S1092" s="5"/>
      <c r="U1092" s="5"/>
      <c r="X1092" s="6"/>
    </row>
    <row r="1093" spans="16:24" x14ac:dyDescent="0.25">
      <c r="P1093" s="10"/>
      <c r="Q1093" s="2"/>
      <c r="R1093" s="5"/>
      <c r="S1093" s="5"/>
      <c r="U1093" s="5"/>
      <c r="X1093" s="6"/>
    </row>
    <row r="1094" spans="16:24" x14ac:dyDescent="0.25">
      <c r="P1094" s="10"/>
      <c r="Q1094" s="2"/>
      <c r="R1094" s="5"/>
      <c r="S1094" s="5"/>
      <c r="U1094" s="5"/>
      <c r="X1094" s="6"/>
    </row>
    <row r="1095" spans="16:24" x14ac:dyDescent="0.25">
      <c r="P1095" s="10"/>
      <c r="Q1095" s="2"/>
      <c r="R1095" s="5"/>
      <c r="S1095" s="5"/>
      <c r="U1095" s="5"/>
      <c r="X1095" s="6"/>
    </row>
    <row r="1096" spans="16:24" x14ac:dyDescent="0.25">
      <c r="P1096" s="10"/>
      <c r="Q1096" s="2"/>
      <c r="R1096" s="5"/>
      <c r="S1096" s="5"/>
      <c r="U1096" s="5"/>
      <c r="X1096" s="6"/>
    </row>
    <row r="1097" spans="16:24" x14ac:dyDescent="0.25">
      <c r="P1097" s="10"/>
      <c r="Q1097" s="2"/>
      <c r="R1097" s="5"/>
      <c r="S1097" s="5"/>
      <c r="U1097" s="5"/>
      <c r="X1097" s="6"/>
    </row>
    <row r="1098" spans="16:24" x14ac:dyDescent="0.25">
      <c r="P1098" s="10"/>
      <c r="Q1098" s="2"/>
      <c r="R1098" s="5"/>
      <c r="S1098" s="5"/>
      <c r="U1098" s="5"/>
      <c r="X1098" s="6"/>
    </row>
    <row r="1099" spans="16:24" x14ac:dyDescent="0.25">
      <c r="P1099" s="10"/>
      <c r="Q1099" s="2"/>
      <c r="R1099" s="5"/>
      <c r="S1099" s="5"/>
      <c r="U1099" s="5"/>
      <c r="X1099" s="6"/>
    </row>
    <row r="1100" spans="16:24" x14ac:dyDescent="0.25">
      <c r="P1100" s="10"/>
      <c r="Q1100" s="2"/>
      <c r="R1100" s="5"/>
      <c r="S1100" s="5"/>
      <c r="U1100" s="5"/>
      <c r="X1100" s="6"/>
    </row>
    <row r="1101" spans="16:24" x14ac:dyDescent="0.25">
      <c r="P1101" s="10"/>
      <c r="Q1101" s="2"/>
      <c r="R1101" s="5"/>
      <c r="S1101" s="5"/>
      <c r="U1101" s="5"/>
      <c r="X1101" s="6"/>
    </row>
    <row r="1102" spans="16:24" x14ac:dyDescent="0.25">
      <c r="P1102" s="10"/>
      <c r="Q1102" s="2"/>
      <c r="R1102" s="5"/>
      <c r="S1102" s="5"/>
      <c r="U1102" s="5"/>
      <c r="X1102" s="6"/>
    </row>
    <row r="1103" spans="16:24" x14ac:dyDescent="0.25">
      <c r="P1103" s="10"/>
      <c r="Q1103" s="2"/>
      <c r="R1103" s="5"/>
      <c r="S1103" s="5"/>
      <c r="U1103" s="5"/>
      <c r="X1103" s="6"/>
    </row>
    <row r="1104" spans="16:24" x14ac:dyDescent="0.25">
      <c r="P1104" s="10"/>
      <c r="Q1104" s="2"/>
      <c r="R1104" s="5"/>
      <c r="S1104" s="5"/>
      <c r="U1104" s="5"/>
      <c r="X1104" s="6"/>
    </row>
    <row r="1105" spans="16:24" x14ac:dyDescent="0.25">
      <c r="P1105" s="10"/>
      <c r="Q1105" s="2"/>
      <c r="R1105" s="5"/>
      <c r="S1105" s="5"/>
      <c r="U1105" s="5"/>
      <c r="X1105" s="6"/>
    </row>
    <row r="1106" spans="16:24" x14ac:dyDescent="0.25">
      <c r="P1106" s="10"/>
      <c r="Q1106" s="2"/>
      <c r="R1106" s="5"/>
      <c r="S1106" s="5"/>
      <c r="U1106" s="5"/>
      <c r="X1106" s="6"/>
    </row>
    <row r="1107" spans="16:24" x14ac:dyDescent="0.25">
      <c r="P1107" s="10"/>
      <c r="Q1107" s="2"/>
      <c r="R1107" s="5"/>
      <c r="S1107" s="5"/>
      <c r="U1107" s="5"/>
      <c r="X1107" s="6"/>
    </row>
    <row r="1108" spans="16:24" x14ac:dyDescent="0.25">
      <c r="P1108" s="10"/>
      <c r="Q1108" s="2"/>
      <c r="R1108" s="5"/>
      <c r="S1108" s="5"/>
      <c r="U1108" s="5"/>
      <c r="X1108" s="6"/>
    </row>
    <row r="1109" spans="16:24" x14ac:dyDescent="0.25">
      <c r="P1109" s="10"/>
      <c r="Q1109" s="2"/>
      <c r="R1109" s="5"/>
      <c r="S1109" s="5"/>
      <c r="U1109" s="5"/>
      <c r="X1109" s="6"/>
    </row>
    <row r="1110" spans="16:24" x14ac:dyDescent="0.25">
      <c r="P1110" s="10"/>
      <c r="Q1110" s="2"/>
      <c r="R1110" s="5"/>
      <c r="S1110" s="5"/>
      <c r="U1110" s="5"/>
      <c r="X1110" s="6"/>
    </row>
    <row r="1111" spans="16:24" x14ac:dyDescent="0.25">
      <c r="P1111" s="10"/>
      <c r="Q1111" s="2"/>
      <c r="R1111" s="5"/>
      <c r="S1111" s="5"/>
      <c r="U1111" s="5"/>
      <c r="X1111" s="6"/>
    </row>
    <row r="1112" spans="16:24" x14ac:dyDescent="0.25">
      <c r="P1112" s="10"/>
      <c r="Q1112" s="2"/>
      <c r="R1112" s="5"/>
      <c r="S1112" s="5"/>
      <c r="U1112" s="5"/>
      <c r="X1112" s="6"/>
    </row>
    <row r="1113" spans="16:24" x14ac:dyDescent="0.25">
      <c r="P1113" s="10"/>
      <c r="Q1113" s="2"/>
      <c r="R1113" s="5"/>
      <c r="S1113" s="5"/>
      <c r="U1113" s="5"/>
      <c r="X1113" s="6"/>
    </row>
    <row r="1114" spans="16:24" x14ac:dyDescent="0.25">
      <c r="P1114" s="10"/>
      <c r="Q1114" s="2"/>
      <c r="R1114" s="5"/>
      <c r="S1114" s="5"/>
      <c r="U1114" s="5"/>
      <c r="X1114" s="6"/>
    </row>
    <row r="1115" spans="16:24" x14ac:dyDescent="0.25">
      <c r="P1115" s="10"/>
      <c r="Q1115" s="2"/>
      <c r="R1115" s="5"/>
      <c r="S1115" s="5"/>
      <c r="U1115" s="5"/>
      <c r="X1115" s="6"/>
    </row>
    <row r="1116" spans="16:24" x14ac:dyDescent="0.25">
      <c r="P1116" s="10"/>
      <c r="Q1116" s="2"/>
      <c r="R1116" s="5"/>
      <c r="S1116" s="5"/>
      <c r="U1116" s="5"/>
      <c r="X1116" s="6"/>
    </row>
    <row r="1117" spans="16:24" x14ac:dyDescent="0.25">
      <c r="P1117" s="10"/>
      <c r="Q1117" s="2"/>
      <c r="R1117" s="5"/>
      <c r="S1117" s="5"/>
      <c r="U1117" s="5"/>
      <c r="X1117" s="6"/>
    </row>
    <row r="1118" spans="16:24" x14ac:dyDescent="0.25">
      <c r="P1118" s="10"/>
      <c r="Q1118" s="2"/>
      <c r="R1118" s="5"/>
      <c r="S1118" s="5"/>
      <c r="U1118" s="5"/>
      <c r="X1118" s="6"/>
    </row>
    <row r="1119" spans="16:24" x14ac:dyDescent="0.25">
      <c r="P1119" s="10"/>
      <c r="Q1119" s="2"/>
      <c r="R1119" s="5"/>
      <c r="S1119" s="5"/>
      <c r="U1119" s="5"/>
      <c r="X1119" s="6"/>
    </row>
    <row r="1120" spans="16:24" x14ac:dyDescent="0.25">
      <c r="P1120" s="10"/>
      <c r="Q1120" s="2"/>
      <c r="R1120" s="5"/>
      <c r="S1120" s="5"/>
      <c r="U1120" s="5"/>
      <c r="X1120" s="6"/>
    </row>
    <row r="1121" spans="16:24" x14ac:dyDescent="0.25">
      <c r="P1121" s="10"/>
      <c r="Q1121" s="2"/>
      <c r="R1121" s="5"/>
      <c r="S1121" s="5"/>
      <c r="U1121" s="5"/>
      <c r="X1121" s="6"/>
    </row>
    <row r="1122" spans="16:24" x14ac:dyDescent="0.25">
      <c r="P1122" s="10"/>
      <c r="Q1122" s="2"/>
      <c r="R1122" s="5"/>
      <c r="S1122" s="5"/>
      <c r="U1122" s="5"/>
      <c r="X1122" s="6"/>
    </row>
    <row r="1123" spans="16:24" x14ac:dyDescent="0.25">
      <c r="P1123" s="10"/>
      <c r="Q1123" s="2"/>
      <c r="R1123" s="5"/>
      <c r="S1123" s="5"/>
      <c r="U1123" s="5"/>
      <c r="X1123" s="6"/>
    </row>
    <row r="1124" spans="16:24" x14ac:dyDescent="0.25">
      <c r="P1124" s="10"/>
      <c r="Q1124" s="2"/>
      <c r="R1124" s="5"/>
      <c r="S1124" s="5"/>
      <c r="U1124" s="5"/>
      <c r="X1124" s="6"/>
    </row>
    <row r="1125" spans="16:24" x14ac:dyDescent="0.25">
      <c r="P1125" s="10"/>
      <c r="Q1125" s="2"/>
      <c r="R1125" s="5"/>
      <c r="S1125" s="5"/>
      <c r="U1125" s="5"/>
      <c r="X1125" s="6"/>
    </row>
    <row r="1126" spans="16:24" x14ac:dyDescent="0.25">
      <c r="P1126" s="10"/>
      <c r="Q1126" s="2"/>
      <c r="R1126" s="5"/>
      <c r="S1126" s="5"/>
      <c r="U1126" s="5"/>
      <c r="X1126" s="6"/>
    </row>
    <row r="1127" spans="16:24" x14ac:dyDescent="0.25">
      <c r="P1127" s="10"/>
      <c r="Q1127" s="2"/>
      <c r="R1127" s="5"/>
      <c r="S1127" s="5"/>
      <c r="U1127" s="5"/>
      <c r="X1127" s="6"/>
    </row>
    <row r="1128" spans="16:24" x14ac:dyDescent="0.25">
      <c r="P1128" s="10"/>
      <c r="Q1128" s="2"/>
      <c r="R1128" s="5"/>
      <c r="S1128" s="5"/>
      <c r="U1128" s="5"/>
      <c r="X1128" s="6"/>
    </row>
    <row r="1129" spans="16:24" x14ac:dyDescent="0.25">
      <c r="P1129" s="10"/>
      <c r="Q1129" s="2"/>
      <c r="R1129" s="5"/>
      <c r="S1129" s="5"/>
      <c r="U1129" s="5"/>
      <c r="X1129" s="6"/>
    </row>
    <row r="1130" spans="16:24" x14ac:dyDescent="0.25">
      <c r="P1130" s="10"/>
      <c r="Q1130" s="2"/>
      <c r="R1130" s="5"/>
      <c r="S1130" s="5"/>
      <c r="U1130" s="5"/>
      <c r="X1130" s="6"/>
    </row>
    <row r="1131" spans="16:24" x14ac:dyDescent="0.25">
      <c r="P1131" s="10"/>
      <c r="Q1131" s="2"/>
      <c r="R1131" s="5"/>
      <c r="S1131" s="5"/>
      <c r="U1131" s="5"/>
      <c r="X1131" s="6"/>
    </row>
    <row r="1132" spans="16:24" x14ac:dyDescent="0.25">
      <c r="P1132" s="10"/>
      <c r="Q1132" s="2"/>
      <c r="R1132" s="5"/>
      <c r="S1132" s="5"/>
      <c r="U1132" s="5"/>
      <c r="X1132" s="6"/>
    </row>
    <row r="1133" spans="16:24" x14ac:dyDescent="0.25">
      <c r="P1133" s="10"/>
      <c r="Q1133" s="2"/>
      <c r="R1133" s="5"/>
      <c r="S1133" s="5"/>
      <c r="U1133" s="5"/>
      <c r="X1133" s="6"/>
    </row>
    <row r="1134" spans="16:24" x14ac:dyDescent="0.25">
      <c r="P1134" s="10"/>
      <c r="Q1134" s="2"/>
      <c r="R1134" s="5"/>
      <c r="S1134" s="5"/>
      <c r="U1134" s="5"/>
      <c r="X1134" s="6"/>
    </row>
    <row r="1135" spans="16:24" x14ac:dyDescent="0.25">
      <c r="P1135" s="10"/>
      <c r="Q1135" s="2"/>
      <c r="R1135" s="5"/>
      <c r="S1135" s="5"/>
      <c r="U1135" s="5"/>
      <c r="X1135" s="6"/>
    </row>
    <row r="1136" spans="16:24" x14ac:dyDescent="0.25">
      <c r="P1136" s="10"/>
      <c r="Q1136" s="2"/>
      <c r="R1136" s="5"/>
      <c r="S1136" s="5"/>
      <c r="U1136" s="5"/>
      <c r="X1136" s="6"/>
    </row>
    <row r="1137" spans="16:24" x14ac:dyDescent="0.25">
      <c r="P1137" s="10"/>
      <c r="Q1137" s="2"/>
      <c r="R1137" s="5"/>
      <c r="S1137" s="5"/>
      <c r="U1137" s="5"/>
      <c r="X1137" s="6"/>
    </row>
    <row r="1138" spans="16:24" x14ac:dyDescent="0.25">
      <c r="P1138" s="10"/>
      <c r="Q1138" s="2"/>
      <c r="R1138" s="5"/>
      <c r="S1138" s="5"/>
      <c r="U1138" s="5"/>
      <c r="X1138" s="6"/>
    </row>
    <row r="1139" spans="16:24" x14ac:dyDescent="0.25">
      <c r="P1139" s="10"/>
      <c r="Q1139" s="2"/>
      <c r="R1139" s="5"/>
      <c r="S1139" s="5"/>
      <c r="U1139" s="5"/>
      <c r="X1139" s="6"/>
    </row>
    <row r="1140" spans="16:24" x14ac:dyDescent="0.25">
      <c r="P1140" s="10"/>
      <c r="Q1140" s="2"/>
      <c r="R1140" s="5"/>
      <c r="S1140" s="5"/>
      <c r="U1140" s="5"/>
      <c r="X1140" s="6"/>
    </row>
    <row r="1141" spans="16:24" x14ac:dyDescent="0.25">
      <c r="P1141" s="10"/>
      <c r="Q1141" s="2"/>
      <c r="R1141" s="5"/>
      <c r="S1141" s="5"/>
      <c r="U1141" s="5"/>
      <c r="X1141" s="6"/>
    </row>
    <row r="1142" spans="16:24" x14ac:dyDescent="0.25">
      <c r="P1142" s="10"/>
      <c r="Q1142" s="2"/>
      <c r="R1142" s="5"/>
      <c r="S1142" s="5"/>
      <c r="U1142" s="5"/>
      <c r="X1142" s="6"/>
    </row>
    <row r="1143" spans="16:24" x14ac:dyDescent="0.25">
      <c r="P1143" s="10"/>
      <c r="Q1143" s="2"/>
      <c r="R1143" s="5"/>
      <c r="S1143" s="5"/>
      <c r="U1143" s="5"/>
      <c r="X1143" s="6"/>
    </row>
    <row r="1144" spans="16:24" x14ac:dyDescent="0.25">
      <c r="P1144" s="10"/>
      <c r="Q1144" s="2"/>
      <c r="R1144" s="5"/>
      <c r="S1144" s="5"/>
      <c r="U1144" s="5"/>
      <c r="X1144" s="6"/>
    </row>
    <row r="1145" spans="16:24" x14ac:dyDescent="0.25">
      <c r="P1145" s="10"/>
      <c r="Q1145" s="2"/>
      <c r="R1145" s="5"/>
      <c r="S1145" s="5"/>
      <c r="U1145" s="5"/>
      <c r="X1145" s="6"/>
    </row>
    <row r="1146" spans="16:24" x14ac:dyDescent="0.25">
      <c r="P1146" s="10"/>
      <c r="Q1146" s="2"/>
      <c r="R1146" s="5"/>
      <c r="S1146" s="5"/>
      <c r="U1146" s="5"/>
      <c r="X1146" s="6"/>
    </row>
    <row r="1147" spans="16:24" x14ac:dyDescent="0.25">
      <c r="P1147" s="10"/>
      <c r="Q1147" s="2"/>
      <c r="R1147" s="5"/>
      <c r="S1147" s="5"/>
      <c r="U1147" s="5"/>
      <c r="X1147" s="6"/>
    </row>
    <row r="1148" spans="16:24" x14ac:dyDescent="0.25">
      <c r="P1148" s="10"/>
      <c r="Q1148" s="2"/>
      <c r="R1148" s="5"/>
      <c r="S1148" s="5"/>
      <c r="U1148" s="5"/>
      <c r="X1148" s="6"/>
    </row>
    <row r="1149" spans="16:24" x14ac:dyDescent="0.25">
      <c r="P1149" s="10"/>
      <c r="Q1149" s="2"/>
      <c r="R1149" s="5"/>
      <c r="S1149" s="5"/>
      <c r="U1149" s="5"/>
      <c r="X1149" s="6"/>
    </row>
    <row r="1150" spans="16:24" x14ac:dyDescent="0.25">
      <c r="P1150" s="10"/>
      <c r="Q1150" s="2"/>
      <c r="R1150" s="5"/>
      <c r="S1150" s="5"/>
      <c r="U1150" s="5"/>
      <c r="X1150" s="6"/>
    </row>
    <row r="1151" spans="16:24" x14ac:dyDescent="0.25">
      <c r="P1151" s="10"/>
      <c r="Q1151" s="2"/>
      <c r="R1151" s="5"/>
      <c r="S1151" s="5"/>
      <c r="U1151" s="5"/>
      <c r="X1151" s="6"/>
    </row>
    <row r="1152" spans="16:24" x14ac:dyDescent="0.25">
      <c r="P1152" s="10"/>
      <c r="Q1152" s="2"/>
      <c r="R1152" s="5"/>
      <c r="S1152" s="5"/>
      <c r="U1152" s="5"/>
      <c r="X1152" s="6"/>
    </row>
    <row r="1153" spans="16:24" x14ac:dyDescent="0.25">
      <c r="P1153" s="10"/>
      <c r="Q1153" s="2"/>
      <c r="R1153" s="5"/>
      <c r="S1153" s="5"/>
      <c r="U1153" s="5"/>
      <c r="X1153" s="6"/>
    </row>
    <row r="1154" spans="16:24" x14ac:dyDescent="0.25">
      <c r="P1154" s="10"/>
      <c r="Q1154" s="2"/>
      <c r="R1154" s="5"/>
      <c r="S1154" s="5"/>
      <c r="U1154" s="5"/>
      <c r="X1154" s="6"/>
    </row>
    <row r="1155" spans="16:24" x14ac:dyDescent="0.25">
      <c r="P1155" s="10"/>
      <c r="Q1155" s="2"/>
      <c r="R1155" s="5"/>
      <c r="S1155" s="5"/>
      <c r="U1155" s="5"/>
      <c r="X1155" s="6"/>
    </row>
    <row r="1156" spans="16:24" x14ac:dyDescent="0.25">
      <c r="P1156" s="10"/>
      <c r="Q1156" s="2"/>
      <c r="R1156" s="5"/>
      <c r="S1156" s="5"/>
      <c r="U1156" s="5"/>
      <c r="X1156" s="6"/>
    </row>
    <row r="1157" spans="16:24" x14ac:dyDescent="0.25">
      <c r="P1157" s="10"/>
      <c r="Q1157" s="2"/>
      <c r="R1157" s="5"/>
      <c r="S1157" s="5"/>
      <c r="U1157" s="5"/>
      <c r="X1157" s="6"/>
    </row>
    <row r="1158" spans="16:24" x14ac:dyDescent="0.25">
      <c r="P1158" s="10"/>
      <c r="Q1158" s="2"/>
      <c r="R1158" s="5"/>
      <c r="S1158" s="5"/>
      <c r="U1158" s="5"/>
      <c r="X1158" s="6"/>
    </row>
    <row r="1159" spans="16:24" x14ac:dyDescent="0.25">
      <c r="P1159" s="10"/>
      <c r="Q1159" s="2"/>
      <c r="R1159" s="5"/>
      <c r="S1159" s="5"/>
      <c r="U1159" s="5"/>
      <c r="X1159" s="6"/>
    </row>
    <row r="1160" spans="16:24" x14ac:dyDescent="0.25">
      <c r="P1160" s="10"/>
      <c r="Q1160" s="2"/>
      <c r="R1160" s="5"/>
      <c r="S1160" s="5"/>
      <c r="U1160" s="5"/>
      <c r="X1160" s="6"/>
    </row>
    <row r="1161" spans="16:24" x14ac:dyDescent="0.25">
      <c r="P1161" s="10"/>
      <c r="Q1161" s="2"/>
      <c r="R1161" s="5"/>
      <c r="S1161" s="5"/>
      <c r="U1161" s="5"/>
      <c r="X1161" s="6"/>
    </row>
    <row r="1162" spans="16:24" x14ac:dyDescent="0.25">
      <c r="P1162" s="10"/>
      <c r="Q1162" s="2"/>
      <c r="R1162" s="5"/>
      <c r="S1162" s="5"/>
      <c r="U1162" s="5"/>
      <c r="X1162" s="6"/>
    </row>
    <row r="1163" spans="16:24" x14ac:dyDescent="0.25">
      <c r="P1163" s="10"/>
      <c r="Q1163" s="2"/>
      <c r="R1163" s="5"/>
      <c r="S1163" s="5"/>
      <c r="U1163" s="5"/>
      <c r="X1163" s="6"/>
    </row>
    <row r="1164" spans="16:24" x14ac:dyDescent="0.25">
      <c r="P1164" s="10"/>
      <c r="Q1164" s="2"/>
      <c r="R1164" s="5"/>
      <c r="S1164" s="5"/>
      <c r="U1164" s="5"/>
      <c r="X1164" s="6"/>
    </row>
    <row r="1165" spans="16:24" x14ac:dyDescent="0.25">
      <c r="P1165" s="10"/>
      <c r="Q1165" s="2"/>
      <c r="R1165" s="5"/>
      <c r="S1165" s="5"/>
      <c r="U1165" s="5"/>
      <c r="X1165" s="6"/>
    </row>
    <row r="1166" spans="16:24" x14ac:dyDescent="0.25">
      <c r="P1166" s="10"/>
      <c r="Q1166" s="2"/>
      <c r="R1166" s="5"/>
      <c r="S1166" s="5"/>
      <c r="U1166" s="5"/>
      <c r="X1166" s="6"/>
    </row>
    <row r="1167" spans="16:24" x14ac:dyDescent="0.25">
      <c r="P1167" s="10"/>
      <c r="Q1167" s="2"/>
      <c r="R1167" s="5"/>
      <c r="S1167" s="5"/>
      <c r="U1167" s="5"/>
      <c r="X1167" s="6"/>
    </row>
    <row r="1168" spans="16:24" x14ac:dyDescent="0.25">
      <c r="P1168" s="10"/>
      <c r="Q1168" s="2"/>
      <c r="R1168" s="5"/>
      <c r="S1168" s="5"/>
      <c r="U1168" s="5"/>
      <c r="X1168" s="6"/>
    </row>
    <row r="1169" spans="16:24" x14ac:dyDescent="0.25">
      <c r="P1169" s="10"/>
      <c r="Q1169" s="2"/>
      <c r="R1169" s="5"/>
      <c r="S1169" s="5"/>
      <c r="U1169" s="5"/>
      <c r="X1169" s="6"/>
    </row>
    <row r="1170" spans="16:24" x14ac:dyDescent="0.25">
      <c r="P1170" s="10"/>
      <c r="Q1170" s="2"/>
      <c r="R1170" s="5"/>
      <c r="S1170" s="5"/>
      <c r="U1170" s="5"/>
      <c r="X1170" s="6"/>
    </row>
    <row r="1171" spans="16:24" x14ac:dyDescent="0.25">
      <c r="P1171" s="10"/>
      <c r="Q1171" s="2"/>
      <c r="R1171" s="5"/>
      <c r="S1171" s="5"/>
      <c r="U1171" s="5"/>
      <c r="X1171" s="6"/>
    </row>
    <row r="1172" spans="16:24" x14ac:dyDescent="0.25">
      <c r="P1172" s="10"/>
      <c r="Q1172" s="2"/>
      <c r="R1172" s="5"/>
      <c r="S1172" s="5"/>
      <c r="U1172" s="5"/>
      <c r="X1172" s="6"/>
    </row>
    <row r="1173" spans="16:24" x14ac:dyDescent="0.25">
      <c r="P1173" s="10"/>
      <c r="Q1173" s="2"/>
      <c r="R1173" s="5"/>
      <c r="S1173" s="5"/>
      <c r="U1173" s="5"/>
      <c r="X1173" s="6"/>
    </row>
    <row r="1174" spans="16:24" x14ac:dyDescent="0.25">
      <c r="P1174" s="10"/>
      <c r="Q1174" s="2"/>
      <c r="R1174" s="5"/>
      <c r="S1174" s="5"/>
      <c r="U1174" s="5"/>
      <c r="X1174" s="6"/>
    </row>
    <row r="1175" spans="16:24" x14ac:dyDescent="0.25">
      <c r="P1175" s="10"/>
      <c r="Q1175" s="2"/>
      <c r="R1175" s="5"/>
      <c r="S1175" s="5"/>
      <c r="U1175" s="5"/>
      <c r="X1175" s="6"/>
    </row>
    <row r="1176" spans="16:24" x14ac:dyDescent="0.25">
      <c r="P1176" s="10"/>
      <c r="Q1176" s="2"/>
      <c r="R1176" s="5"/>
      <c r="S1176" s="5"/>
      <c r="U1176" s="5"/>
      <c r="X1176" s="6"/>
    </row>
    <row r="1177" spans="16:24" x14ac:dyDescent="0.25">
      <c r="P1177" s="10"/>
      <c r="Q1177" s="2"/>
      <c r="R1177" s="5"/>
      <c r="S1177" s="5"/>
      <c r="U1177" s="5"/>
      <c r="X1177" s="6"/>
    </row>
    <row r="1178" spans="16:24" x14ac:dyDescent="0.25">
      <c r="P1178" s="10"/>
      <c r="Q1178" s="2"/>
      <c r="R1178" s="5"/>
      <c r="S1178" s="5"/>
      <c r="U1178" s="5"/>
      <c r="X1178" s="6"/>
    </row>
    <row r="1179" spans="16:24" x14ac:dyDescent="0.25">
      <c r="P1179" s="10"/>
      <c r="Q1179" s="2"/>
      <c r="R1179" s="5"/>
      <c r="S1179" s="5"/>
      <c r="U1179" s="5"/>
      <c r="X1179" s="6"/>
    </row>
    <row r="1180" spans="16:24" x14ac:dyDescent="0.25">
      <c r="P1180" s="10"/>
      <c r="Q1180" s="2"/>
      <c r="R1180" s="5"/>
      <c r="S1180" s="5"/>
      <c r="U1180" s="5"/>
      <c r="X1180" s="6"/>
    </row>
    <row r="1181" spans="16:24" x14ac:dyDescent="0.25">
      <c r="P1181" s="10"/>
      <c r="Q1181" s="2"/>
      <c r="R1181" s="5"/>
      <c r="S1181" s="5"/>
      <c r="U1181" s="5"/>
      <c r="X1181" s="6"/>
    </row>
    <row r="1182" spans="16:24" x14ac:dyDescent="0.25">
      <c r="P1182" s="10"/>
      <c r="Q1182" s="2"/>
      <c r="R1182" s="5"/>
      <c r="S1182" s="5"/>
      <c r="U1182" s="5"/>
      <c r="X1182" s="6"/>
    </row>
    <row r="1183" spans="16:24" x14ac:dyDescent="0.25">
      <c r="P1183" s="10"/>
      <c r="Q1183" s="2"/>
      <c r="R1183" s="5"/>
      <c r="S1183" s="5"/>
      <c r="U1183" s="5"/>
      <c r="X1183" s="6"/>
    </row>
    <row r="1184" spans="16:24" x14ac:dyDescent="0.25">
      <c r="P1184" s="10"/>
      <c r="Q1184" s="2"/>
      <c r="R1184" s="5"/>
      <c r="S1184" s="5"/>
      <c r="U1184" s="5"/>
      <c r="X1184" s="6"/>
    </row>
    <row r="1185" spans="16:24" x14ac:dyDescent="0.25">
      <c r="P1185" s="10"/>
      <c r="Q1185" s="2"/>
      <c r="R1185" s="5"/>
      <c r="S1185" s="5"/>
      <c r="U1185" s="5"/>
      <c r="X1185" s="6"/>
    </row>
    <row r="1186" spans="16:24" x14ac:dyDescent="0.25">
      <c r="P1186" s="10"/>
      <c r="Q1186" s="2"/>
      <c r="R1186" s="5"/>
      <c r="S1186" s="5"/>
      <c r="U1186" s="5"/>
      <c r="X1186" s="6"/>
    </row>
    <row r="1187" spans="16:24" x14ac:dyDescent="0.25">
      <c r="P1187" s="10"/>
      <c r="Q1187" s="2"/>
      <c r="R1187" s="5"/>
      <c r="S1187" s="5"/>
      <c r="U1187" s="5"/>
      <c r="X1187" s="6"/>
    </row>
    <row r="1188" spans="16:24" x14ac:dyDescent="0.25">
      <c r="P1188" s="10"/>
      <c r="Q1188" s="2"/>
      <c r="R1188" s="5"/>
      <c r="S1188" s="5"/>
      <c r="U1188" s="5"/>
      <c r="X1188" s="6"/>
    </row>
    <row r="1189" spans="16:24" x14ac:dyDescent="0.25">
      <c r="P1189" s="10"/>
      <c r="Q1189" s="2"/>
      <c r="R1189" s="5"/>
      <c r="S1189" s="5"/>
      <c r="U1189" s="5"/>
      <c r="X1189" s="6"/>
    </row>
    <row r="1190" spans="16:24" x14ac:dyDescent="0.25">
      <c r="P1190" s="10"/>
      <c r="Q1190" s="2"/>
      <c r="R1190" s="5"/>
      <c r="S1190" s="5"/>
      <c r="U1190" s="5"/>
      <c r="X1190" s="6"/>
    </row>
    <row r="1191" spans="16:24" x14ac:dyDescent="0.25">
      <c r="P1191" s="10"/>
      <c r="Q1191" s="2"/>
      <c r="R1191" s="5"/>
      <c r="S1191" s="5"/>
      <c r="U1191" s="5"/>
      <c r="X1191" s="6"/>
    </row>
    <row r="1192" spans="16:24" x14ac:dyDescent="0.25">
      <c r="P1192" s="10"/>
      <c r="Q1192" s="2"/>
      <c r="R1192" s="5"/>
      <c r="S1192" s="5"/>
      <c r="U1192" s="5"/>
      <c r="X1192" s="6"/>
    </row>
    <row r="1193" spans="16:24" x14ac:dyDescent="0.25">
      <c r="P1193" s="10"/>
      <c r="Q1193" s="2"/>
      <c r="R1193" s="5"/>
      <c r="S1193" s="5"/>
      <c r="U1193" s="5"/>
      <c r="X1193" s="6"/>
    </row>
    <row r="1194" spans="16:24" x14ac:dyDescent="0.25">
      <c r="P1194" s="10"/>
      <c r="Q1194" s="2"/>
      <c r="R1194" s="5"/>
      <c r="S1194" s="5"/>
      <c r="U1194" s="5"/>
      <c r="X1194" s="6"/>
    </row>
    <row r="1195" spans="16:24" x14ac:dyDescent="0.25">
      <c r="P1195" s="10"/>
      <c r="Q1195" s="2"/>
      <c r="R1195" s="5"/>
      <c r="S1195" s="5"/>
      <c r="U1195" s="5"/>
      <c r="X1195" s="6"/>
    </row>
    <row r="1196" spans="16:24" x14ac:dyDescent="0.25">
      <c r="P1196" s="10"/>
      <c r="Q1196" s="2"/>
      <c r="R1196" s="5"/>
      <c r="S1196" s="5"/>
      <c r="U1196" s="5"/>
      <c r="X1196" s="6"/>
    </row>
    <row r="1197" spans="16:24" x14ac:dyDescent="0.25">
      <c r="P1197" s="10"/>
      <c r="Q1197" s="2"/>
      <c r="R1197" s="5"/>
      <c r="S1197" s="5"/>
      <c r="U1197" s="5"/>
      <c r="X1197" s="6"/>
    </row>
    <row r="1198" spans="16:24" x14ac:dyDescent="0.25">
      <c r="P1198" s="10"/>
      <c r="Q1198" s="2"/>
      <c r="R1198" s="5"/>
      <c r="S1198" s="5"/>
      <c r="U1198" s="5"/>
      <c r="X1198" s="6"/>
    </row>
    <row r="1199" spans="16:24" x14ac:dyDescent="0.25">
      <c r="P1199" s="10"/>
      <c r="Q1199" s="2"/>
      <c r="R1199" s="5"/>
      <c r="S1199" s="5"/>
      <c r="U1199" s="5"/>
      <c r="X1199" s="6"/>
    </row>
    <row r="1200" spans="16:24" x14ac:dyDescent="0.25">
      <c r="P1200" s="10"/>
      <c r="Q1200" s="2"/>
      <c r="R1200" s="5"/>
      <c r="S1200" s="5"/>
      <c r="U1200" s="5"/>
      <c r="X1200" s="6"/>
    </row>
    <row r="1201" spans="16:24" x14ac:dyDescent="0.25">
      <c r="P1201" s="10"/>
      <c r="Q1201" s="2"/>
      <c r="R1201" s="5"/>
      <c r="S1201" s="5"/>
      <c r="U1201" s="5"/>
      <c r="X1201" s="6"/>
    </row>
    <row r="1202" spans="16:24" x14ac:dyDescent="0.25">
      <c r="P1202" s="10"/>
      <c r="Q1202" s="2"/>
      <c r="R1202" s="5"/>
      <c r="S1202" s="5"/>
      <c r="U1202" s="5"/>
      <c r="X1202" s="6"/>
    </row>
    <row r="1203" spans="16:24" x14ac:dyDescent="0.25">
      <c r="P1203" s="10"/>
      <c r="Q1203" s="2"/>
      <c r="R1203" s="5"/>
      <c r="S1203" s="5"/>
      <c r="U1203" s="5"/>
      <c r="X1203" s="6"/>
    </row>
    <row r="1204" spans="16:24" x14ac:dyDescent="0.25">
      <c r="P1204" s="10"/>
      <c r="Q1204" s="2"/>
      <c r="R1204" s="5"/>
      <c r="S1204" s="5"/>
      <c r="U1204" s="5"/>
      <c r="X1204" s="6"/>
    </row>
    <row r="1205" spans="16:24" x14ac:dyDescent="0.25">
      <c r="P1205" s="10"/>
      <c r="Q1205" s="2"/>
      <c r="R1205" s="5"/>
      <c r="S1205" s="5"/>
      <c r="U1205" s="5"/>
      <c r="X1205" s="6"/>
    </row>
    <row r="1206" spans="16:24" x14ac:dyDescent="0.25">
      <c r="P1206" s="10"/>
      <c r="Q1206" s="2"/>
      <c r="R1206" s="5"/>
      <c r="S1206" s="5"/>
      <c r="U1206" s="5"/>
      <c r="X1206" s="6"/>
    </row>
    <row r="1207" spans="16:24" x14ac:dyDescent="0.25">
      <c r="P1207" s="10"/>
      <c r="Q1207" s="2"/>
      <c r="R1207" s="5"/>
      <c r="S1207" s="5"/>
      <c r="U1207" s="5"/>
      <c r="X1207" s="6"/>
    </row>
    <row r="1208" spans="16:24" x14ac:dyDescent="0.25">
      <c r="P1208" s="10"/>
      <c r="Q1208" s="2"/>
      <c r="R1208" s="5"/>
      <c r="S1208" s="5"/>
      <c r="U1208" s="5"/>
      <c r="X1208" s="6"/>
    </row>
    <row r="1209" spans="16:24" x14ac:dyDescent="0.25">
      <c r="P1209" s="10"/>
      <c r="Q1209" s="2"/>
      <c r="R1209" s="5"/>
      <c r="S1209" s="5"/>
      <c r="U1209" s="5"/>
      <c r="X1209" s="6"/>
    </row>
    <row r="1210" spans="16:24" x14ac:dyDescent="0.25">
      <c r="P1210" s="10"/>
      <c r="Q1210" s="2"/>
      <c r="R1210" s="5"/>
      <c r="S1210" s="5"/>
      <c r="U1210" s="5"/>
      <c r="X1210" s="6"/>
    </row>
    <row r="1211" spans="16:24" x14ac:dyDescent="0.25">
      <c r="P1211" s="10"/>
      <c r="Q1211" s="2"/>
      <c r="R1211" s="5"/>
      <c r="S1211" s="5"/>
      <c r="U1211" s="5"/>
      <c r="X1211" s="6"/>
    </row>
    <row r="1212" spans="16:24" x14ac:dyDescent="0.25">
      <c r="P1212" s="10"/>
      <c r="Q1212" s="2"/>
      <c r="R1212" s="5"/>
      <c r="S1212" s="5"/>
      <c r="U1212" s="5"/>
      <c r="X1212" s="6"/>
    </row>
    <row r="1213" spans="16:24" x14ac:dyDescent="0.25">
      <c r="P1213" s="10"/>
      <c r="Q1213" s="2"/>
      <c r="R1213" s="5"/>
      <c r="S1213" s="5"/>
      <c r="U1213" s="5"/>
      <c r="X1213" s="6"/>
    </row>
    <row r="1214" spans="16:24" x14ac:dyDescent="0.25">
      <c r="P1214" s="10"/>
      <c r="Q1214" s="2"/>
      <c r="R1214" s="5"/>
      <c r="S1214" s="5"/>
      <c r="U1214" s="5"/>
      <c r="X1214" s="6"/>
    </row>
    <row r="1215" spans="16:24" x14ac:dyDescent="0.25">
      <c r="P1215" s="10"/>
      <c r="Q1215" s="2"/>
      <c r="R1215" s="5"/>
      <c r="S1215" s="5"/>
      <c r="U1215" s="5"/>
      <c r="X1215" s="6"/>
    </row>
    <row r="1216" spans="16:24" x14ac:dyDescent="0.25">
      <c r="P1216" s="10"/>
      <c r="Q1216" s="2"/>
      <c r="R1216" s="5"/>
      <c r="S1216" s="5"/>
      <c r="U1216" s="5"/>
      <c r="X1216" s="6"/>
    </row>
    <row r="1217" spans="16:24" x14ac:dyDescent="0.25">
      <c r="P1217" s="10"/>
      <c r="Q1217" s="2"/>
      <c r="R1217" s="5"/>
      <c r="S1217" s="5"/>
      <c r="U1217" s="5"/>
      <c r="X1217" s="6"/>
    </row>
    <row r="1218" spans="16:24" x14ac:dyDescent="0.25">
      <c r="P1218" s="10"/>
      <c r="Q1218" s="2"/>
      <c r="R1218" s="5"/>
      <c r="S1218" s="5"/>
      <c r="U1218" s="5"/>
      <c r="X1218" s="6"/>
    </row>
    <row r="1219" spans="16:24" x14ac:dyDescent="0.25">
      <c r="P1219" s="10"/>
      <c r="Q1219" s="2"/>
      <c r="R1219" s="5"/>
      <c r="S1219" s="5"/>
      <c r="U1219" s="5"/>
      <c r="X1219" s="6"/>
    </row>
    <row r="1220" spans="16:24" x14ac:dyDescent="0.25">
      <c r="P1220" s="10"/>
      <c r="Q1220" s="2"/>
      <c r="R1220" s="5"/>
      <c r="S1220" s="5"/>
      <c r="U1220" s="5"/>
      <c r="X1220" s="6"/>
    </row>
    <row r="1221" spans="16:24" x14ac:dyDescent="0.25">
      <c r="P1221" s="10"/>
      <c r="Q1221" s="2"/>
      <c r="R1221" s="5"/>
      <c r="S1221" s="5"/>
      <c r="U1221" s="5"/>
      <c r="X1221" s="6"/>
    </row>
    <row r="1222" spans="16:24" x14ac:dyDescent="0.25">
      <c r="P1222" s="10"/>
      <c r="Q1222" s="2"/>
      <c r="R1222" s="5"/>
      <c r="S1222" s="5"/>
      <c r="U1222" s="5"/>
      <c r="X1222" s="6"/>
    </row>
    <row r="1223" spans="16:24" x14ac:dyDescent="0.25">
      <c r="P1223" s="10"/>
      <c r="Q1223" s="2"/>
      <c r="R1223" s="5"/>
      <c r="S1223" s="5"/>
      <c r="U1223" s="5"/>
      <c r="X1223" s="6"/>
    </row>
    <row r="1224" spans="16:24" x14ac:dyDescent="0.25">
      <c r="P1224" s="10"/>
      <c r="Q1224" s="2"/>
      <c r="R1224" s="5"/>
      <c r="S1224" s="5"/>
      <c r="U1224" s="5"/>
      <c r="X1224" s="6"/>
    </row>
    <row r="1225" spans="16:24" x14ac:dyDescent="0.25">
      <c r="P1225" s="10"/>
      <c r="Q1225" s="2"/>
      <c r="R1225" s="5"/>
      <c r="S1225" s="5"/>
      <c r="U1225" s="5"/>
      <c r="X1225" s="6"/>
    </row>
    <row r="1226" spans="16:24" x14ac:dyDescent="0.25">
      <c r="P1226" s="10"/>
      <c r="Q1226" s="2"/>
      <c r="R1226" s="5"/>
      <c r="S1226" s="5"/>
      <c r="U1226" s="5"/>
      <c r="X1226" s="6"/>
    </row>
    <row r="1227" spans="16:24" x14ac:dyDescent="0.25">
      <c r="P1227" s="10"/>
      <c r="Q1227" s="2"/>
      <c r="R1227" s="5"/>
      <c r="S1227" s="5"/>
      <c r="U1227" s="5"/>
      <c r="X1227" s="6"/>
    </row>
    <row r="1228" spans="16:24" x14ac:dyDescent="0.25">
      <c r="P1228" s="10"/>
      <c r="Q1228" s="2"/>
      <c r="R1228" s="5"/>
      <c r="S1228" s="5"/>
      <c r="U1228" s="5"/>
      <c r="X1228" s="6"/>
    </row>
    <row r="1229" spans="16:24" x14ac:dyDescent="0.25">
      <c r="P1229" s="10"/>
      <c r="Q1229" s="2"/>
      <c r="R1229" s="5"/>
      <c r="S1229" s="5"/>
      <c r="U1229" s="5"/>
      <c r="X1229" s="6"/>
    </row>
    <row r="1230" spans="16:24" x14ac:dyDescent="0.25">
      <c r="P1230" s="10"/>
      <c r="Q1230" s="2"/>
      <c r="R1230" s="5"/>
      <c r="S1230" s="5"/>
      <c r="U1230" s="5"/>
      <c r="X1230" s="6"/>
    </row>
    <row r="1231" spans="16:24" x14ac:dyDescent="0.25">
      <c r="P1231" s="10"/>
      <c r="Q1231" s="2"/>
      <c r="R1231" s="5"/>
      <c r="S1231" s="5"/>
      <c r="U1231" s="5"/>
      <c r="X1231" s="6"/>
    </row>
    <row r="1232" spans="16:24" x14ac:dyDescent="0.25">
      <c r="P1232" s="10"/>
      <c r="Q1232" s="2"/>
      <c r="R1232" s="5"/>
      <c r="S1232" s="5"/>
      <c r="U1232" s="5"/>
      <c r="X1232" s="6"/>
    </row>
    <row r="1233" spans="16:24" x14ac:dyDescent="0.25">
      <c r="P1233" s="10"/>
      <c r="Q1233" s="2"/>
      <c r="R1233" s="5"/>
      <c r="S1233" s="5"/>
      <c r="U1233" s="5"/>
      <c r="X1233" s="6"/>
    </row>
    <row r="1234" spans="16:24" x14ac:dyDescent="0.25">
      <c r="P1234" s="10"/>
      <c r="Q1234" s="2"/>
      <c r="R1234" s="5"/>
      <c r="S1234" s="5"/>
      <c r="U1234" s="5"/>
      <c r="X1234" s="6"/>
    </row>
    <row r="1235" spans="16:24" x14ac:dyDescent="0.25">
      <c r="P1235" s="10"/>
      <c r="Q1235" s="2"/>
      <c r="R1235" s="5"/>
      <c r="S1235" s="5"/>
      <c r="U1235" s="5"/>
      <c r="X1235" s="6"/>
    </row>
    <row r="1236" spans="16:24" x14ac:dyDescent="0.25">
      <c r="P1236" s="10"/>
      <c r="Q1236" s="2"/>
      <c r="R1236" s="5"/>
      <c r="S1236" s="5"/>
      <c r="U1236" s="5"/>
      <c r="X1236" s="6"/>
    </row>
    <row r="1237" spans="16:24" x14ac:dyDescent="0.25">
      <c r="P1237" s="10"/>
      <c r="Q1237" s="2"/>
      <c r="R1237" s="5"/>
      <c r="S1237" s="5"/>
      <c r="U1237" s="5"/>
      <c r="X1237" s="6"/>
    </row>
    <row r="1238" spans="16:24" x14ac:dyDescent="0.25">
      <c r="P1238" s="10"/>
      <c r="Q1238" s="2"/>
      <c r="R1238" s="5"/>
      <c r="S1238" s="5"/>
      <c r="U1238" s="5"/>
      <c r="X1238" s="6"/>
    </row>
    <row r="1239" spans="16:24" x14ac:dyDescent="0.25">
      <c r="P1239" s="10"/>
      <c r="Q1239" s="2"/>
      <c r="R1239" s="5"/>
      <c r="S1239" s="5"/>
      <c r="U1239" s="5"/>
      <c r="X1239" s="6"/>
    </row>
    <row r="1240" spans="16:24" x14ac:dyDescent="0.25">
      <c r="P1240" s="10"/>
      <c r="Q1240" s="2"/>
      <c r="R1240" s="5"/>
      <c r="S1240" s="5"/>
      <c r="U1240" s="5"/>
      <c r="X1240" s="6"/>
    </row>
    <row r="1241" spans="16:24" x14ac:dyDescent="0.25">
      <c r="P1241" s="10"/>
      <c r="Q1241" s="2"/>
      <c r="R1241" s="5"/>
      <c r="S1241" s="5"/>
      <c r="U1241" s="5"/>
      <c r="X1241" s="6"/>
    </row>
    <row r="1242" spans="16:24" x14ac:dyDescent="0.25">
      <c r="P1242" s="10"/>
      <c r="Q1242" s="2"/>
      <c r="R1242" s="5"/>
      <c r="S1242" s="5"/>
      <c r="U1242" s="5"/>
      <c r="X1242" s="6"/>
    </row>
    <row r="1243" spans="16:24" x14ac:dyDescent="0.25">
      <c r="P1243" s="10"/>
      <c r="Q1243" s="2"/>
      <c r="R1243" s="5"/>
      <c r="S1243" s="5"/>
      <c r="U1243" s="5"/>
      <c r="X1243" s="6"/>
    </row>
    <row r="1244" spans="16:24" x14ac:dyDescent="0.25">
      <c r="P1244" s="10"/>
      <c r="Q1244" s="2"/>
      <c r="R1244" s="5"/>
      <c r="S1244" s="5"/>
      <c r="U1244" s="5"/>
      <c r="X1244" s="6"/>
    </row>
    <row r="1245" spans="16:24" x14ac:dyDescent="0.25">
      <c r="P1245" s="10"/>
      <c r="Q1245" s="2"/>
      <c r="R1245" s="5"/>
      <c r="S1245" s="5"/>
      <c r="U1245" s="5"/>
      <c r="X1245" s="6"/>
    </row>
    <row r="1246" spans="16:24" x14ac:dyDescent="0.25">
      <c r="P1246" s="10"/>
      <c r="Q1246" s="2"/>
      <c r="R1246" s="5"/>
      <c r="S1246" s="5"/>
      <c r="U1246" s="5"/>
      <c r="X1246" s="6"/>
    </row>
    <row r="1247" spans="16:24" x14ac:dyDescent="0.25">
      <c r="P1247" s="10"/>
      <c r="Q1247" s="2"/>
      <c r="R1247" s="5"/>
      <c r="S1247" s="5"/>
      <c r="U1247" s="5"/>
      <c r="X1247" s="6"/>
    </row>
    <row r="1248" spans="16:24" x14ac:dyDescent="0.25">
      <c r="P1248" s="10"/>
      <c r="Q1248" s="2"/>
      <c r="R1248" s="5"/>
      <c r="S1248" s="5"/>
      <c r="U1248" s="5"/>
      <c r="X1248" s="6"/>
    </row>
    <row r="1249" spans="16:24" x14ac:dyDescent="0.25">
      <c r="P1249" s="10"/>
      <c r="Q1249" s="2"/>
      <c r="R1249" s="5"/>
      <c r="S1249" s="5"/>
      <c r="U1249" s="5"/>
      <c r="X1249" s="6"/>
    </row>
    <row r="1250" spans="16:24" x14ac:dyDescent="0.25">
      <c r="P1250" s="10"/>
      <c r="Q1250" s="2"/>
      <c r="R1250" s="5"/>
      <c r="S1250" s="5"/>
      <c r="U1250" s="5"/>
      <c r="X1250" s="6"/>
    </row>
    <row r="1251" spans="16:24" x14ac:dyDescent="0.25">
      <c r="P1251" s="10"/>
      <c r="Q1251" s="2"/>
      <c r="R1251" s="5"/>
      <c r="S1251" s="5"/>
      <c r="U1251" s="5"/>
      <c r="X1251" s="6"/>
    </row>
    <row r="1252" spans="16:24" x14ac:dyDescent="0.25">
      <c r="P1252" s="10"/>
      <c r="Q1252" s="2"/>
      <c r="R1252" s="5"/>
      <c r="S1252" s="5"/>
      <c r="U1252" s="5"/>
      <c r="X1252" s="6"/>
    </row>
    <row r="1253" spans="16:24" x14ac:dyDescent="0.25">
      <c r="P1253" s="10"/>
      <c r="Q1253" s="2"/>
      <c r="R1253" s="5"/>
      <c r="S1253" s="5"/>
      <c r="U1253" s="5"/>
      <c r="X1253" s="6"/>
    </row>
    <row r="1254" spans="16:24" x14ac:dyDescent="0.25">
      <c r="P1254" s="10"/>
      <c r="Q1254" s="2"/>
      <c r="R1254" s="5"/>
      <c r="S1254" s="5"/>
      <c r="U1254" s="5"/>
      <c r="X1254" s="6"/>
    </row>
    <row r="1255" spans="16:24" x14ac:dyDescent="0.25">
      <c r="P1255" s="10"/>
      <c r="Q1255" s="2"/>
      <c r="R1255" s="5"/>
      <c r="S1255" s="5"/>
      <c r="U1255" s="5"/>
      <c r="X1255" s="6"/>
    </row>
    <row r="1256" spans="16:24" x14ac:dyDescent="0.25">
      <c r="P1256" s="10"/>
      <c r="Q1256" s="2"/>
      <c r="R1256" s="5"/>
      <c r="S1256" s="5"/>
      <c r="U1256" s="5"/>
      <c r="X1256" s="6"/>
    </row>
    <row r="1257" spans="16:24" x14ac:dyDescent="0.25">
      <c r="P1257" s="10"/>
      <c r="Q1257" s="2"/>
      <c r="R1257" s="5"/>
      <c r="S1257" s="5"/>
      <c r="U1257" s="5"/>
      <c r="X1257" s="6"/>
    </row>
    <row r="1258" spans="16:24" x14ac:dyDescent="0.25">
      <c r="P1258" s="10"/>
      <c r="Q1258" s="2"/>
      <c r="R1258" s="5"/>
      <c r="S1258" s="5"/>
      <c r="U1258" s="5"/>
      <c r="X1258" s="6"/>
    </row>
    <row r="1259" spans="16:24" x14ac:dyDescent="0.25">
      <c r="P1259" s="10"/>
      <c r="Q1259" s="2"/>
      <c r="R1259" s="5"/>
      <c r="S1259" s="5"/>
      <c r="U1259" s="5"/>
      <c r="X1259" s="6"/>
    </row>
    <row r="1260" spans="16:24" x14ac:dyDescent="0.25">
      <c r="P1260" s="10"/>
      <c r="Q1260" s="2"/>
      <c r="R1260" s="5"/>
      <c r="S1260" s="5"/>
      <c r="U1260" s="5"/>
      <c r="X1260" s="6"/>
    </row>
    <row r="1261" spans="16:24" x14ac:dyDescent="0.25">
      <c r="P1261" s="10"/>
      <c r="Q1261" s="2"/>
      <c r="R1261" s="5"/>
      <c r="S1261" s="5"/>
      <c r="U1261" s="5"/>
      <c r="X1261" s="6"/>
    </row>
    <row r="1262" spans="16:24" x14ac:dyDescent="0.25">
      <c r="P1262" s="10"/>
      <c r="Q1262" s="2"/>
      <c r="R1262" s="5"/>
      <c r="S1262" s="5"/>
      <c r="U1262" s="5"/>
      <c r="X1262" s="6"/>
    </row>
    <row r="1263" spans="16:24" x14ac:dyDescent="0.25">
      <c r="P1263" s="10"/>
      <c r="Q1263" s="2"/>
      <c r="R1263" s="5"/>
      <c r="S1263" s="5"/>
      <c r="U1263" s="5"/>
      <c r="X1263" s="6"/>
    </row>
    <row r="1264" spans="16:24" x14ac:dyDescent="0.25">
      <c r="P1264" s="10"/>
      <c r="Q1264" s="2"/>
      <c r="R1264" s="5"/>
      <c r="S1264" s="5"/>
      <c r="U1264" s="5"/>
      <c r="X1264" s="6"/>
    </row>
    <row r="1265" spans="16:24" x14ac:dyDescent="0.25">
      <c r="P1265" s="10"/>
      <c r="Q1265" s="2"/>
      <c r="R1265" s="5"/>
      <c r="S1265" s="5"/>
      <c r="U1265" s="5"/>
      <c r="X1265" s="6"/>
    </row>
    <row r="1266" spans="16:24" x14ac:dyDescent="0.25">
      <c r="P1266" s="10"/>
      <c r="Q1266" s="2"/>
      <c r="R1266" s="5"/>
      <c r="S1266" s="5"/>
      <c r="U1266" s="5"/>
      <c r="X1266" s="6"/>
    </row>
    <row r="1267" spans="16:24" x14ac:dyDescent="0.25">
      <c r="P1267" s="10"/>
      <c r="Q1267" s="2"/>
      <c r="R1267" s="5"/>
      <c r="S1267" s="5"/>
      <c r="U1267" s="5"/>
      <c r="X1267" s="6"/>
    </row>
    <row r="1268" spans="16:24" x14ac:dyDescent="0.25">
      <c r="P1268" s="10"/>
      <c r="Q1268" s="2"/>
      <c r="R1268" s="5"/>
      <c r="S1268" s="5"/>
      <c r="U1268" s="5"/>
      <c r="X1268" s="6"/>
    </row>
    <row r="1269" spans="16:24" x14ac:dyDescent="0.25">
      <c r="P1269" s="10"/>
      <c r="Q1269" s="2"/>
      <c r="R1269" s="5"/>
      <c r="S1269" s="5"/>
      <c r="U1269" s="5"/>
      <c r="X1269" s="6"/>
    </row>
    <row r="1270" spans="16:24" x14ac:dyDescent="0.25">
      <c r="P1270" s="10"/>
      <c r="Q1270" s="2"/>
      <c r="R1270" s="5"/>
      <c r="S1270" s="5"/>
      <c r="U1270" s="5"/>
      <c r="X1270" s="6"/>
    </row>
    <row r="1271" spans="16:24" x14ac:dyDescent="0.25">
      <c r="P1271" s="10"/>
      <c r="Q1271" s="2"/>
      <c r="R1271" s="5"/>
      <c r="S1271" s="5"/>
      <c r="U1271" s="5"/>
      <c r="X1271" s="6"/>
    </row>
    <row r="1272" spans="16:24" x14ac:dyDescent="0.25">
      <c r="P1272" s="10"/>
      <c r="Q1272" s="2"/>
      <c r="R1272" s="5"/>
      <c r="S1272" s="5"/>
      <c r="U1272" s="5"/>
      <c r="X1272" s="6"/>
    </row>
    <row r="1273" spans="16:24" x14ac:dyDescent="0.25">
      <c r="P1273" s="10"/>
      <c r="Q1273" s="2"/>
      <c r="R1273" s="5"/>
      <c r="S1273" s="5"/>
      <c r="U1273" s="5"/>
      <c r="X1273" s="6"/>
    </row>
    <row r="1274" spans="16:24" x14ac:dyDescent="0.25">
      <c r="P1274" s="10"/>
      <c r="Q1274" s="2"/>
      <c r="R1274" s="5"/>
      <c r="S1274" s="5"/>
      <c r="U1274" s="5"/>
      <c r="X1274" s="6"/>
    </row>
    <row r="1275" spans="16:24" x14ac:dyDescent="0.25">
      <c r="P1275" s="10"/>
      <c r="Q1275" s="2"/>
      <c r="R1275" s="5"/>
      <c r="S1275" s="5"/>
      <c r="U1275" s="5"/>
      <c r="X1275" s="6"/>
    </row>
    <row r="1276" spans="16:24" x14ac:dyDescent="0.25">
      <c r="P1276" s="10"/>
      <c r="Q1276" s="2"/>
      <c r="R1276" s="5"/>
      <c r="S1276" s="5"/>
      <c r="U1276" s="5"/>
      <c r="X1276" s="6"/>
    </row>
    <row r="1277" spans="16:24" x14ac:dyDescent="0.25">
      <c r="P1277" s="10"/>
      <c r="Q1277" s="2"/>
      <c r="R1277" s="5"/>
      <c r="S1277" s="5"/>
      <c r="U1277" s="5"/>
      <c r="X1277" s="6"/>
    </row>
    <row r="1278" spans="16:24" x14ac:dyDescent="0.25">
      <c r="P1278" s="10"/>
      <c r="Q1278" s="2"/>
      <c r="R1278" s="5"/>
      <c r="S1278" s="5"/>
      <c r="U1278" s="5"/>
      <c r="X1278" s="6"/>
    </row>
    <row r="1279" spans="16:24" x14ac:dyDescent="0.25">
      <c r="P1279" s="10"/>
      <c r="Q1279" s="2"/>
      <c r="R1279" s="5"/>
      <c r="S1279" s="5"/>
      <c r="U1279" s="5"/>
      <c r="X1279" s="6"/>
    </row>
    <row r="1280" spans="16:24" x14ac:dyDescent="0.25">
      <c r="P1280" s="10"/>
      <c r="Q1280" s="2"/>
      <c r="R1280" s="5"/>
      <c r="S1280" s="5"/>
      <c r="U1280" s="5"/>
      <c r="X1280" s="6"/>
    </row>
    <row r="1281" spans="16:24" x14ac:dyDescent="0.25">
      <c r="P1281" s="10"/>
      <c r="Q1281" s="2"/>
      <c r="R1281" s="5"/>
      <c r="S1281" s="5"/>
      <c r="U1281" s="5"/>
      <c r="X1281" s="6"/>
    </row>
    <row r="1282" spans="16:24" x14ac:dyDescent="0.25">
      <c r="P1282" s="10"/>
      <c r="Q1282" s="2"/>
      <c r="R1282" s="5"/>
      <c r="S1282" s="5"/>
      <c r="U1282" s="5"/>
      <c r="X1282" s="6"/>
    </row>
    <row r="1283" spans="16:24" x14ac:dyDescent="0.25">
      <c r="P1283" s="10"/>
      <c r="Q1283" s="2"/>
      <c r="R1283" s="5"/>
      <c r="S1283" s="5"/>
      <c r="U1283" s="5"/>
      <c r="X1283" s="6"/>
    </row>
    <row r="1284" spans="16:24" x14ac:dyDescent="0.25">
      <c r="P1284" s="10"/>
      <c r="Q1284" s="2"/>
      <c r="R1284" s="5"/>
      <c r="S1284" s="5"/>
      <c r="U1284" s="5"/>
      <c r="X1284" s="6"/>
    </row>
    <row r="1285" spans="16:24" x14ac:dyDescent="0.25">
      <c r="P1285" s="10"/>
      <c r="Q1285" s="2"/>
      <c r="R1285" s="5"/>
      <c r="S1285" s="5"/>
      <c r="U1285" s="5"/>
      <c r="X1285" s="6"/>
    </row>
    <row r="1286" spans="16:24" x14ac:dyDescent="0.25">
      <c r="P1286" s="10"/>
      <c r="Q1286" s="2"/>
      <c r="R1286" s="5"/>
      <c r="S1286" s="5"/>
      <c r="U1286" s="5"/>
      <c r="X1286" s="6"/>
    </row>
    <row r="1287" spans="16:24" x14ac:dyDescent="0.25">
      <c r="P1287" s="10"/>
      <c r="Q1287" s="2"/>
      <c r="R1287" s="5"/>
      <c r="S1287" s="5"/>
      <c r="U1287" s="5"/>
      <c r="X1287" s="6"/>
    </row>
    <row r="1288" spans="16:24" x14ac:dyDescent="0.25">
      <c r="P1288" s="10"/>
      <c r="Q1288" s="2"/>
      <c r="R1288" s="5"/>
      <c r="S1288" s="5"/>
      <c r="U1288" s="5"/>
      <c r="X1288" s="6"/>
    </row>
    <row r="1289" spans="16:24" x14ac:dyDescent="0.25">
      <c r="P1289" s="10"/>
      <c r="Q1289" s="2"/>
      <c r="R1289" s="5"/>
      <c r="S1289" s="5"/>
      <c r="U1289" s="5"/>
      <c r="X1289" s="6"/>
    </row>
    <row r="1290" spans="16:24" x14ac:dyDescent="0.25">
      <c r="P1290" s="10"/>
      <c r="Q1290" s="2"/>
      <c r="R1290" s="5"/>
      <c r="S1290" s="5"/>
      <c r="U1290" s="5"/>
      <c r="X1290" s="6"/>
    </row>
    <row r="1291" spans="16:24" x14ac:dyDescent="0.25">
      <c r="P1291" s="10"/>
      <c r="Q1291" s="2"/>
      <c r="R1291" s="5"/>
      <c r="S1291" s="5"/>
      <c r="U1291" s="5"/>
      <c r="X1291" s="6"/>
    </row>
    <row r="1292" spans="16:24" x14ac:dyDescent="0.25">
      <c r="P1292" s="10"/>
      <c r="Q1292" s="2"/>
      <c r="R1292" s="5"/>
      <c r="S1292" s="5"/>
      <c r="U1292" s="5"/>
      <c r="X1292" s="6"/>
    </row>
    <row r="1293" spans="16:24" x14ac:dyDescent="0.25">
      <c r="P1293" s="10"/>
      <c r="Q1293" s="2"/>
      <c r="R1293" s="5"/>
      <c r="S1293" s="5"/>
      <c r="U1293" s="5"/>
      <c r="X1293" s="6"/>
    </row>
    <row r="1294" spans="16:24" x14ac:dyDescent="0.25">
      <c r="P1294" s="10"/>
      <c r="Q1294" s="2"/>
      <c r="R1294" s="5"/>
      <c r="S1294" s="5"/>
      <c r="U1294" s="5"/>
      <c r="X1294" s="6"/>
    </row>
    <row r="1295" spans="16:24" x14ac:dyDescent="0.25">
      <c r="P1295" s="10"/>
      <c r="Q1295" s="2"/>
      <c r="R1295" s="5"/>
      <c r="S1295" s="5"/>
      <c r="U1295" s="5"/>
      <c r="X1295" s="6"/>
    </row>
    <row r="1296" spans="16:24" x14ac:dyDescent="0.25">
      <c r="P1296" s="10"/>
      <c r="Q1296" s="2"/>
      <c r="R1296" s="5"/>
      <c r="S1296" s="5"/>
      <c r="U1296" s="5"/>
      <c r="X1296" s="6"/>
    </row>
    <row r="1297" spans="16:24" x14ac:dyDescent="0.25">
      <c r="P1297" s="10"/>
      <c r="Q1297" s="2"/>
      <c r="R1297" s="5"/>
      <c r="S1297" s="5"/>
      <c r="U1297" s="5"/>
      <c r="X1297" s="6"/>
    </row>
    <row r="1298" spans="16:24" x14ac:dyDescent="0.25">
      <c r="P1298" s="10"/>
      <c r="Q1298" s="2"/>
      <c r="R1298" s="5"/>
      <c r="S1298" s="5"/>
      <c r="U1298" s="5"/>
      <c r="X1298" s="6"/>
    </row>
    <row r="1299" spans="16:24" x14ac:dyDescent="0.25">
      <c r="P1299" s="10"/>
      <c r="Q1299" s="2"/>
      <c r="R1299" s="5"/>
      <c r="S1299" s="5"/>
      <c r="U1299" s="5"/>
      <c r="X1299" s="6"/>
    </row>
    <row r="1300" spans="16:24" x14ac:dyDescent="0.25">
      <c r="P1300" s="10"/>
      <c r="Q1300" s="2"/>
      <c r="R1300" s="5"/>
      <c r="S1300" s="5"/>
      <c r="U1300" s="5"/>
      <c r="X1300" s="6"/>
    </row>
    <row r="1301" spans="16:24" x14ac:dyDescent="0.25">
      <c r="P1301" s="10"/>
      <c r="Q1301" s="2"/>
      <c r="R1301" s="5"/>
      <c r="S1301" s="5"/>
      <c r="U1301" s="5"/>
      <c r="X1301" s="6"/>
    </row>
    <row r="1302" spans="16:24" x14ac:dyDescent="0.25">
      <c r="P1302" s="10"/>
      <c r="Q1302" s="2"/>
      <c r="R1302" s="5"/>
      <c r="S1302" s="5"/>
      <c r="U1302" s="5"/>
      <c r="X1302" s="6"/>
    </row>
    <row r="1303" spans="16:24" x14ac:dyDescent="0.25">
      <c r="P1303" s="10"/>
      <c r="Q1303" s="2"/>
      <c r="R1303" s="5"/>
      <c r="S1303" s="5"/>
      <c r="U1303" s="5"/>
      <c r="X1303" s="6"/>
    </row>
    <row r="1304" spans="16:24" x14ac:dyDescent="0.25">
      <c r="P1304" s="10"/>
      <c r="Q1304" s="2"/>
      <c r="R1304" s="5"/>
      <c r="S1304" s="5"/>
      <c r="U1304" s="5"/>
      <c r="X1304" s="6"/>
    </row>
    <row r="1305" spans="16:24" x14ac:dyDescent="0.25">
      <c r="P1305" s="10"/>
      <c r="Q1305" s="2"/>
      <c r="R1305" s="5"/>
      <c r="S1305" s="5"/>
      <c r="U1305" s="5"/>
      <c r="X1305" s="6"/>
    </row>
    <row r="1306" spans="16:24" x14ac:dyDescent="0.25">
      <c r="P1306" s="10"/>
      <c r="Q1306" s="2"/>
      <c r="R1306" s="5"/>
      <c r="S1306" s="5"/>
      <c r="U1306" s="5"/>
      <c r="X1306" s="6"/>
    </row>
    <row r="1307" spans="16:24" x14ac:dyDescent="0.25">
      <c r="P1307" s="10"/>
      <c r="Q1307" s="2"/>
      <c r="R1307" s="5"/>
      <c r="S1307" s="5"/>
      <c r="U1307" s="5"/>
      <c r="X1307" s="6"/>
    </row>
    <row r="1308" spans="16:24" x14ac:dyDescent="0.25">
      <c r="P1308" s="10"/>
      <c r="Q1308" s="2"/>
      <c r="R1308" s="5"/>
      <c r="S1308" s="5"/>
      <c r="U1308" s="5"/>
      <c r="X1308" s="6"/>
    </row>
    <row r="1309" spans="16:24" x14ac:dyDescent="0.25">
      <c r="P1309" s="10"/>
      <c r="Q1309" s="2"/>
      <c r="R1309" s="5"/>
      <c r="S1309" s="5"/>
      <c r="U1309" s="5"/>
      <c r="X1309" s="6"/>
    </row>
    <row r="1310" spans="16:24" x14ac:dyDescent="0.25">
      <c r="P1310" s="10"/>
      <c r="Q1310" s="2"/>
      <c r="R1310" s="5"/>
      <c r="S1310" s="5"/>
      <c r="U1310" s="5"/>
      <c r="X1310" s="6"/>
    </row>
    <row r="1311" spans="16:24" x14ac:dyDescent="0.25">
      <c r="P1311" s="10"/>
      <c r="Q1311" s="2"/>
      <c r="R1311" s="5"/>
      <c r="S1311" s="5"/>
      <c r="U1311" s="5"/>
      <c r="X1311" s="6"/>
    </row>
    <row r="1312" spans="16:24" x14ac:dyDescent="0.25">
      <c r="P1312" s="10"/>
      <c r="Q1312" s="2"/>
      <c r="R1312" s="5"/>
      <c r="S1312" s="5"/>
      <c r="U1312" s="5"/>
      <c r="X1312" s="6"/>
    </row>
    <row r="1313" spans="16:24" x14ac:dyDescent="0.25">
      <c r="P1313" s="10"/>
      <c r="Q1313" s="2"/>
      <c r="R1313" s="5"/>
      <c r="S1313" s="5"/>
      <c r="U1313" s="5"/>
      <c r="X1313" s="6"/>
    </row>
    <row r="1314" spans="16:24" x14ac:dyDescent="0.25">
      <c r="P1314" s="10"/>
      <c r="Q1314" s="2"/>
      <c r="R1314" s="5"/>
      <c r="S1314" s="5"/>
      <c r="U1314" s="5"/>
      <c r="X1314" s="6"/>
    </row>
    <row r="1315" spans="16:24" x14ac:dyDescent="0.25">
      <c r="P1315" s="10"/>
      <c r="Q1315" s="2"/>
      <c r="R1315" s="5"/>
      <c r="S1315" s="5"/>
      <c r="U1315" s="5"/>
      <c r="X1315" s="6"/>
    </row>
    <row r="1316" spans="16:24" x14ac:dyDescent="0.25">
      <c r="P1316" s="10"/>
      <c r="Q1316" s="2"/>
      <c r="R1316" s="5"/>
      <c r="S1316" s="5"/>
      <c r="U1316" s="5"/>
      <c r="X1316" s="6"/>
    </row>
    <row r="1317" spans="16:24" x14ac:dyDescent="0.25">
      <c r="P1317" s="10"/>
      <c r="Q1317" s="2"/>
      <c r="R1317" s="5"/>
      <c r="S1317" s="5"/>
      <c r="U1317" s="5"/>
      <c r="X1317" s="6"/>
    </row>
    <row r="1318" spans="16:24" x14ac:dyDescent="0.25">
      <c r="P1318" s="10"/>
      <c r="Q1318" s="2"/>
      <c r="R1318" s="5"/>
      <c r="S1318" s="5"/>
      <c r="U1318" s="5"/>
      <c r="X1318" s="6"/>
    </row>
    <row r="1319" spans="16:24" x14ac:dyDescent="0.25">
      <c r="P1319" s="10"/>
      <c r="Q1319" s="2"/>
      <c r="R1319" s="5"/>
      <c r="S1319" s="5"/>
      <c r="U1319" s="5"/>
      <c r="X1319" s="6"/>
    </row>
    <row r="1320" spans="16:24" x14ac:dyDescent="0.25">
      <c r="P1320" s="10"/>
      <c r="Q1320" s="2"/>
      <c r="R1320" s="5"/>
      <c r="S1320" s="5"/>
      <c r="U1320" s="5"/>
      <c r="X1320" s="6"/>
    </row>
    <row r="1321" spans="16:24" x14ac:dyDescent="0.25">
      <c r="P1321" s="10"/>
      <c r="Q1321" s="2"/>
      <c r="R1321" s="5"/>
      <c r="S1321" s="5"/>
      <c r="U1321" s="5"/>
      <c r="X1321" s="6"/>
    </row>
    <row r="1322" spans="16:24" x14ac:dyDescent="0.25">
      <c r="P1322" s="10"/>
      <c r="Q1322" s="2"/>
      <c r="R1322" s="5"/>
      <c r="S1322" s="5"/>
      <c r="U1322" s="5"/>
      <c r="X1322" s="6"/>
    </row>
    <row r="1323" spans="16:24" x14ac:dyDescent="0.25">
      <c r="P1323" s="10"/>
      <c r="Q1323" s="2"/>
      <c r="R1323" s="5"/>
      <c r="S1323" s="5"/>
      <c r="U1323" s="5"/>
      <c r="X1323" s="6"/>
    </row>
    <row r="1324" spans="16:24" x14ac:dyDescent="0.25">
      <c r="P1324" s="10"/>
      <c r="Q1324" s="2"/>
      <c r="R1324" s="5"/>
      <c r="S1324" s="5"/>
      <c r="U1324" s="5"/>
      <c r="X1324" s="6"/>
    </row>
    <row r="1325" spans="16:24" x14ac:dyDescent="0.25">
      <c r="P1325" s="10"/>
      <c r="Q1325" s="2"/>
      <c r="R1325" s="5"/>
      <c r="S1325" s="5"/>
      <c r="U1325" s="5"/>
      <c r="X1325" s="6"/>
    </row>
    <row r="1326" spans="16:24" x14ac:dyDescent="0.25">
      <c r="P1326" s="10"/>
      <c r="Q1326" s="2"/>
      <c r="R1326" s="5"/>
      <c r="S1326" s="5"/>
      <c r="U1326" s="5"/>
      <c r="X1326" s="6"/>
    </row>
    <row r="1327" spans="16:24" x14ac:dyDescent="0.25">
      <c r="P1327" s="10"/>
      <c r="Q1327" s="2"/>
      <c r="R1327" s="5"/>
      <c r="S1327" s="5"/>
      <c r="U1327" s="5"/>
      <c r="X1327" s="6"/>
    </row>
    <row r="1328" spans="16:24" x14ac:dyDescent="0.25">
      <c r="P1328" s="10"/>
      <c r="Q1328" s="2"/>
      <c r="R1328" s="5"/>
      <c r="S1328" s="5"/>
      <c r="U1328" s="5"/>
      <c r="X1328" s="6"/>
    </row>
    <row r="1329" spans="16:24" x14ac:dyDescent="0.25">
      <c r="P1329" s="10"/>
      <c r="Q1329" s="2"/>
      <c r="R1329" s="5"/>
      <c r="S1329" s="5"/>
      <c r="U1329" s="5"/>
      <c r="X1329" s="6"/>
    </row>
    <row r="1330" spans="16:24" x14ac:dyDescent="0.25">
      <c r="P1330" s="10"/>
      <c r="Q1330" s="2"/>
      <c r="R1330" s="5"/>
      <c r="S1330" s="5"/>
      <c r="U1330" s="5"/>
      <c r="X1330" s="6"/>
    </row>
    <row r="1331" spans="16:24" x14ac:dyDescent="0.25">
      <c r="P1331" s="10"/>
      <c r="Q1331" s="2"/>
      <c r="R1331" s="5"/>
      <c r="S1331" s="5"/>
      <c r="U1331" s="5"/>
      <c r="X1331" s="6"/>
    </row>
    <row r="1332" spans="16:24" x14ac:dyDescent="0.25">
      <c r="P1332" s="10"/>
      <c r="Q1332" s="2"/>
      <c r="R1332" s="5"/>
      <c r="S1332" s="5"/>
      <c r="U1332" s="5"/>
      <c r="X1332" s="6"/>
    </row>
    <row r="1333" spans="16:24" x14ac:dyDescent="0.25">
      <c r="P1333" s="10"/>
      <c r="Q1333" s="2"/>
      <c r="R1333" s="5"/>
      <c r="S1333" s="5"/>
      <c r="U1333" s="5"/>
      <c r="X1333" s="6"/>
    </row>
    <row r="1334" spans="16:24" x14ac:dyDescent="0.25">
      <c r="P1334" s="10"/>
      <c r="Q1334" s="2"/>
      <c r="R1334" s="5"/>
      <c r="S1334" s="5"/>
      <c r="U1334" s="5"/>
      <c r="X1334" s="6"/>
    </row>
    <row r="1335" spans="16:24" x14ac:dyDescent="0.25">
      <c r="P1335" s="10"/>
      <c r="Q1335" s="2"/>
      <c r="R1335" s="5"/>
      <c r="S1335" s="5"/>
      <c r="U1335" s="5"/>
      <c r="X1335" s="6"/>
    </row>
    <row r="1336" spans="16:24" x14ac:dyDescent="0.25">
      <c r="P1336" s="10"/>
      <c r="Q1336" s="2"/>
      <c r="R1336" s="5"/>
      <c r="S1336" s="5"/>
      <c r="U1336" s="5"/>
      <c r="X1336" s="6"/>
    </row>
    <row r="1337" spans="16:24" x14ac:dyDescent="0.25">
      <c r="P1337" s="10"/>
      <c r="Q1337" s="2"/>
      <c r="R1337" s="5"/>
      <c r="S1337" s="5"/>
      <c r="U1337" s="5"/>
      <c r="X1337" s="6"/>
    </row>
    <row r="1338" spans="16:24" x14ac:dyDescent="0.25">
      <c r="P1338" s="10"/>
      <c r="Q1338" s="2"/>
      <c r="R1338" s="5"/>
      <c r="S1338" s="5"/>
      <c r="U1338" s="5"/>
      <c r="X1338" s="6"/>
    </row>
    <row r="1339" spans="16:24" x14ac:dyDescent="0.25">
      <c r="P1339" s="10"/>
      <c r="Q1339" s="2"/>
      <c r="R1339" s="5"/>
      <c r="S1339" s="5"/>
      <c r="U1339" s="5"/>
      <c r="X1339" s="6"/>
    </row>
    <row r="1340" spans="16:24" x14ac:dyDescent="0.25">
      <c r="P1340" s="10"/>
      <c r="Q1340" s="2"/>
      <c r="R1340" s="5"/>
      <c r="S1340" s="5"/>
      <c r="U1340" s="5"/>
      <c r="X1340" s="6"/>
    </row>
    <row r="1341" spans="16:24" x14ac:dyDescent="0.25">
      <c r="P1341" s="10"/>
      <c r="Q1341" s="2"/>
      <c r="R1341" s="5"/>
      <c r="S1341" s="5"/>
      <c r="U1341" s="5"/>
      <c r="X1341" s="6"/>
    </row>
    <row r="1342" spans="16:24" x14ac:dyDescent="0.25">
      <c r="P1342" s="10"/>
      <c r="Q1342" s="2"/>
      <c r="R1342" s="5"/>
      <c r="S1342" s="5"/>
      <c r="U1342" s="5"/>
      <c r="X1342" s="6"/>
    </row>
    <row r="1343" spans="16:24" x14ac:dyDescent="0.25">
      <c r="P1343" s="10"/>
      <c r="Q1343" s="2"/>
      <c r="R1343" s="5"/>
      <c r="S1343" s="5"/>
      <c r="U1343" s="5"/>
      <c r="X1343" s="6"/>
    </row>
    <row r="1344" spans="16:24" x14ac:dyDescent="0.25">
      <c r="P1344" s="10"/>
      <c r="Q1344" s="2"/>
      <c r="R1344" s="5"/>
      <c r="S1344" s="5"/>
      <c r="U1344" s="5"/>
      <c r="X1344" s="6"/>
    </row>
    <row r="1345" spans="16:24" x14ac:dyDescent="0.25">
      <c r="P1345" s="10"/>
      <c r="Q1345" s="2"/>
      <c r="R1345" s="5"/>
      <c r="S1345" s="5"/>
      <c r="U1345" s="5"/>
      <c r="X1345" s="6"/>
    </row>
    <row r="1346" spans="16:24" x14ac:dyDescent="0.25">
      <c r="P1346" s="10"/>
      <c r="Q1346" s="2"/>
      <c r="R1346" s="5"/>
      <c r="S1346" s="5"/>
      <c r="U1346" s="5"/>
      <c r="X1346" s="6"/>
    </row>
    <row r="1347" spans="16:24" x14ac:dyDescent="0.25">
      <c r="P1347" s="10"/>
      <c r="Q1347" s="2"/>
      <c r="R1347" s="5"/>
      <c r="S1347" s="5"/>
      <c r="U1347" s="5"/>
      <c r="X1347" s="6"/>
    </row>
    <row r="1348" spans="16:24" x14ac:dyDescent="0.25">
      <c r="P1348" s="10"/>
      <c r="Q1348" s="2"/>
      <c r="R1348" s="5"/>
      <c r="S1348" s="5"/>
      <c r="U1348" s="5"/>
      <c r="X1348" s="6"/>
    </row>
    <row r="1349" spans="16:24" x14ac:dyDescent="0.25">
      <c r="P1349" s="10"/>
      <c r="Q1349" s="2"/>
      <c r="R1349" s="5"/>
      <c r="S1349" s="5"/>
      <c r="U1349" s="5"/>
      <c r="X1349" s="6"/>
    </row>
    <row r="1350" spans="16:24" x14ac:dyDescent="0.25">
      <c r="P1350" s="10"/>
      <c r="Q1350" s="2"/>
      <c r="R1350" s="5"/>
      <c r="S1350" s="5"/>
      <c r="U1350" s="5"/>
      <c r="X1350" s="6"/>
    </row>
    <row r="1351" spans="16:24" x14ac:dyDescent="0.25">
      <c r="P1351" s="10"/>
      <c r="Q1351" s="2"/>
      <c r="R1351" s="5"/>
      <c r="S1351" s="5"/>
      <c r="U1351" s="5"/>
      <c r="X1351" s="6"/>
    </row>
    <row r="1352" spans="16:24" x14ac:dyDescent="0.25">
      <c r="P1352" s="10"/>
      <c r="Q1352" s="2"/>
      <c r="R1352" s="5"/>
      <c r="S1352" s="5"/>
      <c r="U1352" s="5"/>
      <c r="X1352" s="6"/>
    </row>
    <row r="1353" spans="16:24" x14ac:dyDescent="0.25">
      <c r="P1353" s="10"/>
      <c r="Q1353" s="2"/>
      <c r="R1353" s="5"/>
      <c r="S1353" s="5"/>
      <c r="U1353" s="5"/>
      <c r="X1353" s="6"/>
    </row>
    <row r="1354" spans="16:24" x14ac:dyDescent="0.25">
      <c r="P1354" s="10"/>
      <c r="Q1354" s="2"/>
      <c r="R1354" s="5"/>
      <c r="S1354" s="5"/>
      <c r="U1354" s="5"/>
      <c r="X1354" s="6"/>
    </row>
    <row r="1355" spans="16:24" x14ac:dyDescent="0.25">
      <c r="P1355" s="10"/>
      <c r="Q1355" s="2"/>
      <c r="R1355" s="5"/>
      <c r="S1355" s="5"/>
      <c r="U1355" s="5"/>
      <c r="X1355" s="6"/>
    </row>
    <row r="1356" spans="16:24" x14ac:dyDescent="0.25">
      <c r="P1356" s="10"/>
      <c r="Q1356" s="2"/>
      <c r="R1356" s="5"/>
      <c r="S1356" s="5"/>
      <c r="U1356" s="5"/>
      <c r="X1356" s="6"/>
    </row>
    <row r="1357" spans="16:24" x14ac:dyDescent="0.25">
      <c r="P1357" s="10"/>
      <c r="Q1357" s="2"/>
      <c r="R1357" s="5"/>
      <c r="S1357" s="5"/>
      <c r="U1357" s="5"/>
      <c r="X1357" s="6"/>
    </row>
    <row r="1358" spans="16:24" x14ac:dyDescent="0.25">
      <c r="P1358" s="10"/>
      <c r="Q1358" s="2"/>
      <c r="R1358" s="5"/>
      <c r="S1358" s="5"/>
      <c r="U1358" s="5"/>
      <c r="X1358" s="6"/>
    </row>
    <row r="1359" spans="16:24" x14ac:dyDescent="0.25">
      <c r="P1359" s="10"/>
      <c r="Q1359" s="2"/>
      <c r="R1359" s="5"/>
      <c r="S1359" s="5"/>
      <c r="U1359" s="5"/>
      <c r="X1359" s="6"/>
    </row>
    <row r="1360" spans="16:24" x14ac:dyDescent="0.25">
      <c r="P1360" s="10"/>
      <c r="Q1360" s="2"/>
      <c r="R1360" s="5"/>
      <c r="S1360" s="5"/>
      <c r="U1360" s="5"/>
      <c r="X1360" s="6"/>
    </row>
    <row r="1361" spans="16:24" x14ac:dyDescent="0.25">
      <c r="P1361" s="10"/>
      <c r="Q1361" s="2"/>
      <c r="R1361" s="5"/>
      <c r="S1361" s="5"/>
      <c r="U1361" s="5"/>
      <c r="X1361" s="6"/>
    </row>
    <row r="1362" spans="16:24" x14ac:dyDescent="0.25">
      <c r="P1362" s="10"/>
      <c r="Q1362" s="2"/>
      <c r="R1362" s="5"/>
      <c r="S1362" s="5"/>
      <c r="U1362" s="5"/>
      <c r="X1362" s="6"/>
    </row>
    <row r="1363" spans="16:24" x14ac:dyDescent="0.25">
      <c r="P1363" s="10"/>
      <c r="Q1363" s="2"/>
      <c r="R1363" s="5"/>
      <c r="S1363" s="5"/>
      <c r="U1363" s="5"/>
      <c r="X1363" s="6"/>
    </row>
    <row r="1364" spans="16:24" x14ac:dyDescent="0.25">
      <c r="P1364" s="10"/>
      <c r="Q1364" s="2"/>
      <c r="R1364" s="5"/>
      <c r="S1364" s="5"/>
      <c r="U1364" s="5"/>
      <c r="X1364" s="6"/>
    </row>
    <row r="1365" spans="16:24" x14ac:dyDescent="0.25">
      <c r="P1365" s="10"/>
      <c r="Q1365" s="2"/>
      <c r="R1365" s="5"/>
      <c r="S1365" s="5"/>
      <c r="U1365" s="5"/>
      <c r="X1365" s="6"/>
    </row>
    <row r="1366" spans="16:24" x14ac:dyDescent="0.25">
      <c r="P1366" s="10"/>
      <c r="Q1366" s="2"/>
      <c r="R1366" s="5"/>
      <c r="S1366" s="5"/>
      <c r="U1366" s="5"/>
      <c r="X1366" s="6"/>
    </row>
    <row r="1367" spans="16:24" x14ac:dyDescent="0.25">
      <c r="P1367" s="10"/>
      <c r="Q1367" s="2"/>
      <c r="R1367" s="5"/>
      <c r="S1367" s="5"/>
      <c r="U1367" s="5"/>
      <c r="X1367" s="6"/>
    </row>
    <row r="1368" spans="16:24" x14ac:dyDescent="0.25">
      <c r="P1368" s="10"/>
      <c r="Q1368" s="2"/>
      <c r="R1368" s="5"/>
      <c r="S1368" s="5"/>
      <c r="U1368" s="5"/>
      <c r="X1368" s="6"/>
    </row>
    <row r="1369" spans="16:24" x14ac:dyDescent="0.25">
      <c r="P1369" s="10"/>
      <c r="Q1369" s="2"/>
      <c r="R1369" s="5"/>
      <c r="S1369" s="5"/>
      <c r="U1369" s="5"/>
      <c r="X1369" s="6"/>
    </row>
    <row r="1370" spans="16:24" x14ac:dyDescent="0.25">
      <c r="P1370" s="10"/>
      <c r="Q1370" s="2"/>
      <c r="R1370" s="5"/>
      <c r="S1370" s="5"/>
      <c r="U1370" s="5"/>
      <c r="X1370" s="6"/>
    </row>
    <row r="1371" spans="16:24" x14ac:dyDescent="0.25">
      <c r="P1371" s="10"/>
      <c r="Q1371" s="2"/>
      <c r="R1371" s="5"/>
      <c r="S1371" s="5"/>
      <c r="U1371" s="5"/>
      <c r="X1371" s="6"/>
    </row>
    <row r="1372" spans="16:24" x14ac:dyDescent="0.25">
      <c r="P1372" s="10"/>
      <c r="Q1372" s="2"/>
      <c r="R1372" s="5"/>
      <c r="S1372" s="5"/>
      <c r="U1372" s="5"/>
      <c r="X1372" s="6"/>
    </row>
    <row r="1373" spans="16:24" x14ac:dyDescent="0.25">
      <c r="P1373" s="10"/>
      <c r="Q1373" s="2"/>
      <c r="R1373" s="5"/>
      <c r="S1373" s="5"/>
      <c r="U1373" s="5"/>
      <c r="X1373" s="6"/>
    </row>
    <row r="1374" spans="16:24" x14ac:dyDescent="0.25">
      <c r="P1374" s="10"/>
      <c r="Q1374" s="2"/>
      <c r="R1374" s="5"/>
      <c r="S1374" s="5"/>
      <c r="U1374" s="5"/>
      <c r="X1374" s="6"/>
    </row>
    <row r="1375" spans="16:24" x14ac:dyDescent="0.25">
      <c r="P1375" s="10"/>
      <c r="Q1375" s="2"/>
      <c r="R1375" s="5"/>
      <c r="S1375" s="5"/>
      <c r="U1375" s="5"/>
      <c r="X1375" s="6"/>
    </row>
    <row r="1376" spans="16:24" x14ac:dyDescent="0.25">
      <c r="P1376" s="10"/>
      <c r="Q1376" s="2"/>
      <c r="R1376" s="5"/>
      <c r="S1376" s="5"/>
      <c r="U1376" s="5"/>
      <c r="X1376" s="6"/>
    </row>
    <row r="1377" spans="16:24" x14ac:dyDescent="0.25">
      <c r="P1377" s="10"/>
      <c r="Q1377" s="2"/>
      <c r="R1377" s="5"/>
      <c r="S1377" s="5"/>
      <c r="U1377" s="5"/>
      <c r="X1377" s="6"/>
    </row>
    <row r="1378" spans="16:24" x14ac:dyDescent="0.25">
      <c r="P1378" s="10"/>
      <c r="Q1378" s="2"/>
      <c r="R1378" s="5"/>
      <c r="S1378" s="5"/>
      <c r="U1378" s="5"/>
      <c r="X1378" s="6"/>
    </row>
    <row r="1379" spans="16:24" x14ac:dyDescent="0.25">
      <c r="P1379" s="10"/>
      <c r="Q1379" s="2"/>
      <c r="R1379" s="5"/>
      <c r="S1379" s="5"/>
      <c r="U1379" s="5"/>
      <c r="X1379" s="6"/>
    </row>
    <row r="1380" spans="16:24" x14ac:dyDescent="0.25">
      <c r="P1380" s="10"/>
      <c r="Q1380" s="2"/>
      <c r="R1380" s="5"/>
      <c r="S1380" s="5"/>
      <c r="U1380" s="5"/>
      <c r="X1380" s="6"/>
    </row>
    <row r="1381" spans="16:24" x14ac:dyDescent="0.25">
      <c r="P1381" s="10"/>
      <c r="Q1381" s="2"/>
      <c r="R1381" s="5"/>
      <c r="S1381" s="5"/>
      <c r="U1381" s="5"/>
      <c r="X1381" s="6"/>
    </row>
    <row r="1382" spans="16:24" x14ac:dyDescent="0.25">
      <c r="P1382" s="10"/>
      <c r="Q1382" s="2"/>
      <c r="R1382" s="5"/>
      <c r="S1382" s="5"/>
      <c r="U1382" s="5"/>
      <c r="X1382" s="6"/>
    </row>
    <row r="1383" spans="16:24" x14ac:dyDescent="0.25">
      <c r="P1383" s="10"/>
      <c r="Q1383" s="2"/>
      <c r="R1383" s="5"/>
      <c r="S1383" s="5"/>
      <c r="U1383" s="5"/>
      <c r="X1383" s="6"/>
    </row>
    <row r="1384" spans="16:24" x14ac:dyDescent="0.25">
      <c r="P1384" s="10"/>
      <c r="Q1384" s="2"/>
      <c r="R1384" s="5"/>
      <c r="S1384" s="5"/>
      <c r="U1384" s="5"/>
      <c r="X1384" s="6"/>
    </row>
    <row r="1385" spans="16:24" x14ac:dyDescent="0.25">
      <c r="P1385" s="10"/>
      <c r="Q1385" s="2"/>
      <c r="R1385" s="5"/>
      <c r="S1385" s="5"/>
      <c r="U1385" s="5"/>
      <c r="X1385" s="6"/>
    </row>
    <row r="1386" spans="16:24" x14ac:dyDescent="0.25">
      <c r="P1386" s="10"/>
      <c r="Q1386" s="2"/>
      <c r="R1386" s="5"/>
      <c r="S1386" s="5"/>
      <c r="U1386" s="5"/>
      <c r="X1386" s="6"/>
    </row>
    <row r="1387" spans="16:24" x14ac:dyDescent="0.25">
      <c r="P1387" s="10"/>
      <c r="Q1387" s="2"/>
      <c r="R1387" s="5"/>
      <c r="S1387" s="5"/>
      <c r="U1387" s="5"/>
      <c r="X1387" s="6"/>
    </row>
    <row r="1388" spans="16:24" x14ac:dyDescent="0.25">
      <c r="P1388" s="10"/>
      <c r="Q1388" s="2"/>
      <c r="R1388" s="5"/>
      <c r="S1388" s="5"/>
      <c r="U1388" s="5"/>
      <c r="X1388" s="6"/>
    </row>
    <row r="1389" spans="16:24" x14ac:dyDescent="0.25">
      <c r="P1389" s="10"/>
      <c r="Q1389" s="2"/>
      <c r="R1389" s="5"/>
      <c r="S1389" s="5"/>
      <c r="U1389" s="5"/>
      <c r="X1389" s="6"/>
    </row>
    <row r="1390" spans="16:24" x14ac:dyDescent="0.25">
      <c r="P1390" s="10"/>
      <c r="Q1390" s="2"/>
      <c r="R1390" s="5"/>
      <c r="S1390" s="5"/>
      <c r="U1390" s="5"/>
      <c r="X1390" s="6"/>
    </row>
    <row r="1391" spans="16:24" x14ac:dyDescent="0.25">
      <c r="P1391" s="10"/>
      <c r="Q1391" s="2"/>
      <c r="R1391" s="5"/>
      <c r="S1391" s="5"/>
      <c r="U1391" s="5"/>
      <c r="X1391" s="6"/>
    </row>
    <row r="1392" spans="16:24" x14ac:dyDescent="0.25">
      <c r="P1392" s="10"/>
      <c r="Q1392" s="2"/>
      <c r="R1392" s="5"/>
      <c r="S1392" s="5"/>
      <c r="U1392" s="5"/>
      <c r="X1392" s="6"/>
    </row>
    <row r="1393" spans="16:24" x14ac:dyDescent="0.25">
      <c r="P1393" s="10"/>
      <c r="Q1393" s="2"/>
      <c r="R1393" s="5"/>
      <c r="S1393" s="5"/>
      <c r="U1393" s="5"/>
      <c r="X1393" s="6"/>
    </row>
    <row r="1394" spans="16:24" x14ac:dyDescent="0.25">
      <c r="P1394" s="10"/>
      <c r="Q1394" s="2"/>
      <c r="R1394" s="5"/>
      <c r="S1394" s="5"/>
      <c r="U1394" s="5"/>
      <c r="X1394" s="6"/>
    </row>
    <row r="1395" spans="16:24" x14ac:dyDescent="0.25">
      <c r="P1395" s="10"/>
      <c r="Q1395" s="2"/>
      <c r="R1395" s="5"/>
      <c r="S1395" s="5"/>
      <c r="U1395" s="5"/>
      <c r="X1395" s="6"/>
    </row>
    <row r="1396" spans="16:24" x14ac:dyDescent="0.25">
      <c r="P1396" s="10"/>
      <c r="Q1396" s="2"/>
      <c r="R1396" s="5"/>
      <c r="S1396" s="5"/>
      <c r="U1396" s="5"/>
      <c r="X1396" s="6"/>
    </row>
    <row r="1397" spans="16:24" x14ac:dyDescent="0.25">
      <c r="P1397" s="10"/>
      <c r="Q1397" s="2"/>
      <c r="R1397" s="5"/>
      <c r="S1397" s="5"/>
      <c r="U1397" s="5"/>
      <c r="X1397" s="6"/>
    </row>
    <row r="1398" spans="16:24" x14ac:dyDescent="0.25">
      <c r="P1398" s="10"/>
      <c r="Q1398" s="2"/>
      <c r="R1398" s="5"/>
      <c r="S1398" s="5"/>
      <c r="U1398" s="5"/>
      <c r="X1398" s="6"/>
    </row>
    <row r="1399" spans="16:24" x14ac:dyDescent="0.25">
      <c r="P1399" s="10"/>
      <c r="Q1399" s="2"/>
      <c r="R1399" s="5"/>
      <c r="S1399" s="5"/>
      <c r="U1399" s="5"/>
      <c r="X1399" s="6"/>
    </row>
    <row r="1400" spans="16:24" x14ac:dyDescent="0.25">
      <c r="P1400" s="10"/>
      <c r="Q1400" s="2"/>
      <c r="R1400" s="5"/>
      <c r="S1400" s="5"/>
      <c r="U1400" s="5"/>
      <c r="X1400" s="6"/>
    </row>
    <row r="1401" spans="16:24" x14ac:dyDescent="0.25">
      <c r="P1401" s="10"/>
      <c r="Q1401" s="2"/>
      <c r="R1401" s="5"/>
      <c r="S1401" s="5"/>
      <c r="U1401" s="5"/>
      <c r="X1401" s="6"/>
    </row>
    <row r="1402" spans="16:24" x14ac:dyDescent="0.25">
      <c r="P1402" s="10"/>
      <c r="Q1402" s="2"/>
      <c r="R1402" s="5"/>
      <c r="S1402" s="5"/>
      <c r="U1402" s="5"/>
      <c r="X1402" s="6"/>
    </row>
    <row r="1403" spans="16:24" x14ac:dyDescent="0.25">
      <c r="P1403" s="10"/>
      <c r="Q1403" s="2"/>
      <c r="R1403" s="5"/>
      <c r="S1403" s="5"/>
      <c r="U1403" s="5"/>
      <c r="X1403" s="6"/>
    </row>
    <row r="1404" spans="16:24" x14ac:dyDescent="0.25">
      <c r="P1404" s="10"/>
      <c r="Q1404" s="2"/>
      <c r="R1404" s="5"/>
      <c r="S1404" s="5"/>
      <c r="U1404" s="5"/>
      <c r="X1404" s="6"/>
    </row>
    <row r="1405" spans="16:24" x14ac:dyDescent="0.25">
      <c r="P1405" s="10"/>
      <c r="Q1405" s="2"/>
      <c r="R1405" s="5"/>
      <c r="S1405" s="5"/>
      <c r="U1405" s="5"/>
      <c r="X1405" s="6"/>
    </row>
    <row r="1406" spans="16:24" x14ac:dyDescent="0.25">
      <c r="P1406" s="10"/>
      <c r="Q1406" s="2"/>
      <c r="R1406" s="5"/>
      <c r="S1406" s="5"/>
      <c r="U1406" s="5"/>
      <c r="X1406" s="6"/>
    </row>
    <row r="1407" spans="16:24" x14ac:dyDescent="0.25">
      <c r="P1407" s="10"/>
      <c r="Q1407" s="2"/>
      <c r="R1407" s="5"/>
      <c r="S1407" s="5"/>
      <c r="U1407" s="5"/>
      <c r="X1407" s="6"/>
    </row>
    <row r="1408" spans="16:24" x14ac:dyDescent="0.25">
      <c r="P1408" s="10"/>
      <c r="Q1408" s="2"/>
      <c r="R1408" s="5"/>
      <c r="S1408" s="5"/>
      <c r="U1408" s="5"/>
      <c r="X1408" s="6"/>
    </row>
    <row r="1409" spans="16:24" x14ac:dyDescent="0.25">
      <c r="P1409" s="10"/>
      <c r="Q1409" s="2"/>
      <c r="R1409" s="5"/>
      <c r="S1409" s="5"/>
      <c r="U1409" s="5"/>
      <c r="X1409" s="6"/>
    </row>
    <row r="1410" spans="16:24" x14ac:dyDescent="0.25">
      <c r="P1410" s="10"/>
      <c r="Q1410" s="2"/>
      <c r="R1410" s="5"/>
      <c r="S1410" s="5"/>
      <c r="U1410" s="5"/>
      <c r="X1410" s="6"/>
    </row>
    <row r="1411" spans="16:24" x14ac:dyDescent="0.25">
      <c r="P1411" s="10"/>
      <c r="Q1411" s="2"/>
      <c r="R1411" s="5"/>
      <c r="S1411" s="5"/>
      <c r="U1411" s="5"/>
      <c r="X1411" s="6"/>
    </row>
    <row r="1412" spans="16:24" x14ac:dyDescent="0.25">
      <c r="P1412" s="10"/>
      <c r="Q1412" s="2"/>
      <c r="R1412" s="5"/>
      <c r="S1412" s="5"/>
      <c r="U1412" s="5"/>
      <c r="X1412" s="6"/>
    </row>
    <row r="1413" spans="16:24" x14ac:dyDescent="0.25">
      <c r="P1413" s="10"/>
      <c r="Q1413" s="2"/>
      <c r="R1413" s="5"/>
      <c r="S1413" s="5"/>
      <c r="U1413" s="5"/>
      <c r="X1413" s="6"/>
    </row>
    <row r="1414" spans="16:24" x14ac:dyDescent="0.25">
      <c r="P1414" s="10"/>
      <c r="Q1414" s="2"/>
      <c r="R1414" s="5"/>
      <c r="S1414" s="5"/>
      <c r="U1414" s="5"/>
      <c r="X1414" s="6"/>
    </row>
    <row r="1415" spans="16:24" x14ac:dyDescent="0.25">
      <c r="P1415" s="10"/>
      <c r="Q1415" s="2"/>
      <c r="R1415" s="5"/>
      <c r="S1415" s="5"/>
      <c r="U1415" s="5"/>
      <c r="X1415" s="6"/>
    </row>
    <row r="1416" spans="16:24" x14ac:dyDescent="0.25">
      <c r="P1416" s="10"/>
      <c r="Q1416" s="2"/>
      <c r="R1416" s="5"/>
      <c r="S1416" s="5"/>
      <c r="U1416" s="5"/>
      <c r="X1416" s="6"/>
    </row>
    <row r="1417" spans="16:24" x14ac:dyDescent="0.25">
      <c r="P1417" s="10"/>
      <c r="Q1417" s="2"/>
      <c r="R1417" s="5"/>
      <c r="S1417" s="5"/>
      <c r="U1417" s="5"/>
      <c r="X1417" s="6"/>
    </row>
    <row r="1418" spans="16:24" x14ac:dyDescent="0.25">
      <c r="P1418" s="10"/>
      <c r="Q1418" s="2"/>
      <c r="R1418" s="5"/>
      <c r="S1418" s="5"/>
      <c r="U1418" s="5"/>
      <c r="X1418" s="6"/>
    </row>
    <row r="1419" spans="16:24" x14ac:dyDescent="0.25">
      <c r="P1419" s="10"/>
      <c r="Q1419" s="2"/>
      <c r="R1419" s="5"/>
      <c r="S1419" s="5"/>
      <c r="U1419" s="5"/>
      <c r="X1419" s="6"/>
    </row>
    <row r="1420" spans="16:24" x14ac:dyDescent="0.25">
      <c r="P1420" s="10"/>
      <c r="Q1420" s="2"/>
      <c r="R1420" s="5"/>
      <c r="S1420" s="5"/>
      <c r="U1420" s="5"/>
      <c r="X1420" s="6"/>
    </row>
    <row r="1421" spans="16:24" x14ac:dyDescent="0.25">
      <c r="P1421" s="10"/>
      <c r="Q1421" s="2"/>
      <c r="R1421" s="5"/>
      <c r="S1421" s="5"/>
      <c r="U1421" s="5"/>
      <c r="X1421" s="6"/>
    </row>
    <row r="1422" spans="16:24" x14ac:dyDescent="0.25">
      <c r="P1422" s="10"/>
      <c r="Q1422" s="2"/>
      <c r="R1422" s="5"/>
      <c r="S1422" s="5"/>
      <c r="U1422" s="5"/>
      <c r="X1422" s="6"/>
    </row>
    <row r="1423" spans="16:24" x14ac:dyDescent="0.25">
      <c r="P1423" s="10"/>
      <c r="Q1423" s="2"/>
      <c r="R1423" s="5"/>
      <c r="S1423" s="5"/>
      <c r="U1423" s="5"/>
      <c r="X1423" s="6"/>
    </row>
    <row r="1424" spans="16:24" x14ac:dyDescent="0.25">
      <c r="P1424" s="10"/>
      <c r="Q1424" s="2"/>
      <c r="R1424" s="5"/>
      <c r="S1424" s="5"/>
      <c r="U1424" s="5"/>
      <c r="X1424" s="6"/>
    </row>
    <row r="1425" spans="16:24" x14ac:dyDescent="0.25">
      <c r="P1425" s="10"/>
      <c r="Q1425" s="2"/>
      <c r="R1425" s="5"/>
      <c r="S1425" s="5"/>
      <c r="U1425" s="5"/>
      <c r="X1425" s="6"/>
    </row>
    <row r="1426" spans="16:24" x14ac:dyDescent="0.25">
      <c r="P1426" s="10"/>
      <c r="Q1426" s="2"/>
      <c r="R1426" s="5"/>
      <c r="S1426" s="5"/>
      <c r="U1426" s="5"/>
      <c r="X1426" s="6"/>
    </row>
    <row r="1427" spans="16:24" x14ac:dyDescent="0.25">
      <c r="P1427" s="10"/>
      <c r="Q1427" s="2"/>
      <c r="R1427" s="5"/>
      <c r="S1427" s="5"/>
      <c r="U1427" s="5"/>
      <c r="X1427" s="6"/>
    </row>
    <row r="1428" spans="16:24" x14ac:dyDescent="0.25">
      <c r="P1428" s="10"/>
      <c r="Q1428" s="2"/>
      <c r="R1428" s="5"/>
      <c r="S1428" s="5"/>
      <c r="U1428" s="5"/>
      <c r="X1428" s="6"/>
    </row>
    <row r="1429" spans="16:24" x14ac:dyDescent="0.25">
      <c r="P1429" s="10"/>
      <c r="Q1429" s="2"/>
      <c r="R1429" s="5"/>
      <c r="S1429" s="5"/>
      <c r="U1429" s="5"/>
      <c r="X1429" s="6"/>
    </row>
    <row r="1430" spans="16:24" x14ac:dyDescent="0.25">
      <c r="P1430" s="10"/>
      <c r="Q1430" s="2"/>
      <c r="R1430" s="5"/>
      <c r="S1430" s="5"/>
      <c r="U1430" s="5"/>
      <c r="X1430" s="6"/>
    </row>
    <row r="1431" spans="16:24" x14ac:dyDescent="0.25">
      <c r="P1431" s="10"/>
      <c r="Q1431" s="2"/>
      <c r="R1431" s="5"/>
      <c r="S1431" s="5"/>
      <c r="U1431" s="5"/>
      <c r="X1431" s="6"/>
    </row>
    <row r="1432" spans="16:24" x14ac:dyDescent="0.25">
      <c r="P1432" s="10"/>
      <c r="Q1432" s="2"/>
      <c r="R1432" s="5"/>
      <c r="S1432" s="5"/>
      <c r="U1432" s="5"/>
      <c r="X1432" s="6"/>
    </row>
    <row r="1433" spans="16:24" x14ac:dyDescent="0.25">
      <c r="P1433" s="10"/>
      <c r="Q1433" s="2"/>
      <c r="R1433" s="5"/>
      <c r="S1433" s="5"/>
      <c r="U1433" s="5"/>
      <c r="X1433" s="6"/>
    </row>
    <row r="1434" spans="16:24" x14ac:dyDescent="0.25">
      <c r="P1434" s="10"/>
      <c r="Q1434" s="2"/>
      <c r="R1434" s="5"/>
      <c r="S1434" s="5"/>
      <c r="U1434" s="5"/>
      <c r="X1434" s="6"/>
    </row>
    <row r="1435" spans="16:24" x14ac:dyDescent="0.25">
      <c r="P1435" s="10"/>
      <c r="Q1435" s="2"/>
      <c r="R1435" s="5"/>
      <c r="S1435" s="5"/>
      <c r="U1435" s="5"/>
      <c r="X1435" s="6"/>
    </row>
    <row r="1436" spans="16:24" x14ac:dyDescent="0.25">
      <c r="P1436" s="10"/>
      <c r="Q1436" s="2"/>
      <c r="R1436" s="5"/>
      <c r="S1436" s="5"/>
      <c r="U1436" s="5"/>
      <c r="X1436" s="6"/>
    </row>
    <row r="1437" spans="16:24" x14ac:dyDescent="0.25">
      <c r="P1437" s="10"/>
      <c r="Q1437" s="2"/>
      <c r="R1437" s="5"/>
      <c r="S1437" s="5"/>
      <c r="U1437" s="5"/>
      <c r="X1437" s="6"/>
    </row>
    <row r="1438" spans="16:24" x14ac:dyDescent="0.25">
      <c r="P1438" s="10"/>
      <c r="Q1438" s="2"/>
      <c r="R1438" s="5"/>
      <c r="S1438" s="5"/>
      <c r="U1438" s="5"/>
      <c r="X1438" s="6"/>
    </row>
    <row r="1439" spans="16:24" x14ac:dyDescent="0.25">
      <c r="P1439" s="10"/>
      <c r="Q1439" s="2"/>
      <c r="R1439" s="5"/>
      <c r="S1439" s="5"/>
      <c r="U1439" s="5"/>
      <c r="X1439" s="6"/>
    </row>
    <row r="1440" spans="16:24" x14ac:dyDescent="0.25">
      <c r="P1440" s="10"/>
      <c r="Q1440" s="2"/>
      <c r="R1440" s="5"/>
      <c r="S1440" s="5"/>
      <c r="U1440" s="5"/>
      <c r="X1440" s="6"/>
    </row>
    <row r="1441" spans="16:24" x14ac:dyDescent="0.25">
      <c r="P1441" s="10"/>
      <c r="Q1441" s="2"/>
      <c r="R1441" s="5"/>
      <c r="S1441" s="5"/>
      <c r="U1441" s="5"/>
      <c r="X1441" s="6"/>
    </row>
    <row r="1442" spans="16:24" x14ac:dyDescent="0.25">
      <c r="P1442" s="10"/>
      <c r="Q1442" s="2"/>
      <c r="R1442" s="5"/>
      <c r="S1442" s="5"/>
      <c r="U1442" s="5"/>
      <c r="X1442" s="6"/>
    </row>
    <row r="1443" spans="16:24" x14ac:dyDescent="0.25">
      <c r="P1443" s="10"/>
      <c r="Q1443" s="2"/>
      <c r="R1443" s="5"/>
      <c r="S1443" s="5"/>
      <c r="U1443" s="5"/>
      <c r="X1443" s="6"/>
    </row>
    <row r="1444" spans="16:24" x14ac:dyDescent="0.25">
      <c r="P1444" s="10"/>
      <c r="Q1444" s="2"/>
      <c r="R1444" s="5"/>
      <c r="S1444" s="5"/>
      <c r="U1444" s="5"/>
      <c r="X1444" s="6"/>
    </row>
    <row r="1445" spans="16:24" x14ac:dyDescent="0.25">
      <c r="P1445" s="10"/>
      <c r="Q1445" s="2"/>
      <c r="R1445" s="5"/>
      <c r="S1445" s="5"/>
      <c r="U1445" s="5"/>
      <c r="X1445" s="6"/>
    </row>
    <row r="1446" spans="16:24" x14ac:dyDescent="0.25">
      <c r="P1446" s="10"/>
      <c r="Q1446" s="2"/>
      <c r="R1446" s="5"/>
      <c r="S1446" s="5"/>
      <c r="U1446" s="5"/>
      <c r="X1446" s="6"/>
    </row>
    <row r="1447" spans="16:24" x14ac:dyDescent="0.25">
      <c r="P1447" s="10"/>
      <c r="Q1447" s="2"/>
      <c r="R1447" s="5"/>
      <c r="S1447" s="5"/>
      <c r="U1447" s="5"/>
      <c r="X1447" s="6"/>
    </row>
    <row r="1448" spans="16:24" x14ac:dyDescent="0.25">
      <c r="P1448" s="10"/>
      <c r="Q1448" s="2"/>
      <c r="R1448" s="5"/>
      <c r="S1448" s="5"/>
      <c r="U1448" s="5"/>
      <c r="X1448" s="6"/>
    </row>
    <row r="1449" spans="16:24" x14ac:dyDescent="0.25">
      <c r="P1449" s="10"/>
      <c r="Q1449" s="2"/>
      <c r="R1449" s="5"/>
      <c r="S1449" s="5"/>
      <c r="U1449" s="5"/>
      <c r="X1449" s="6"/>
    </row>
    <row r="1450" spans="16:24" x14ac:dyDescent="0.25">
      <c r="P1450" s="10"/>
      <c r="Q1450" s="2"/>
      <c r="R1450" s="5"/>
      <c r="S1450" s="5"/>
      <c r="U1450" s="5"/>
      <c r="X1450" s="6"/>
    </row>
    <row r="1451" spans="16:24" x14ac:dyDescent="0.25">
      <c r="P1451" s="10"/>
      <c r="Q1451" s="2"/>
      <c r="R1451" s="5"/>
      <c r="S1451" s="5"/>
      <c r="U1451" s="5"/>
      <c r="X1451" s="6"/>
    </row>
    <row r="1452" spans="16:24" x14ac:dyDescent="0.25">
      <c r="P1452" s="10"/>
      <c r="Q1452" s="2"/>
      <c r="R1452" s="5"/>
      <c r="S1452" s="5"/>
      <c r="U1452" s="5"/>
      <c r="X1452" s="6"/>
    </row>
    <row r="1453" spans="16:24" x14ac:dyDescent="0.25">
      <c r="P1453" s="10"/>
      <c r="Q1453" s="2"/>
      <c r="R1453" s="5"/>
      <c r="S1453" s="5"/>
      <c r="U1453" s="5"/>
      <c r="X1453" s="6"/>
    </row>
    <row r="1454" spans="16:24" x14ac:dyDescent="0.25">
      <c r="P1454" s="10"/>
      <c r="Q1454" s="2"/>
      <c r="R1454" s="5"/>
      <c r="S1454" s="5"/>
      <c r="U1454" s="5"/>
      <c r="X1454" s="6"/>
    </row>
    <row r="1455" spans="16:24" x14ac:dyDescent="0.25">
      <c r="P1455" s="10"/>
      <c r="Q1455" s="2"/>
      <c r="R1455" s="5"/>
      <c r="S1455" s="5"/>
      <c r="U1455" s="5"/>
      <c r="X1455" s="6"/>
    </row>
    <row r="1456" spans="16:24" x14ac:dyDescent="0.25">
      <c r="P1456" s="10"/>
      <c r="Q1456" s="2"/>
      <c r="R1456" s="5"/>
      <c r="S1456" s="5"/>
      <c r="U1456" s="5"/>
      <c r="X1456" s="6"/>
    </row>
    <row r="1457" spans="16:24" x14ac:dyDescent="0.25">
      <c r="P1457" s="10"/>
      <c r="Q1457" s="2"/>
      <c r="R1457" s="5"/>
      <c r="S1457" s="5"/>
      <c r="U1457" s="5"/>
      <c r="X1457" s="6"/>
    </row>
    <row r="1458" spans="16:24" x14ac:dyDescent="0.25">
      <c r="P1458" s="10"/>
      <c r="Q1458" s="2"/>
      <c r="R1458" s="5"/>
      <c r="S1458" s="5"/>
      <c r="U1458" s="5"/>
      <c r="X1458" s="6"/>
    </row>
    <row r="1459" spans="16:24" x14ac:dyDescent="0.25">
      <c r="P1459" s="10"/>
      <c r="Q1459" s="2"/>
      <c r="R1459" s="5"/>
      <c r="S1459" s="5"/>
      <c r="U1459" s="5"/>
      <c r="X1459" s="6"/>
    </row>
    <row r="1460" spans="16:24" x14ac:dyDescent="0.25">
      <c r="P1460" s="10"/>
      <c r="Q1460" s="2"/>
      <c r="R1460" s="5"/>
      <c r="S1460" s="5"/>
      <c r="U1460" s="5"/>
      <c r="X1460" s="6"/>
    </row>
    <row r="1461" spans="16:24" x14ac:dyDescent="0.25">
      <c r="P1461" s="10"/>
      <c r="Q1461" s="2"/>
      <c r="R1461" s="5"/>
      <c r="S1461" s="5"/>
      <c r="U1461" s="5"/>
      <c r="X1461" s="6"/>
    </row>
    <row r="1462" spans="16:24" x14ac:dyDescent="0.25">
      <c r="P1462" s="10"/>
      <c r="Q1462" s="2"/>
      <c r="R1462" s="5"/>
      <c r="S1462" s="5"/>
      <c r="U1462" s="5"/>
      <c r="X1462" s="6"/>
    </row>
    <row r="1463" spans="16:24" x14ac:dyDescent="0.25">
      <c r="P1463" s="10"/>
      <c r="Q1463" s="2"/>
      <c r="R1463" s="5"/>
      <c r="S1463" s="5"/>
      <c r="U1463" s="5"/>
      <c r="X1463" s="6"/>
    </row>
    <row r="1464" spans="16:24" x14ac:dyDescent="0.25">
      <c r="P1464" s="10"/>
      <c r="Q1464" s="2"/>
      <c r="R1464" s="5"/>
      <c r="S1464" s="5"/>
      <c r="U1464" s="5"/>
      <c r="X1464" s="6"/>
    </row>
    <row r="1465" spans="16:24" x14ac:dyDescent="0.25">
      <c r="P1465" s="10"/>
      <c r="Q1465" s="2"/>
      <c r="R1465" s="5"/>
      <c r="S1465" s="5"/>
      <c r="U1465" s="5"/>
      <c r="X1465" s="6"/>
    </row>
    <row r="1466" spans="16:24" x14ac:dyDescent="0.25">
      <c r="P1466" s="10"/>
      <c r="Q1466" s="2"/>
      <c r="R1466" s="5"/>
      <c r="S1466" s="5"/>
      <c r="U1466" s="5"/>
      <c r="X1466" s="6"/>
    </row>
    <row r="1467" spans="16:24" x14ac:dyDescent="0.25">
      <c r="P1467" s="10"/>
      <c r="Q1467" s="2"/>
      <c r="R1467" s="5"/>
      <c r="S1467" s="5"/>
      <c r="U1467" s="5"/>
      <c r="X1467" s="6"/>
    </row>
    <row r="1468" spans="16:24" x14ac:dyDescent="0.25">
      <c r="P1468" s="10"/>
      <c r="Q1468" s="2"/>
      <c r="R1468" s="5"/>
      <c r="S1468" s="5"/>
      <c r="U1468" s="5"/>
      <c r="X1468" s="6"/>
    </row>
    <row r="1469" spans="16:24" x14ac:dyDescent="0.25">
      <c r="P1469" s="10"/>
      <c r="Q1469" s="2"/>
      <c r="R1469" s="5"/>
      <c r="S1469" s="5"/>
      <c r="U1469" s="5"/>
      <c r="X1469" s="6"/>
    </row>
    <row r="1470" spans="16:24" x14ac:dyDescent="0.25">
      <c r="P1470" s="10"/>
      <c r="Q1470" s="2"/>
      <c r="R1470" s="5"/>
      <c r="S1470" s="5"/>
      <c r="U1470" s="5"/>
      <c r="X1470" s="6"/>
    </row>
    <row r="1471" spans="16:24" x14ac:dyDescent="0.25">
      <c r="P1471" s="10"/>
      <c r="Q1471" s="2"/>
      <c r="R1471" s="5"/>
      <c r="S1471" s="5"/>
      <c r="U1471" s="5"/>
      <c r="X1471" s="6"/>
    </row>
    <row r="1472" spans="16:24" x14ac:dyDescent="0.25">
      <c r="P1472" s="10"/>
      <c r="Q1472" s="2"/>
      <c r="R1472" s="5"/>
      <c r="S1472" s="5"/>
      <c r="U1472" s="5"/>
      <c r="X1472" s="6"/>
    </row>
    <row r="1473" spans="16:24" x14ac:dyDescent="0.25">
      <c r="P1473" s="10"/>
      <c r="Q1473" s="2"/>
      <c r="R1473" s="5"/>
      <c r="S1473" s="5"/>
      <c r="U1473" s="5"/>
      <c r="X1473" s="6"/>
    </row>
    <row r="1474" spans="16:24" x14ac:dyDescent="0.25">
      <c r="P1474" s="10"/>
      <c r="Q1474" s="2"/>
      <c r="R1474" s="5"/>
      <c r="S1474" s="5"/>
      <c r="U1474" s="5"/>
      <c r="X1474" s="6"/>
    </row>
    <row r="1475" spans="16:24" x14ac:dyDescent="0.25">
      <c r="P1475" s="10"/>
      <c r="Q1475" s="2"/>
      <c r="R1475" s="5"/>
      <c r="S1475" s="5"/>
      <c r="U1475" s="5"/>
      <c r="X1475" s="6"/>
    </row>
    <row r="1476" spans="16:24" x14ac:dyDescent="0.25">
      <c r="P1476" s="10"/>
      <c r="Q1476" s="2"/>
      <c r="R1476" s="5"/>
      <c r="S1476" s="5"/>
      <c r="U1476" s="5"/>
      <c r="X1476" s="6"/>
    </row>
    <row r="1477" spans="16:24" x14ac:dyDescent="0.25">
      <c r="P1477" s="10"/>
      <c r="Q1477" s="2"/>
      <c r="R1477" s="5"/>
      <c r="S1477" s="5"/>
      <c r="U1477" s="5"/>
      <c r="X1477" s="6"/>
    </row>
    <row r="1478" spans="16:24" x14ac:dyDescent="0.25">
      <c r="P1478" s="10"/>
      <c r="Q1478" s="2"/>
      <c r="R1478" s="5"/>
      <c r="S1478" s="5"/>
      <c r="U1478" s="5"/>
      <c r="X1478" s="6"/>
    </row>
    <row r="1479" spans="16:24" x14ac:dyDescent="0.25">
      <c r="P1479" s="10"/>
      <c r="Q1479" s="2"/>
      <c r="R1479" s="5"/>
      <c r="S1479" s="5"/>
      <c r="U1479" s="5"/>
      <c r="X1479" s="6"/>
    </row>
    <row r="1480" spans="16:24" x14ac:dyDescent="0.25">
      <c r="P1480" s="10"/>
      <c r="Q1480" s="2"/>
      <c r="R1480" s="5"/>
      <c r="S1480" s="5"/>
      <c r="U1480" s="5"/>
      <c r="X1480" s="6"/>
    </row>
    <row r="1481" spans="16:24" x14ac:dyDescent="0.25">
      <c r="P1481" s="10"/>
      <c r="Q1481" s="2"/>
      <c r="R1481" s="5"/>
      <c r="S1481" s="5"/>
      <c r="U1481" s="5"/>
      <c r="X1481" s="6"/>
    </row>
    <row r="1482" spans="16:24" x14ac:dyDescent="0.25">
      <c r="P1482" s="10"/>
      <c r="Q1482" s="2"/>
      <c r="R1482" s="5"/>
      <c r="S1482" s="5"/>
      <c r="U1482" s="5"/>
      <c r="X1482" s="6"/>
    </row>
    <row r="1483" spans="16:24" x14ac:dyDescent="0.25">
      <c r="P1483" s="10"/>
      <c r="Q1483" s="2"/>
      <c r="R1483" s="5"/>
      <c r="S1483" s="5"/>
      <c r="U1483" s="5"/>
      <c r="X1483" s="6"/>
    </row>
    <row r="1484" spans="16:24" x14ac:dyDescent="0.25">
      <c r="P1484" s="10"/>
      <c r="Q1484" s="2"/>
      <c r="R1484" s="5"/>
      <c r="S1484" s="5"/>
      <c r="U1484" s="5"/>
      <c r="X1484" s="6"/>
    </row>
    <row r="1485" spans="16:24" x14ac:dyDescent="0.25">
      <c r="P1485" s="10"/>
      <c r="Q1485" s="2"/>
      <c r="R1485" s="5"/>
      <c r="S1485" s="5"/>
      <c r="U1485" s="5"/>
      <c r="X1485" s="6"/>
    </row>
    <row r="1486" spans="16:24" x14ac:dyDescent="0.25">
      <c r="P1486" s="10"/>
      <c r="Q1486" s="2"/>
      <c r="R1486" s="5"/>
      <c r="S1486" s="5"/>
      <c r="U1486" s="5"/>
      <c r="X1486" s="6"/>
    </row>
    <row r="1487" spans="16:24" x14ac:dyDescent="0.25">
      <c r="P1487" s="10"/>
      <c r="Q1487" s="2"/>
      <c r="R1487" s="5"/>
      <c r="S1487" s="5"/>
      <c r="U1487" s="5"/>
      <c r="X1487" s="6"/>
    </row>
    <row r="1488" spans="16:24" x14ac:dyDescent="0.25">
      <c r="P1488" s="10"/>
      <c r="Q1488" s="2"/>
      <c r="R1488" s="5"/>
      <c r="S1488" s="5"/>
      <c r="U1488" s="5"/>
      <c r="X1488" s="6"/>
    </row>
    <row r="1489" spans="16:24" x14ac:dyDescent="0.25">
      <c r="P1489" s="10"/>
      <c r="Q1489" s="2"/>
      <c r="R1489" s="5"/>
      <c r="S1489" s="5"/>
      <c r="U1489" s="5"/>
      <c r="X1489" s="6"/>
    </row>
    <row r="1490" spans="16:24" x14ac:dyDescent="0.25">
      <c r="P1490" s="10"/>
      <c r="Q1490" s="2"/>
      <c r="R1490" s="5"/>
      <c r="S1490" s="5"/>
      <c r="U1490" s="5"/>
      <c r="X1490" s="6"/>
    </row>
    <row r="1491" spans="16:24" x14ac:dyDescent="0.25">
      <c r="P1491" s="10"/>
      <c r="Q1491" s="2"/>
      <c r="R1491" s="5"/>
      <c r="S1491" s="5"/>
      <c r="U1491" s="5"/>
      <c r="X1491" s="6"/>
    </row>
    <row r="1492" spans="16:24" x14ac:dyDescent="0.25">
      <c r="P1492" s="10"/>
      <c r="Q1492" s="2"/>
      <c r="R1492" s="5"/>
      <c r="S1492" s="5"/>
      <c r="U1492" s="5"/>
      <c r="X1492" s="6"/>
    </row>
    <row r="1493" spans="16:24" x14ac:dyDescent="0.25">
      <c r="P1493" s="10"/>
      <c r="Q1493" s="2"/>
      <c r="R1493" s="5"/>
      <c r="S1493" s="5"/>
      <c r="U1493" s="5"/>
      <c r="X1493" s="6"/>
    </row>
    <row r="1494" spans="16:24" x14ac:dyDescent="0.25">
      <c r="P1494" s="10"/>
      <c r="Q1494" s="2"/>
      <c r="R1494" s="5"/>
      <c r="S1494" s="5"/>
      <c r="U1494" s="5"/>
      <c r="X1494" s="6"/>
    </row>
    <row r="1495" spans="16:24" x14ac:dyDescent="0.25">
      <c r="P1495" s="10"/>
      <c r="Q1495" s="2"/>
      <c r="R1495" s="5"/>
      <c r="S1495" s="5"/>
      <c r="U1495" s="5"/>
      <c r="X1495" s="6"/>
    </row>
    <row r="1496" spans="16:24" x14ac:dyDescent="0.25">
      <c r="P1496" s="10"/>
      <c r="Q1496" s="2"/>
      <c r="R1496" s="5"/>
      <c r="S1496" s="5"/>
      <c r="U1496" s="5"/>
      <c r="X1496" s="6"/>
    </row>
    <row r="1497" spans="16:24" x14ac:dyDescent="0.25">
      <c r="P1497" s="10"/>
      <c r="Q1497" s="2"/>
      <c r="R1497" s="5"/>
      <c r="S1497" s="5"/>
      <c r="U1497" s="5"/>
      <c r="X1497" s="6"/>
    </row>
    <row r="1498" spans="16:24" x14ac:dyDescent="0.25">
      <c r="P1498" s="10"/>
      <c r="Q1498" s="2"/>
      <c r="R1498" s="5"/>
      <c r="S1498" s="5"/>
      <c r="U1498" s="5"/>
      <c r="X1498" s="6"/>
    </row>
    <row r="1499" spans="16:24" x14ac:dyDescent="0.25">
      <c r="P1499" s="10"/>
      <c r="Q1499" s="2"/>
      <c r="R1499" s="5"/>
      <c r="S1499" s="5"/>
      <c r="U1499" s="5"/>
      <c r="X1499" s="6"/>
    </row>
    <row r="1500" spans="16:24" x14ac:dyDescent="0.25">
      <c r="P1500" s="10"/>
      <c r="Q1500" s="2"/>
      <c r="R1500" s="5"/>
      <c r="S1500" s="5"/>
      <c r="U1500" s="5"/>
      <c r="X1500" s="6"/>
    </row>
    <row r="1501" spans="16:24" x14ac:dyDescent="0.25">
      <c r="P1501" s="10"/>
      <c r="Q1501" s="2"/>
      <c r="R1501" s="5"/>
      <c r="S1501" s="5"/>
      <c r="U1501" s="5"/>
      <c r="X1501" s="6"/>
    </row>
    <row r="1502" spans="16:24" x14ac:dyDescent="0.25">
      <c r="P1502" s="10"/>
      <c r="Q1502" s="2"/>
      <c r="R1502" s="5"/>
      <c r="S1502" s="5"/>
      <c r="U1502" s="5"/>
      <c r="X1502" s="6"/>
    </row>
    <row r="1503" spans="16:24" x14ac:dyDescent="0.25">
      <c r="P1503" s="10"/>
      <c r="Q1503" s="2"/>
      <c r="R1503" s="5"/>
      <c r="S1503" s="5"/>
      <c r="U1503" s="5"/>
      <c r="X1503" s="6"/>
    </row>
    <row r="1504" spans="16:24" x14ac:dyDescent="0.25">
      <c r="P1504" s="10"/>
      <c r="Q1504" s="2"/>
      <c r="R1504" s="5"/>
      <c r="S1504" s="5"/>
      <c r="U1504" s="5"/>
      <c r="X1504" s="6"/>
    </row>
    <row r="1505" spans="16:24" x14ac:dyDescent="0.25">
      <c r="P1505" s="10"/>
      <c r="Q1505" s="2"/>
      <c r="R1505" s="5"/>
      <c r="S1505" s="5"/>
      <c r="U1505" s="5"/>
      <c r="X1505" s="6"/>
    </row>
    <row r="1506" spans="16:24" x14ac:dyDescent="0.25">
      <c r="P1506" s="10"/>
      <c r="Q1506" s="2"/>
      <c r="R1506" s="5"/>
      <c r="S1506" s="5"/>
      <c r="U1506" s="5"/>
      <c r="X1506" s="6"/>
    </row>
    <row r="1507" spans="16:24" x14ac:dyDescent="0.25">
      <c r="P1507" s="10"/>
      <c r="Q1507" s="2"/>
      <c r="R1507" s="5"/>
      <c r="S1507" s="5"/>
      <c r="U1507" s="5"/>
      <c r="X1507" s="6"/>
    </row>
    <row r="1508" spans="16:24" x14ac:dyDescent="0.25">
      <c r="P1508" s="10"/>
      <c r="Q1508" s="2"/>
      <c r="R1508" s="5"/>
      <c r="S1508" s="5"/>
      <c r="U1508" s="5"/>
      <c r="X1508" s="6"/>
    </row>
    <row r="1509" spans="16:24" x14ac:dyDescent="0.25">
      <c r="P1509" s="10"/>
      <c r="Q1509" s="2"/>
      <c r="R1509" s="5"/>
      <c r="S1509" s="5"/>
      <c r="U1509" s="5"/>
      <c r="X1509" s="6"/>
    </row>
    <row r="1510" spans="16:24" x14ac:dyDescent="0.25">
      <c r="P1510" s="10"/>
      <c r="Q1510" s="2"/>
      <c r="R1510" s="5"/>
      <c r="S1510" s="5"/>
      <c r="U1510" s="5"/>
      <c r="X1510" s="6"/>
    </row>
    <row r="1511" spans="16:24" x14ac:dyDescent="0.25">
      <c r="P1511" s="10"/>
      <c r="Q1511" s="2"/>
      <c r="R1511" s="5"/>
      <c r="S1511" s="5"/>
      <c r="U1511" s="5"/>
      <c r="X1511" s="6"/>
    </row>
    <row r="1512" spans="16:24" x14ac:dyDescent="0.25">
      <c r="P1512" s="10"/>
      <c r="Q1512" s="2"/>
      <c r="R1512" s="5"/>
      <c r="S1512" s="5"/>
      <c r="U1512" s="5"/>
      <c r="X1512" s="6"/>
    </row>
    <row r="1513" spans="16:24" x14ac:dyDescent="0.25">
      <c r="P1513" s="10"/>
      <c r="Q1513" s="2"/>
      <c r="R1513" s="5"/>
      <c r="S1513" s="5"/>
      <c r="U1513" s="5"/>
      <c r="X1513" s="6"/>
    </row>
    <row r="1514" spans="16:24" x14ac:dyDescent="0.25">
      <c r="P1514" s="10"/>
      <c r="Q1514" s="2"/>
      <c r="R1514" s="5"/>
      <c r="S1514" s="5"/>
      <c r="U1514" s="5"/>
      <c r="X1514" s="6"/>
    </row>
    <row r="1515" spans="16:24" x14ac:dyDescent="0.25">
      <c r="P1515" s="10"/>
      <c r="Q1515" s="2"/>
      <c r="R1515" s="5"/>
      <c r="S1515" s="5"/>
      <c r="U1515" s="5"/>
      <c r="X1515" s="6"/>
    </row>
    <row r="1516" spans="16:24" x14ac:dyDescent="0.25">
      <c r="P1516" s="10"/>
      <c r="Q1516" s="2"/>
      <c r="R1516" s="5"/>
      <c r="S1516" s="5"/>
      <c r="U1516" s="5"/>
      <c r="X1516" s="6"/>
    </row>
    <row r="1517" spans="16:24" x14ac:dyDescent="0.25">
      <c r="P1517" s="10"/>
      <c r="Q1517" s="2"/>
      <c r="R1517" s="5"/>
      <c r="S1517" s="5"/>
      <c r="U1517" s="5"/>
      <c r="X1517" s="6"/>
    </row>
    <row r="1518" spans="16:24" x14ac:dyDescent="0.25">
      <c r="P1518" s="10"/>
      <c r="Q1518" s="2"/>
      <c r="R1518" s="5"/>
      <c r="S1518" s="5"/>
      <c r="U1518" s="5"/>
      <c r="X1518" s="6"/>
    </row>
    <row r="1519" spans="16:24" x14ac:dyDescent="0.25">
      <c r="P1519" s="10"/>
      <c r="Q1519" s="2"/>
      <c r="R1519" s="5"/>
      <c r="S1519" s="5"/>
      <c r="U1519" s="5"/>
      <c r="X1519" s="6"/>
    </row>
    <row r="1520" spans="16:24" x14ac:dyDescent="0.25">
      <c r="P1520" s="10"/>
      <c r="Q1520" s="2"/>
      <c r="R1520" s="5"/>
      <c r="S1520" s="5"/>
      <c r="U1520" s="5"/>
      <c r="X1520" s="6"/>
    </row>
    <row r="1521" spans="16:24" x14ac:dyDescent="0.25">
      <c r="P1521" s="10"/>
      <c r="Q1521" s="2"/>
      <c r="R1521" s="5"/>
      <c r="S1521" s="5"/>
      <c r="U1521" s="5"/>
      <c r="X1521" s="6"/>
    </row>
    <row r="1522" spans="16:24" x14ac:dyDescent="0.25">
      <c r="P1522" s="10"/>
      <c r="Q1522" s="2"/>
      <c r="R1522" s="5"/>
      <c r="S1522" s="5"/>
      <c r="U1522" s="5"/>
      <c r="X1522" s="6"/>
    </row>
    <row r="1523" spans="16:24" x14ac:dyDescent="0.25">
      <c r="P1523" s="10"/>
      <c r="Q1523" s="2"/>
      <c r="R1523" s="5"/>
      <c r="S1523" s="5"/>
      <c r="U1523" s="5"/>
      <c r="X1523" s="6"/>
    </row>
    <row r="1524" spans="16:24" x14ac:dyDescent="0.25">
      <c r="P1524" s="10"/>
      <c r="Q1524" s="2"/>
      <c r="R1524" s="5"/>
      <c r="S1524" s="5"/>
      <c r="U1524" s="5"/>
      <c r="X1524" s="6"/>
    </row>
    <row r="1525" spans="16:24" x14ac:dyDescent="0.25">
      <c r="P1525" s="10"/>
      <c r="Q1525" s="2"/>
      <c r="R1525" s="5"/>
      <c r="S1525" s="5"/>
      <c r="U1525" s="5"/>
      <c r="X1525" s="6"/>
    </row>
    <row r="1526" spans="16:24" x14ac:dyDescent="0.25">
      <c r="P1526" s="10"/>
      <c r="Q1526" s="2"/>
      <c r="R1526" s="5"/>
      <c r="S1526" s="5"/>
      <c r="U1526" s="5"/>
      <c r="X1526" s="6"/>
    </row>
    <row r="1527" spans="16:24" x14ac:dyDescent="0.25">
      <c r="P1527" s="10"/>
      <c r="Q1527" s="2"/>
      <c r="R1527" s="5"/>
      <c r="S1527" s="5"/>
      <c r="U1527" s="5"/>
      <c r="X1527" s="6"/>
    </row>
    <row r="1528" spans="16:24" x14ac:dyDescent="0.25">
      <c r="P1528" s="10"/>
      <c r="Q1528" s="2"/>
      <c r="R1528" s="5"/>
      <c r="S1528" s="5"/>
      <c r="U1528" s="5"/>
      <c r="X1528" s="6"/>
    </row>
    <row r="1529" spans="16:24" x14ac:dyDescent="0.25">
      <c r="P1529" s="10"/>
      <c r="Q1529" s="2"/>
      <c r="R1529" s="5"/>
      <c r="S1529" s="5"/>
      <c r="U1529" s="5"/>
      <c r="X1529" s="6"/>
    </row>
    <row r="1530" spans="16:24" x14ac:dyDescent="0.25">
      <c r="P1530" s="10"/>
      <c r="Q1530" s="2"/>
      <c r="R1530" s="5"/>
      <c r="S1530" s="5"/>
      <c r="U1530" s="5"/>
      <c r="X1530" s="6"/>
    </row>
    <row r="1531" spans="16:24" x14ac:dyDescent="0.25">
      <c r="P1531" s="10"/>
      <c r="Q1531" s="2"/>
      <c r="R1531" s="5"/>
      <c r="S1531" s="5"/>
      <c r="U1531" s="5"/>
      <c r="X1531" s="6"/>
    </row>
    <row r="1532" spans="16:24" x14ac:dyDescent="0.25">
      <c r="P1532" s="10"/>
      <c r="Q1532" s="2"/>
      <c r="R1532" s="5"/>
      <c r="S1532" s="5"/>
      <c r="U1532" s="5"/>
      <c r="X1532" s="6"/>
    </row>
    <row r="1533" spans="16:24" x14ac:dyDescent="0.25">
      <c r="P1533" s="10"/>
      <c r="Q1533" s="2"/>
      <c r="R1533" s="5"/>
      <c r="S1533" s="5"/>
      <c r="U1533" s="5"/>
      <c r="X1533" s="6"/>
    </row>
    <row r="1534" spans="16:24" x14ac:dyDescent="0.25">
      <c r="P1534" s="10"/>
      <c r="Q1534" s="2"/>
      <c r="R1534" s="5"/>
      <c r="S1534" s="5"/>
      <c r="U1534" s="5"/>
      <c r="X1534" s="6"/>
    </row>
    <row r="1535" spans="16:24" x14ac:dyDescent="0.25">
      <c r="P1535" s="10"/>
      <c r="Q1535" s="2"/>
      <c r="R1535" s="5"/>
      <c r="S1535" s="5"/>
      <c r="U1535" s="5"/>
      <c r="X1535" s="6"/>
    </row>
    <row r="1536" spans="16:24" x14ac:dyDescent="0.25">
      <c r="P1536" s="10"/>
      <c r="Q1536" s="2"/>
      <c r="R1536" s="5"/>
      <c r="S1536" s="5"/>
      <c r="U1536" s="5"/>
      <c r="X1536" s="6"/>
    </row>
    <row r="1537" spans="16:24" x14ac:dyDescent="0.25">
      <c r="P1537" s="10"/>
      <c r="Q1537" s="2"/>
      <c r="R1537" s="5"/>
      <c r="S1537" s="5"/>
      <c r="U1537" s="5"/>
      <c r="X1537" s="6"/>
    </row>
    <row r="1538" spans="16:24" x14ac:dyDescent="0.25">
      <c r="P1538" s="10"/>
      <c r="Q1538" s="2"/>
      <c r="R1538" s="5"/>
      <c r="S1538" s="5"/>
      <c r="U1538" s="5"/>
      <c r="X1538" s="6"/>
    </row>
    <row r="1539" spans="16:24" x14ac:dyDescent="0.25">
      <c r="P1539" s="10"/>
      <c r="Q1539" s="2"/>
      <c r="R1539" s="5"/>
      <c r="S1539" s="5"/>
      <c r="U1539" s="5"/>
      <c r="X1539" s="6"/>
    </row>
    <row r="1540" spans="16:24" x14ac:dyDescent="0.25">
      <c r="P1540" s="10"/>
      <c r="Q1540" s="2"/>
      <c r="R1540" s="5"/>
      <c r="S1540" s="5"/>
      <c r="U1540" s="5"/>
      <c r="X1540" s="6"/>
    </row>
    <row r="1541" spans="16:24" x14ac:dyDescent="0.25">
      <c r="P1541" s="10"/>
      <c r="Q1541" s="2"/>
      <c r="R1541" s="5"/>
      <c r="S1541" s="5"/>
      <c r="U1541" s="5"/>
      <c r="X1541" s="6"/>
    </row>
    <row r="1542" spans="16:24" x14ac:dyDescent="0.25">
      <c r="P1542" s="10"/>
      <c r="Q1542" s="2"/>
      <c r="R1542" s="5"/>
      <c r="S1542" s="5"/>
      <c r="U1542" s="5"/>
      <c r="X1542" s="6"/>
    </row>
    <row r="1543" spans="16:24" x14ac:dyDescent="0.25">
      <c r="P1543" s="10"/>
      <c r="Q1543" s="2"/>
      <c r="R1543" s="5"/>
      <c r="S1543" s="5"/>
      <c r="U1543" s="5"/>
      <c r="X1543" s="6"/>
    </row>
    <row r="1544" spans="16:24" x14ac:dyDescent="0.25">
      <c r="P1544" s="10"/>
      <c r="Q1544" s="2"/>
      <c r="R1544" s="5"/>
      <c r="S1544" s="5"/>
      <c r="U1544" s="5"/>
      <c r="X1544" s="6"/>
    </row>
    <row r="1545" spans="16:24" x14ac:dyDescent="0.25">
      <c r="P1545" s="10"/>
      <c r="Q1545" s="2"/>
      <c r="R1545" s="5"/>
      <c r="S1545" s="5"/>
      <c r="U1545" s="5"/>
      <c r="X1545" s="6"/>
    </row>
    <row r="1546" spans="16:24" x14ac:dyDescent="0.25">
      <c r="P1546" s="10"/>
      <c r="Q1546" s="2"/>
      <c r="R1546" s="5"/>
      <c r="S1546" s="5"/>
      <c r="U1546" s="5"/>
      <c r="X1546" s="6"/>
    </row>
    <row r="1547" spans="16:24" x14ac:dyDescent="0.25">
      <c r="P1547" s="10"/>
      <c r="Q1547" s="2"/>
      <c r="R1547" s="5"/>
      <c r="S1547" s="5"/>
      <c r="U1547" s="5"/>
      <c r="X1547" s="6"/>
    </row>
    <row r="1548" spans="16:24" x14ac:dyDescent="0.25">
      <c r="P1548" s="10"/>
      <c r="Q1548" s="2"/>
      <c r="R1548" s="5"/>
      <c r="S1548" s="5"/>
      <c r="U1548" s="5"/>
      <c r="X1548" s="6"/>
    </row>
    <row r="1549" spans="16:24" x14ac:dyDescent="0.25">
      <c r="P1549" s="10"/>
      <c r="Q1549" s="2"/>
      <c r="R1549" s="5"/>
      <c r="S1549" s="5"/>
      <c r="U1549" s="5"/>
      <c r="X1549" s="6"/>
    </row>
    <row r="1550" spans="16:24" x14ac:dyDescent="0.25">
      <c r="P1550" s="10"/>
      <c r="Q1550" s="2"/>
      <c r="R1550" s="5"/>
      <c r="S1550" s="5"/>
      <c r="U1550" s="5"/>
      <c r="X1550" s="6"/>
    </row>
    <row r="1551" spans="16:24" x14ac:dyDescent="0.25">
      <c r="P1551" s="10"/>
      <c r="Q1551" s="2"/>
      <c r="R1551" s="5"/>
      <c r="S1551" s="5"/>
      <c r="U1551" s="5"/>
      <c r="X1551" s="6"/>
    </row>
    <row r="1552" spans="16:24" x14ac:dyDescent="0.25">
      <c r="P1552" s="10"/>
      <c r="Q1552" s="2"/>
      <c r="R1552" s="5"/>
      <c r="S1552" s="5"/>
      <c r="U1552" s="5"/>
      <c r="X1552" s="6"/>
    </row>
    <row r="1553" spans="16:24" x14ac:dyDescent="0.25">
      <c r="P1553" s="10"/>
      <c r="Q1553" s="2"/>
      <c r="R1553" s="5"/>
      <c r="S1553" s="5"/>
      <c r="U1553" s="5"/>
      <c r="X1553" s="6"/>
    </row>
    <row r="1554" spans="16:24" x14ac:dyDescent="0.25">
      <c r="P1554" s="10"/>
      <c r="Q1554" s="2"/>
      <c r="R1554" s="5"/>
      <c r="S1554" s="5"/>
      <c r="U1554" s="5"/>
      <c r="X1554" s="6"/>
    </row>
    <row r="1555" spans="16:24" x14ac:dyDescent="0.25">
      <c r="P1555" s="10"/>
      <c r="Q1555" s="2"/>
      <c r="R1555" s="5"/>
      <c r="S1555" s="5"/>
      <c r="U1555" s="5"/>
      <c r="X1555" s="6"/>
    </row>
    <row r="1556" spans="16:24" x14ac:dyDescent="0.25">
      <c r="P1556" s="10"/>
      <c r="Q1556" s="2"/>
      <c r="R1556" s="5"/>
      <c r="S1556" s="5"/>
      <c r="U1556" s="5"/>
      <c r="X1556" s="6"/>
    </row>
    <row r="1557" spans="16:24" x14ac:dyDescent="0.25">
      <c r="P1557" s="10"/>
      <c r="Q1557" s="2"/>
      <c r="R1557" s="5"/>
      <c r="S1557" s="5"/>
      <c r="U1557" s="5"/>
      <c r="X1557" s="6"/>
    </row>
    <row r="1558" spans="16:24" x14ac:dyDescent="0.25">
      <c r="P1558" s="10"/>
      <c r="Q1558" s="2"/>
      <c r="R1558" s="5"/>
      <c r="S1558" s="5"/>
      <c r="U1558" s="5"/>
      <c r="X1558" s="6"/>
    </row>
    <row r="1559" spans="16:24" x14ac:dyDescent="0.25">
      <c r="P1559" s="10"/>
      <c r="Q1559" s="2"/>
      <c r="R1559" s="5"/>
      <c r="S1559" s="5"/>
      <c r="U1559" s="5"/>
      <c r="X1559" s="6"/>
    </row>
    <row r="1560" spans="16:24" x14ac:dyDescent="0.25">
      <c r="P1560" s="10"/>
      <c r="Q1560" s="2"/>
      <c r="R1560" s="5"/>
      <c r="S1560" s="5"/>
      <c r="U1560" s="5"/>
      <c r="X1560" s="6"/>
    </row>
    <row r="1561" spans="16:24" x14ac:dyDescent="0.25">
      <c r="P1561" s="10"/>
      <c r="Q1561" s="2"/>
      <c r="R1561" s="5"/>
      <c r="S1561" s="5"/>
      <c r="U1561" s="5"/>
      <c r="X1561" s="6"/>
    </row>
    <row r="1562" spans="16:24" x14ac:dyDescent="0.25">
      <c r="P1562" s="10"/>
      <c r="Q1562" s="2"/>
      <c r="R1562" s="5"/>
      <c r="S1562" s="5"/>
      <c r="U1562" s="5"/>
      <c r="X1562" s="6"/>
    </row>
    <row r="1563" spans="16:24" x14ac:dyDescent="0.25">
      <c r="P1563" s="10"/>
      <c r="Q1563" s="2"/>
      <c r="R1563" s="5"/>
      <c r="S1563" s="5"/>
      <c r="U1563" s="5"/>
      <c r="X1563" s="6"/>
    </row>
    <row r="1564" spans="16:24" x14ac:dyDescent="0.25">
      <c r="P1564" s="10"/>
      <c r="Q1564" s="2"/>
      <c r="R1564" s="5"/>
      <c r="S1564" s="5"/>
      <c r="U1564" s="5"/>
      <c r="X1564" s="6"/>
    </row>
    <row r="1565" spans="16:24" x14ac:dyDescent="0.25">
      <c r="P1565" s="10"/>
      <c r="Q1565" s="2"/>
      <c r="R1565" s="5"/>
      <c r="S1565" s="5"/>
      <c r="U1565" s="5"/>
      <c r="X1565" s="6"/>
    </row>
    <row r="1566" spans="16:24" x14ac:dyDescent="0.25">
      <c r="P1566" s="10"/>
      <c r="Q1566" s="2"/>
      <c r="R1566" s="5"/>
      <c r="S1566" s="5"/>
      <c r="U1566" s="5"/>
      <c r="X1566" s="6"/>
    </row>
    <row r="1567" spans="16:24" x14ac:dyDescent="0.25">
      <c r="P1567" s="10"/>
      <c r="Q1567" s="2"/>
      <c r="R1567" s="5"/>
      <c r="S1567" s="5"/>
      <c r="U1567" s="5"/>
      <c r="X1567" s="6"/>
    </row>
    <row r="1568" spans="16:24" x14ac:dyDescent="0.25">
      <c r="P1568" s="10"/>
      <c r="Q1568" s="2"/>
      <c r="R1568" s="5"/>
      <c r="S1568" s="5"/>
      <c r="U1568" s="5"/>
      <c r="X1568" s="6"/>
    </row>
    <row r="1569" spans="16:24" x14ac:dyDescent="0.25">
      <c r="P1569" s="10"/>
      <c r="Q1569" s="2"/>
      <c r="R1569" s="5"/>
      <c r="S1569" s="5"/>
      <c r="U1569" s="5"/>
      <c r="X1569" s="6"/>
    </row>
    <row r="1570" spans="16:24" x14ac:dyDescent="0.25">
      <c r="P1570" s="10"/>
      <c r="Q1570" s="2"/>
      <c r="R1570" s="5"/>
      <c r="S1570" s="5"/>
      <c r="U1570" s="5"/>
      <c r="X1570" s="6"/>
    </row>
    <row r="1571" spans="16:24" x14ac:dyDescent="0.25">
      <c r="P1571" s="10"/>
      <c r="Q1571" s="2"/>
      <c r="R1571" s="5"/>
      <c r="S1571" s="5"/>
      <c r="U1571" s="5"/>
      <c r="X1571" s="6"/>
    </row>
    <row r="1572" spans="16:24" x14ac:dyDescent="0.25">
      <c r="P1572" s="10"/>
      <c r="Q1572" s="2"/>
      <c r="R1572" s="5"/>
      <c r="S1572" s="5"/>
      <c r="U1572" s="5"/>
      <c r="X1572" s="6"/>
    </row>
    <row r="1573" spans="16:24" x14ac:dyDescent="0.25">
      <c r="P1573" s="10"/>
      <c r="Q1573" s="2"/>
      <c r="R1573" s="5"/>
      <c r="S1573" s="5"/>
      <c r="U1573" s="5"/>
      <c r="X1573" s="6"/>
    </row>
    <row r="1574" spans="16:24" x14ac:dyDescent="0.25">
      <c r="P1574" s="10"/>
      <c r="Q1574" s="2"/>
      <c r="R1574" s="5"/>
      <c r="S1574" s="5"/>
      <c r="U1574" s="5"/>
      <c r="X1574" s="6"/>
    </row>
    <row r="1575" spans="16:24" x14ac:dyDescent="0.25">
      <c r="P1575" s="10"/>
      <c r="Q1575" s="2"/>
      <c r="R1575" s="5"/>
      <c r="S1575" s="5"/>
      <c r="U1575" s="5"/>
      <c r="X1575" s="6"/>
    </row>
    <row r="1576" spans="16:24" x14ac:dyDescent="0.25">
      <c r="P1576" s="10"/>
      <c r="Q1576" s="2"/>
      <c r="R1576" s="5"/>
      <c r="S1576" s="5"/>
      <c r="U1576" s="5"/>
      <c r="X1576" s="6"/>
    </row>
    <row r="1577" spans="16:24" x14ac:dyDescent="0.25">
      <c r="P1577" s="10"/>
      <c r="Q1577" s="2"/>
      <c r="R1577" s="5"/>
      <c r="S1577" s="5"/>
      <c r="U1577" s="5"/>
      <c r="X1577" s="6"/>
    </row>
    <row r="1578" spans="16:24" x14ac:dyDescent="0.25">
      <c r="P1578" s="10"/>
      <c r="Q1578" s="2"/>
      <c r="R1578" s="5"/>
      <c r="S1578" s="5"/>
      <c r="U1578" s="5"/>
      <c r="X1578" s="6"/>
    </row>
    <row r="1579" spans="16:24" x14ac:dyDescent="0.25">
      <c r="P1579" s="10"/>
      <c r="Q1579" s="2"/>
      <c r="R1579" s="5"/>
      <c r="S1579" s="5"/>
      <c r="U1579" s="5"/>
      <c r="X1579" s="6"/>
    </row>
    <row r="1580" spans="16:24" x14ac:dyDescent="0.25">
      <c r="P1580" s="10"/>
      <c r="Q1580" s="2"/>
      <c r="R1580" s="5"/>
      <c r="S1580" s="5"/>
      <c r="U1580" s="5"/>
      <c r="X1580" s="6"/>
    </row>
    <row r="1581" spans="16:24" x14ac:dyDescent="0.25">
      <c r="P1581" s="10"/>
      <c r="Q1581" s="2"/>
      <c r="R1581" s="5"/>
      <c r="S1581" s="5"/>
      <c r="U1581" s="5"/>
      <c r="X1581" s="6"/>
    </row>
    <row r="1582" spans="16:24" x14ac:dyDescent="0.25">
      <c r="P1582" s="10"/>
      <c r="Q1582" s="2"/>
      <c r="R1582" s="5"/>
      <c r="S1582" s="5"/>
      <c r="U1582" s="5"/>
      <c r="X1582" s="6"/>
    </row>
    <row r="1583" spans="16:24" x14ac:dyDescent="0.25">
      <c r="P1583" s="10"/>
      <c r="Q1583" s="2"/>
      <c r="R1583" s="5"/>
      <c r="S1583" s="5"/>
      <c r="U1583" s="5"/>
      <c r="X1583" s="6"/>
    </row>
    <row r="1584" spans="16:24" x14ac:dyDescent="0.25">
      <c r="P1584" s="10"/>
      <c r="Q1584" s="2"/>
      <c r="R1584" s="5"/>
      <c r="S1584" s="5"/>
      <c r="U1584" s="5"/>
      <c r="X1584" s="6"/>
    </row>
    <row r="1585" spans="16:24" x14ac:dyDescent="0.25">
      <c r="P1585" s="10"/>
      <c r="Q1585" s="2"/>
      <c r="R1585" s="5"/>
      <c r="S1585" s="5"/>
      <c r="U1585" s="5"/>
      <c r="X1585" s="6"/>
    </row>
    <row r="1586" spans="16:24" x14ac:dyDescent="0.25">
      <c r="P1586" s="10"/>
      <c r="Q1586" s="2"/>
      <c r="R1586" s="5"/>
      <c r="S1586" s="5"/>
      <c r="U1586" s="5"/>
      <c r="X1586" s="6"/>
    </row>
    <row r="1587" spans="16:24" x14ac:dyDescent="0.25">
      <c r="P1587" s="10"/>
      <c r="Q1587" s="2"/>
      <c r="R1587" s="5"/>
      <c r="S1587" s="5"/>
      <c r="U1587" s="5"/>
      <c r="X1587" s="6"/>
    </row>
    <row r="1588" spans="16:24" x14ac:dyDescent="0.25">
      <c r="P1588" s="10"/>
      <c r="Q1588" s="2"/>
      <c r="R1588" s="5"/>
      <c r="S1588" s="5"/>
      <c r="U1588" s="5"/>
      <c r="X1588" s="6"/>
    </row>
    <row r="1589" spans="16:24" x14ac:dyDescent="0.25">
      <c r="P1589" s="10"/>
      <c r="Q1589" s="2"/>
      <c r="R1589" s="5"/>
      <c r="S1589" s="5"/>
      <c r="U1589" s="5"/>
      <c r="X1589" s="6"/>
    </row>
    <row r="1590" spans="16:24" x14ac:dyDescent="0.25">
      <c r="P1590" s="10"/>
      <c r="Q1590" s="2"/>
      <c r="R1590" s="5"/>
      <c r="S1590" s="5"/>
      <c r="U1590" s="5"/>
      <c r="X1590" s="6"/>
    </row>
    <row r="1591" spans="16:24" x14ac:dyDescent="0.25">
      <c r="P1591" s="10"/>
      <c r="Q1591" s="2"/>
      <c r="R1591" s="5"/>
      <c r="S1591" s="5"/>
      <c r="U1591" s="5"/>
      <c r="X1591" s="6"/>
    </row>
    <row r="1592" spans="16:24" x14ac:dyDescent="0.25">
      <c r="P1592" s="10"/>
      <c r="Q1592" s="2"/>
      <c r="R1592" s="5"/>
      <c r="S1592" s="5"/>
      <c r="U1592" s="5"/>
      <c r="X1592" s="6"/>
    </row>
    <row r="1593" spans="16:24" x14ac:dyDescent="0.25">
      <c r="P1593" s="10"/>
      <c r="Q1593" s="2"/>
      <c r="R1593" s="5"/>
      <c r="S1593" s="5"/>
      <c r="U1593" s="5"/>
      <c r="X1593" s="6"/>
    </row>
    <row r="1594" spans="16:24" x14ac:dyDescent="0.25">
      <c r="P1594" s="10"/>
      <c r="Q1594" s="2"/>
      <c r="R1594" s="5"/>
      <c r="S1594" s="5"/>
      <c r="U1594" s="5"/>
      <c r="X1594" s="6"/>
    </row>
    <row r="1595" spans="16:24" x14ac:dyDescent="0.25">
      <c r="P1595" s="10"/>
      <c r="Q1595" s="2"/>
      <c r="R1595" s="5"/>
      <c r="S1595" s="5"/>
      <c r="U1595" s="5"/>
      <c r="X1595" s="6"/>
    </row>
    <row r="1596" spans="16:24" x14ac:dyDescent="0.25">
      <c r="P1596" s="10"/>
      <c r="Q1596" s="2"/>
      <c r="R1596" s="5"/>
      <c r="S1596" s="5"/>
      <c r="U1596" s="5"/>
      <c r="X1596" s="6"/>
    </row>
    <row r="1597" spans="16:24" x14ac:dyDescent="0.25">
      <c r="P1597" s="10"/>
      <c r="Q1597" s="2"/>
      <c r="R1597" s="5"/>
      <c r="S1597" s="5"/>
      <c r="U1597" s="5"/>
      <c r="X1597" s="6"/>
    </row>
    <row r="1598" spans="16:24" x14ac:dyDescent="0.25">
      <c r="P1598" s="10"/>
      <c r="Q1598" s="2"/>
      <c r="R1598" s="5"/>
      <c r="S1598" s="5"/>
      <c r="U1598" s="5"/>
      <c r="X1598" s="6"/>
    </row>
    <row r="1599" spans="16:24" x14ac:dyDescent="0.25">
      <c r="P1599" s="10"/>
      <c r="Q1599" s="2"/>
      <c r="R1599" s="5"/>
      <c r="S1599" s="5"/>
      <c r="U1599" s="5"/>
      <c r="X1599" s="6"/>
    </row>
    <row r="1600" spans="16:24" x14ac:dyDescent="0.25">
      <c r="P1600" s="10"/>
      <c r="Q1600" s="2"/>
      <c r="R1600" s="5"/>
      <c r="S1600" s="5"/>
      <c r="U1600" s="5"/>
      <c r="X1600" s="6"/>
    </row>
    <row r="1601" spans="16:24" x14ac:dyDescent="0.25">
      <c r="P1601" s="10"/>
      <c r="Q1601" s="2"/>
      <c r="R1601" s="5"/>
      <c r="S1601" s="5"/>
      <c r="U1601" s="5"/>
      <c r="X1601" s="6"/>
    </row>
    <row r="1602" spans="16:24" x14ac:dyDescent="0.25">
      <c r="P1602" s="10"/>
      <c r="Q1602" s="2"/>
      <c r="R1602" s="5"/>
      <c r="S1602" s="5"/>
      <c r="U1602" s="5"/>
      <c r="X1602" s="6"/>
    </row>
    <row r="1603" spans="16:24" x14ac:dyDescent="0.25">
      <c r="P1603" s="10"/>
      <c r="Q1603" s="2"/>
      <c r="R1603" s="5"/>
      <c r="S1603" s="5"/>
      <c r="U1603" s="5"/>
      <c r="X1603" s="6"/>
    </row>
    <row r="1604" spans="16:24" x14ac:dyDescent="0.25">
      <c r="P1604" s="10"/>
      <c r="Q1604" s="2"/>
      <c r="R1604" s="5"/>
      <c r="S1604" s="5"/>
      <c r="U1604" s="5"/>
      <c r="X1604" s="6"/>
    </row>
    <row r="1605" spans="16:24" x14ac:dyDescent="0.25">
      <c r="P1605" s="10"/>
      <c r="Q1605" s="2"/>
      <c r="R1605" s="5"/>
      <c r="S1605" s="5"/>
      <c r="U1605" s="5"/>
      <c r="X1605" s="6"/>
    </row>
    <row r="1606" spans="16:24" x14ac:dyDescent="0.25">
      <c r="P1606" s="10"/>
      <c r="Q1606" s="2"/>
      <c r="R1606" s="5"/>
      <c r="S1606" s="5"/>
      <c r="U1606" s="5"/>
      <c r="X1606" s="6"/>
    </row>
    <row r="1607" spans="16:24" x14ac:dyDescent="0.25">
      <c r="P1607" s="10"/>
      <c r="Q1607" s="2"/>
      <c r="R1607" s="5"/>
      <c r="S1607" s="5"/>
      <c r="U1607" s="5"/>
      <c r="X1607" s="6"/>
    </row>
    <row r="1608" spans="16:24" x14ac:dyDescent="0.25">
      <c r="P1608" s="10"/>
      <c r="Q1608" s="2"/>
      <c r="R1608" s="5"/>
      <c r="S1608" s="5"/>
      <c r="U1608" s="5"/>
      <c r="X1608" s="6"/>
    </row>
    <row r="1609" spans="16:24" x14ac:dyDescent="0.25">
      <c r="P1609" s="10"/>
      <c r="Q1609" s="2"/>
      <c r="R1609" s="5"/>
      <c r="S1609" s="5"/>
      <c r="U1609" s="5"/>
      <c r="X1609" s="6"/>
    </row>
    <row r="1610" spans="16:24" x14ac:dyDescent="0.25">
      <c r="P1610" s="10"/>
      <c r="Q1610" s="2"/>
      <c r="R1610" s="5"/>
      <c r="S1610" s="5"/>
      <c r="U1610" s="5"/>
      <c r="X1610" s="6"/>
    </row>
    <row r="1611" spans="16:24" x14ac:dyDescent="0.25">
      <c r="P1611" s="10"/>
      <c r="Q1611" s="2"/>
      <c r="R1611" s="5"/>
      <c r="S1611" s="5"/>
      <c r="U1611" s="5"/>
      <c r="X1611" s="6"/>
    </row>
    <row r="1612" spans="16:24" x14ac:dyDescent="0.25">
      <c r="P1612" s="10"/>
      <c r="Q1612" s="2"/>
      <c r="R1612" s="5"/>
      <c r="S1612" s="5"/>
      <c r="U1612" s="5"/>
      <c r="X1612" s="6"/>
    </row>
    <row r="1613" spans="16:24" x14ac:dyDescent="0.25">
      <c r="P1613" s="10"/>
      <c r="Q1613" s="2"/>
      <c r="R1613" s="5"/>
      <c r="S1613" s="5"/>
      <c r="U1613" s="5"/>
      <c r="X1613" s="6"/>
    </row>
    <row r="1614" spans="16:24" x14ac:dyDescent="0.25">
      <c r="P1614" s="10"/>
      <c r="Q1614" s="2"/>
      <c r="R1614" s="5"/>
      <c r="S1614" s="5"/>
      <c r="U1614" s="5"/>
      <c r="X1614" s="6"/>
    </row>
    <row r="1615" spans="16:24" x14ac:dyDescent="0.25">
      <c r="P1615" s="10"/>
      <c r="Q1615" s="2"/>
      <c r="R1615" s="5"/>
      <c r="S1615" s="5"/>
      <c r="U1615" s="5"/>
      <c r="X1615" s="6"/>
    </row>
    <row r="1616" spans="16:24" x14ac:dyDescent="0.25">
      <c r="P1616" s="10"/>
      <c r="Q1616" s="2"/>
      <c r="R1616" s="5"/>
      <c r="S1616" s="5"/>
      <c r="U1616" s="5"/>
      <c r="X1616" s="6"/>
    </row>
    <row r="1617" spans="16:24" x14ac:dyDescent="0.25">
      <c r="P1617" s="10"/>
      <c r="Q1617" s="2"/>
      <c r="R1617" s="5"/>
      <c r="S1617" s="5"/>
      <c r="U1617" s="5"/>
      <c r="X1617" s="6"/>
    </row>
    <row r="1618" spans="16:24" x14ac:dyDescent="0.25">
      <c r="P1618" s="10"/>
      <c r="Q1618" s="2"/>
      <c r="R1618" s="5"/>
      <c r="S1618" s="5"/>
      <c r="U1618" s="5"/>
      <c r="X1618" s="6"/>
    </row>
    <row r="1619" spans="16:24" x14ac:dyDescent="0.25">
      <c r="P1619" s="10"/>
      <c r="Q1619" s="2"/>
      <c r="R1619" s="5"/>
      <c r="S1619" s="5"/>
      <c r="U1619" s="5"/>
      <c r="X1619" s="6"/>
    </row>
    <row r="1620" spans="16:24" x14ac:dyDescent="0.25">
      <c r="P1620" s="10"/>
      <c r="Q1620" s="2"/>
      <c r="R1620" s="5"/>
      <c r="S1620" s="5"/>
      <c r="U1620" s="5"/>
      <c r="X1620" s="6"/>
    </row>
    <row r="1621" spans="16:24" x14ac:dyDescent="0.25">
      <c r="P1621" s="10"/>
      <c r="Q1621" s="2"/>
      <c r="R1621" s="5"/>
      <c r="S1621" s="5"/>
      <c r="U1621" s="5"/>
      <c r="X1621" s="6"/>
    </row>
    <row r="1622" spans="16:24" x14ac:dyDescent="0.25">
      <c r="P1622" s="10"/>
      <c r="Q1622" s="2"/>
      <c r="R1622" s="5"/>
      <c r="S1622" s="5"/>
      <c r="U1622" s="5"/>
      <c r="X1622" s="6"/>
    </row>
    <row r="1623" spans="16:24" x14ac:dyDescent="0.25">
      <c r="P1623" s="10"/>
      <c r="Q1623" s="2"/>
      <c r="R1623" s="5"/>
      <c r="S1623" s="5"/>
      <c r="U1623" s="5"/>
      <c r="X1623" s="6"/>
    </row>
    <row r="1624" spans="16:24" x14ac:dyDescent="0.25">
      <c r="P1624" s="10"/>
      <c r="Q1624" s="2"/>
      <c r="R1624" s="5"/>
      <c r="S1624" s="5"/>
      <c r="U1624" s="5"/>
      <c r="X1624" s="6"/>
    </row>
    <row r="1625" spans="16:24" x14ac:dyDescent="0.25">
      <c r="P1625" s="10"/>
      <c r="Q1625" s="2"/>
      <c r="R1625" s="5"/>
      <c r="S1625" s="5"/>
      <c r="U1625" s="5"/>
      <c r="X1625" s="6"/>
    </row>
    <row r="1626" spans="16:24" x14ac:dyDescent="0.25">
      <c r="P1626" s="10"/>
      <c r="Q1626" s="2"/>
      <c r="R1626" s="5"/>
      <c r="S1626" s="5"/>
      <c r="U1626" s="5"/>
      <c r="X1626" s="6"/>
    </row>
    <row r="1627" spans="16:24" x14ac:dyDescent="0.25">
      <c r="P1627" s="10"/>
      <c r="Q1627" s="2"/>
      <c r="R1627" s="5"/>
      <c r="S1627" s="5"/>
      <c r="U1627" s="5"/>
      <c r="X1627" s="6"/>
    </row>
    <row r="1628" spans="16:24" x14ac:dyDescent="0.25">
      <c r="P1628" s="10"/>
      <c r="Q1628" s="2"/>
      <c r="R1628" s="5"/>
      <c r="S1628" s="5"/>
      <c r="U1628" s="5"/>
      <c r="X1628" s="6"/>
    </row>
    <row r="1629" spans="16:24" x14ac:dyDescent="0.25">
      <c r="P1629" s="10"/>
      <c r="Q1629" s="2"/>
      <c r="R1629" s="5"/>
      <c r="S1629" s="5"/>
      <c r="U1629" s="5"/>
      <c r="X1629" s="6"/>
    </row>
    <row r="1630" spans="16:24" x14ac:dyDescent="0.25">
      <c r="P1630" s="10"/>
      <c r="Q1630" s="2"/>
      <c r="R1630" s="5"/>
      <c r="S1630" s="5"/>
      <c r="U1630" s="5"/>
      <c r="X1630" s="6"/>
    </row>
    <row r="1631" spans="16:24" x14ac:dyDescent="0.25">
      <c r="P1631" s="10"/>
      <c r="Q1631" s="2"/>
      <c r="R1631" s="5"/>
      <c r="S1631" s="5"/>
      <c r="U1631" s="5"/>
      <c r="X1631" s="6"/>
    </row>
    <row r="1632" spans="16:24" x14ac:dyDescent="0.25">
      <c r="P1632" s="10"/>
      <c r="Q1632" s="2"/>
      <c r="R1632" s="5"/>
      <c r="S1632" s="5"/>
      <c r="U1632" s="5"/>
      <c r="X1632" s="6"/>
    </row>
    <row r="1633" spans="16:24" x14ac:dyDescent="0.25">
      <c r="P1633" s="10"/>
      <c r="Q1633" s="2"/>
      <c r="R1633" s="5"/>
      <c r="S1633" s="5"/>
      <c r="U1633" s="5"/>
      <c r="X1633" s="6"/>
    </row>
    <row r="1634" spans="16:24" x14ac:dyDescent="0.25">
      <c r="P1634" s="10"/>
      <c r="Q1634" s="2"/>
      <c r="R1634" s="5"/>
      <c r="S1634" s="5"/>
      <c r="U1634" s="5"/>
      <c r="X1634" s="6"/>
    </row>
    <row r="1635" spans="16:24" x14ac:dyDescent="0.25">
      <c r="P1635" s="10"/>
      <c r="Q1635" s="2"/>
      <c r="R1635" s="5"/>
      <c r="S1635" s="5"/>
      <c r="U1635" s="5"/>
      <c r="X1635" s="6"/>
    </row>
    <row r="1636" spans="16:24" x14ac:dyDescent="0.25">
      <c r="P1636" s="10"/>
      <c r="Q1636" s="2"/>
      <c r="R1636" s="5"/>
      <c r="S1636" s="5"/>
      <c r="U1636" s="5"/>
      <c r="X1636" s="6"/>
    </row>
    <row r="1637" spans="16:24" x14ac:dyDescent="0.25">
      <c r="P1637" s="10"/>
      <c r="Q1637" s="2"/>
      <c r="R1637" s="5"/>
      <c r="S1637" s="5"/>
      <c r="U1637" s="5"/>
      <c r="X1637" s="6"/>
    </row>
    <row r="1638" spans="16:24" x14ac:dyDescent="0.25">
      <c r="P1638" s="10"/>
      <c r="Q1638" s="2"/>
      <c r="R1638" s="5"/>
      <c r="S1638" s="5"/>
      <c r="U1638" s="5"/>
      <c r="X1638" s="6"/>
    </row>
    <row r="1639" spans="16:24" x14ac:dyDescent="0.25">
      <c r="P1639" s="10"/>
      <c r="Q1639" s="2"/>
      <c r="R1639" s="5"/>
      <c r="S1639" s="5"/>
      <c r="U1639" s="5"/>
      <c r="X1639" s="6"/>
    </row>
    <row r="1640" spans="16:24" x14ac:dyDescent="0.25">
      <c r="P1640" s="10"/>
      <c r="Q1640" s="2"/>
      <c r="R1640" s="5"/>
      <c r="S1640" s="5"/>
      <c r="U1640" s="5"/>
      <c r="X1640" s="6"/>
    </row>
    <row r="1641" spans="16:24" x14ac:dyDescent="0.25">
      <c r="P1641" s="10"/>
      <c r="Q1641" s="2"/>
      <c r="R1641" s="5"/>
      <c r="S1641" s="5"/>
      <c r="U1641" s="5"/>
      <c r="X1641" s="6"/>
    </row>
    <row r="1642" spans="16:24" x14ac:dyDescent="0.25">
      <c r="P1642" s="10"/>
      <c r="Q1642" s="2"/>
      <c r="R1642" s="5"/>
      <c r="S1642" s="5"/>
      <c r="U1642" s="5"/>
      <c r="X1642" s="6"/>
    </row>
    <row r="1643" spans="16:24" x14ac:dyDescent="0.25">
      <c r="P1643" s="10"/>
      <c r="Q1643" s="2"/>
      <c r="R1643" s="5"/>
      <c r="S1643" s="5"/>
      <c r="U1643" s="5"/>
      <c r="X1643" s="6"/>
    </row>
    <row r="1644" spans="16:24" x14ac:dyDescent="0.25">
      <c r="P1644" s="10"/>
      <c r="Q1644" s="2"/>
      <c r="R1644" s="5"/>
      <c r="S1644" s="5"/>
      <c r="U1644" s="5"/>
      <c r="X1644" s="6"/>
    </row>
    <row r="1645" spans="16:24" x14ac:dyDescent="0.25">
      <c r="P1645" s="10"/>
      <c r="Q1645" s="2"/>
      <c r="R1645" s="5"/>
      <c r="S1645" s="5"/>
      <c r="U1645" s="5"/>
      <c r="X1645" s="6"/>
    </row>
    <row r="1646" spans="16:24" x14ac:dyDescent="0.25">
      <c r="P1646" s="10"/>
      <c r="Q1646" s="2"/>
      <c r="R1646" s="5"/>
      <c r="S1646" s="5"/>
      <c r="U1646" s="5"/>
      <c r="X1646" s="6"/>
    </row>
    <row r="1647" spans="16:24" x14ac:dyDescent="0.25">
      <c r="P1647" s="10"/>
      <c r="Q1647" s="2"/>
      <c r="R1647" s="5"/>
      <c r="S1647" s="5"/>
      <c r="U1647" s="5"/>
      <c r="X1647" s="6"/>
    </row>
    <row r="1648" spans="16:24" x14ac:dyDescent="0.25">
      <c r="P1648" s="10"/>
      <c r="Q1648" s="2"/>
      <c r="R1648" s="5"/>
      <c r="S1648" s="5"/>
      <c r="U1648" s="5"/>
      <c r="X1648" s="6"/>
    </row>
    <row r="1649" spans="16:24" x14ac:dyDescent="0.25">
      <c r="P1649" s="10"/>
      <c r="Q1649" s="2"/>
      <c r="R1649" s="5"/>
      <c r="S1649" s="5"/>
      <c r="U1649" s="5"/>
      <c r="X1649" s="6"/>
    </row>
    <row r="1650" spans="16:24" x14ac:dyDescent="0.25">
      <c r="P1650" s="10"/>
      <c r="Q1650" s="2"/>
      <c r="R1650" s="5"/>
      <c r="S1650" s="5"/>
      <c r="U1650" s="5"/>
      <c r="X1650" s="6"/>
    </row>
    <row r="1651" spans="16:24" x14ac:dyDescent="0.25">
      <c r="P1651" s="10"/>
      <c r="Q1651" s="2"/>
      <c r="R1651" s="5"/>
      <c r="S1651" s="5"/>
      <c r="U1651" s="5"/>
      <c r="X1651" s="6"/>
    </row>
    <row r="1652" spans="16:24" x14ac:dyDescent="0.25">
      <c r="P1652" s="10"/>
      <c r="Q1652" s="2"/>
      <c r="R1652" s="5"/>
      <c r="S1652" s="5"/>
      <c r="U1652" s="5"/>
      <c r="X1652" s="6"/>
    </row>
    <row r="1653" spans="16:24" x14ac:dyDescent="0.25">
      <c r="P1653" s="10"/>
      <c r="Q1653" s="2"/>
      <c r="R1653" s="5"/>
      <c r="S1653" s="5"/>
      <c r="U1653" s="5"/>
      <c r="X1653" s="6"/>
    </row>
    <row r="1654" spans="16:24" x14ac:dyDescent="0.25">
      <c r="P1654" s="10"/>
      <c r="Q1654" s="2"/>
      <c r="R1654" s="5"/>
      <c r="S1654" s="5"/>
      <c r="U1654" s="5"/>
      <c r="X1654" s="6"/>
    </row>
    <row r="1655" spans="16:24" x14ac:dyDescent="0.25">
      <c r="P1655" s="10"/>
      <c r="Q1655" s="2"/>
      <c r="R1655" s="5"/>
      <c r="S1655" s="5"/>
      <c r="U1655" s="5"/>
      <c r="X1655" s="6"/>
    </row>
    <row r="1656" spans="16:24" x14ac:dyDescent="0.25">
      <c r="P1656" s="10"/>
      <c r="Q1656" s="2"/>
      <c r="R1656" s="5"/>
      <c r="S1656" s="5"/>
      <c r="U1656" s="5"/>
      <c r="X1656" s="6"/>
    </row>
    <row r="1657" spans="16:24" x14ac:dyDescent="0.25">
      <c r="P1657" s="10"/>
      <c r="Q1657" s="2"/>
      <c r="R1657" s="5"/>
      <c r="S1657" s="5"/>
      <c r="U1657" s="5"/>
      <c r="X1657" s="6"/>
    </row>
    <row r="1658" spans="16:24" x14ac:dyDescent="0.25">
      <c r="P1658" s="10"/>
      <c r="Q1658" s="2"/>
      <c r="R1658" s="5"/>
      <c r="S1658" s="5"/>
      <c r="U1658" s="5"/>
      <c r="X1658" s="6"/>
    </row>
    <row r="1659" spans="16:24" x14ac:dyDescent="0.25">
      <c r="P1659" s="10"/>
      <c r="Q1659" s="2"/>
      <c r="R1659" s="5"/>
      <c r="S1659" s="5"/>
      <c r="U1659" s="5"/>
      <c r="X1659" s="6"/>
    </row>
    <row r="1660" spans="16:24" x14ac:dyDescent="0.25">
      <c r="P1660" s="10"/>
      <c r="Q1660" s="2"/>
      <c r="R1660" s="5"/>
      <c r="S1660" s="5"/>
      <c r="U1660" s="5"/>
      <c r="X1660" s="6"/>
    </row>
    <row r="1661" spans="16:24" x14ac:dyDescent="0.25">
      <c r="P1661" s="10"/>
      <c r="Q1661" s="2"/>
      <c r="R1661" s="5"/>
      <c r="S1661" s="5"/>
      <c r="U1661" s="5"/>
      <c r="X1661" s="6"/>
    </row>
    <row r="1662" spans="16:24" x14ac:dyDescent="0.25">
      <c r="P1662" s="10"/>
      <c r="Q1662" s="2"/>
      <c r="R1662" s="5"/>
      <c r="S1662" s="5"/>
      <c r="U1662" s="5"/>
      <c r="X1662" s="6"/>
    </row>
    <row r="1663" spans="16:24" x14ac:dyDescent="0.25">
      <c r="P1663" s="10"/>
      <c r="Q1663" s="2"/>
      <c r="R1663" s="5"/>
      <c r="S1663" s="5"/>
      <c r="U1663" s="5"/>
      <c r="X1663" s="6"/>
    </row>
    <row r="1664" spans="16:24" x14ac:dyDescent="0.25">
      <c r="P1664" s="10"/>
      <c r="Q1664" s="2"/>
      <c r="R1664" s="5"/>
      <c r="S1664" s="5"/>
      <c r="U1664" s="5"/>
      <c r="X1664" s="6"/>
    </row>
    <row r="1665" spans="16:24" x14ac:dyDescent="0.25">
      <c r="P1665" s="10"/>
      <c r="Q1665" s="2"/>
      <c r="R1665" s="5"/>
      <c r="S1665" s="5"/>
      <c r="U1665" s="5"/>
      <c r="X1665" s="6"/>
    </row>
    <row r="1666" spans="16:24" x14ac:dyDescent="0.25">
      <c r="P1666" s="10"/>
      <c r="Q1666" s="2"/>
      <c r="R1666" s="5"/>
      <c r="S1666" s="5"/>
      <c r="U1666" s="5"/>
      <c r="X1666" s="6"/>
    </row>
    <row r="1667" spans="16:24" x14ac:dyDescent="0.25">
      <c r="P1667" s="10"/>
      <c r="Q1667" s="2"/>
      <c r="R1667" s="5"/>
      <c r="S1667" s="5"/>
      <c r="U1667" s="5"/>
      <c r="X1667" s="6"/>
    </row>
    <row r="1668" spans="16:24" x14ac:dyDescent="0.25">
      <c r="P1668" s="10"/>
      <c r="Q1668" s="2"/>
      <c r="R1668" s="5"/>
      <c r="S1668" s="5"/>
      <c r="U1668" s="5"/>
      <c r="X1668" s="6"/>
    </row>
    <row r="1669" spans="16:24" x14ac:dyDescent="0.25">
      <c r="P1669" s="10"/>
      <c r="Q1669" s="2"/>
      <c r="R1669" s="5"/>
      <c r="S1669" s="5"/>
      <c r="U1669" s="5"/>
      <c r="X1669" s="6"/>
    </row>
    <row r="1670" spans="16:24" x14ac:dyDescent="0.25">
      <c r="P1670" s="10"/>
      <c r="Q1670" s="2"/>
      <c r="R1670" s="5"/>
      <c r="S1670" s="5"/>
      <c r="U1670" s="5"/>
      <c r="X1670" s="6"/>
    </row>
    <row r="1671" spans="16:24" x14ac:dyDescent="0.25">
      <c r="P1671" s="10"/>
      <c r="Q1671" s="2"/>
      <c r="R1671" s="5"/>
      <c r="S1671" s="5"/>
      <c r="U1671" s="5"/>
      <c r="X1671" s="6"/>
    </row>
    <row r="1672" spans="16:24" x14ac:dyDescent="0.25">
      <c r="P1672" s="10"/>
      <c r="Q1672" s="2"/>
      <c r="R1672" s="5"/>
      <c r="S1672" s="5"/>
      <c r="U1672" s="5"/>
      <c r="X1672" s="6"/>
    </row>
    <row r="1673" spans="16:24" x14ac:dyDescent="0.25">
      <c r="P1673" s="10"/>
      <c r="Q1673" s="2"/>
      <c r="R1673" s="5"/>
      <c r="S1673" s="5"/>
      <c r="U1673" s="5"/>
      <c r="X1673" s="6"/>
    </row>
    <row r="1674" spans="16:24" x14ac:dyDescent="0.25">
      <c r="P1674" s="10"/>
      <c r="Q1674" s="2"/>
      <c r="R1674" s="5"/>
      <c r="S1674" s="5"/>
      <c r="U1674" s="5"/>
      <c r="X1674" s="6"/>
    </row>
    <row r="1675" spans="16:24" x14ac:dyDescent="0.25">
      <c r="P1675" s="10"/>
      <c r="Q1675" s="2"/>
      <c r="R1675" s="5"/>
      <c r="S1675" s="5"/>
      <c r="U1675" s="5"/>
      <c r="X1675" s="6"/>
    </row>
    <row r="1676" spans="16:24" x14ac:dyDescent="0.25">
      <c r="P1676" s="10"/>
      <c r="Q1676" s="2"/>
      <c r="R1676" s="5"/>
      <c r="S1676" s="5"/>
      <c r="U1676" s="5"/>
      <c r="X1676" s="6"/>
    </row>
    <row r="1677" spans="16:24" x14ac:dyDescent="0.25">
      <c r="P1677" s="10"/>
      <c r="Q1677" s="2"/>
      <c r="R1677" s="5"/>
      <c r="S1677" s="5"/>
      <c r="U1677" s="5"/>
      <c r="X1677" s="6"/>
    </row>
    <row r="1678" spans="16:24" x14ac:dyDescent="0.25">
      <c r="P1678" s="10"/>
      <c r="Q1678" s="2"/>
      <c r="R1678" s="5"/>
      <c r="S1678" s="5"/>
      <c r="U1678" s="5"/>
      <c r="X1678" s="6"/>
    </row>
    <row r="1679" spans="16:24" x14ac:dyDescent="0.25">
      <c r="P1679" s="10"/>
      <c r="Q1679" s="2"/>
      <c r="R1679" s="5"/>
      <c r="S1679" s="5"/>
      <c r="U1679" s="5"/>
      <c r="X1679" s="6"/>
    </row>
    <row r="1680" spans="16:24" x14ac:dyDescent="0.25">
      <c r="P1680" s="10"/>
      <c r="Q1680" s="2"/>
      <c r="R1680" s="5"/>
      <c r="S1680" s="5"/>
      <c r="U1680" s="5"/>
      <c r="X1680" s="6"/>
    </row>
    <row r="1681" spans="16:24" x14ac:dyDescent="0.25">
      <c r="P1681" s="10"/>
      <c r="Q1681" s="2"/>
      <c r="R1681" s="5"/>
      <c r="S1681" s="5"/>
      <c r="U1681" s="5"/>
      <c r="X1681" s="6"/>
    </row>
    <row r="1682" spans="16:24" x14ac:dyDescent="0.25">
      <c r="P1682" s="10"/>
      <c r="Q1682" s="2"/>
      <c r="R1682" s="5"/>
      <c r="S1682" s="5"/>
      <c r="U1682" s="5"/>
      <c r="X1682" s="6"/>
    </row>
    <row r="1683" spans="16:24" x14ac:dyDescent="0.25">
      <c r="P1683" s="10"/>
      <c r="Q1683" s="2"/>
      <c r="R1683" s="5"/>
      <c r="S1683" s="5"/>
      <c r="U1683" s="5"/>
      <c r="X1683" s="6"/>
    </row>
    <row r="1684" spans="16:24" x14ac:dyDescent="0.25">
      <c r="P1684" s="10"/>
      <c r="Q1684" s="2"/>
      <c r="R1684" s="5"/>
      <c r="S1684" s="5"/>
      <c r="U1684" s="5"/>
      <c r="X1684" s="6"/>
    </row>
    <row r="1685" spans="16:24" x14ac:dyDescent="0.25">
      <c r="P1685" s="10"/>
      <c r="Q1685" s="2"/>
      <c r="R1685" s="5"/>
      <c r="S1685" s="5"/>
      <c r="U1685" s="5"/>
      <c r="X1685" s="6"/>
    </row>
    <row r="1686" spans="16:24" x14ac:dyDescent="0.25">
      <c r="P1686" s="10"/>
      <c r="Q1686" s="2"/>
      <c r="R1686" s="5"/>
      <c r="S1686" s="5"/>
      <c r="U1686" s="5"/>
      <c r="X1686" s="6"/>
    </row>
    <row r="1687" spans="16:24" x14ac:dyDescent="0.25">
      <c r="P1687" s="10"/>
      <c r="Q1687" s="2"/>
      <c r="R1687" s="5"/>
      <c r="S1687" s="5"/>
      <c r="U1687" s="5"/>
      <c r="X1687" s="6"/>
    </row>
    <row r="1688" spans="16:24" x14ac:dyDescent="0.25">
      <c r="P1688" s="10"/>
      <c r="Q1688" s="2"/>
      <c r="R1688" s="5"/>
      <c r="S1688" s="5"/>
      <c r="U1688" s="5"/>
      <c r="X1688" s="6"/>
    </row>
    <row r="1689" spans="16:24" x14ac:dyDescent="0.25">
      <c r="P1689" s="10"/>
      <c r="Q1689" s="2"/>
      <c r="R1689" s="5"/>
      <c r="S1689" s="5"/>
      <c r="U1689" s="5"/>
      <c r="X1689" s="6"/>
    </row>
    <row r="1690" spans="16:24" x14ac:dyDescent="0.25">
      <c r="P1690" s="10"/>
      <c r="Q1690" s="2"/>
      <c r="R1690" s="5"/>
      <c r="S1690" s="5"/>
      <c r="U1690" s="5"/>
      <c r="X1690" s="6"/>
    </row>
    <row r="1691" spans="16:24" x14ac:dyDescent="0.25">
      <c r="P1691" s="10"/>
      <c r="Q1691" s="2"/>
      <c r="R1691" s="5"/>
      <c r="S1691" s="5"/>
      <c r="U1691" s="5"/>
      <c r="X1691" s="6"/>
    </row>
    <row r="1692" spans="16:24" x14ac:dyDescent="0.25">
      <c r="P1692" s="10"/>
      <c r="Q1692" s="2"/>
      <c r="R1692" s="5"/>
      <c r="S1692" s="5"/>
      <c r="U1692" s="5"/>
      <c r="X1692" s="6"/>
    </row>
    <row r="1693" spans="16:24" x14ac:dyDescent="0.25">
      <c r="P1693" s="10"/>
      <c r="Q1693" s="2"/>
      <c r="R1693" s="5"/>
      <c r="S1693" s="5"/>
      <c r="U1693" s="5"/>
      <c r="X1693" s="6"/>
    </row>
    <row r="1694" spans="16:24" x14ac:dyDescent="0.25">
      <c r="P1694" s="10"/>
      <c r="Q1694" s="2"/>
      <c r="R1694" s="5"/>
      <c r="S1694" s="5"/>
      <c r="U1694" s="5"/>
      <c r="X1694" s="6"/>
    </row>
    <row r="1695" spans="16:24" x14ac:dyDescent="0.25">
      <c r="P1695" s="10"/>
      <c r="Q1695" s="2"/>
      <c r="R1695" s="5"/>
      <c r="S1695" s="5"/>
      <c r="U1695" s="5"/>
      <c r="X1695" s="6"/>
    </row>
    <row r="1696" spans="16:24" x14ac:dyDescent="0.25">
      <c r="P1696" s="10"/>
      <c r="Q1696" s="2"/>
      <c r="R1696" s="5"/>
      <c r="S1696" s="5"/>
      <c r="U1696" s="5"/>
      <c r="X1696" s="6"/>
    </row>
    <row r="1697" spans="16:24" x14ac:dyDescent="0.25">
      <c r="P1697" s="10"/>
      <c r="Q1697" s="2"/>
      <c r="R1697" s="5"/>
      <c r="S1697" s="5"/>
      <c r="U1697" s="5"/>
      <c r="X1697" s="6"/>
    </row>
    <row r="1698" spans="16:24" x14ac:dyDescent="0.25">
      <c r="P1698" s="10"/>
      <c r="Q1698" s="2"/>
      <c r="R1698" s="5"/>
      <c r="S1698" s="5"/>
      <c r="U1698" s="5"/>
      <c r="X1698" s="6"/>
    </row>
    <row r="1699" spans="16:24" x14ac:dyDescent="0.25">
      <c r="P1699" s="10"/>
      <c r="Q1699" s="2"/>
      <c r="R1699" s="5"/>
      <c r="S1699" s="5"/>
      <c r="U1699" s="5"/>
      <c r="X1699" s="6"/>
    </row>
    <row r="1700" spans="16:24" x14ac:dyDescent="0.25">
      <c r="P1700" s="10"/>
      <c r="Q1700" s="2"/>
      <c r="R1700" s="5"/>
      <c r="S1700" s="5"/>
      <c r="U1700" s="5"/>
      <c r="X1700" s="6"/>
    </row>
    <row r="1701" spans="16:24" x14ac:dyDescent="0.25">
      <c r="P1701" s="10"/>
      <c r="Q1701" s="2"/>
      <c r="R1701" s="5"/>
      <c r="S1701" s="5"/>
      <c r="U1701" s="5"/>
      <c r="X1701" s="6"/>
    </row>
    <row r="1702" spans="16:24" x14ac:dyDescent="0.25">
      <c r="P1702" s="10"/>
      <c r="Q1702" s="2"/>
      <c r="R1702" s="5"/>
      <c r="S1702" s="5"/>
      <c r="U1702" s="5"/>
      <c r="X1702" s="6"/>
    </row>
    <row r="1703" spans="16:24" x14ac:dyDescent="0.25">
      <c r="P1703" s="10"/>
      <c r="Q1703" s="2"/>
      <c r="R1703" s="5"/>
      <c r="S1703" s="5"/>
      <c r="U1703" s="5"/>
      <c r="X1703" s="6"/>
    </row>
    <row r="1704" spans="16:24" x14ac:dyDescent="0.25">
      <c r="P1704" s="10"/>
      <c r="Q1704" s="2"/>
      <c r="R1704" s="5"/>
      <c r="S1704" s="5"/>
      <c r="U1704" s="5"/>
      <c r="X1704" s="6"/>
    </row>
    <row r="1705" spans="16:24" x14ac:dyDescent="0.25">
      <c r="P1705" s="10"/>
      <c r="Q1705" s="2"/>
      <c r="R1705" s="5"/>
      <c r="S1705" s="5"/>
      <c r="U1705" s="5"/>
      <c r="X1705" s="6"/>
    </row>
    <row r="1706" spans="16:24" x14ac:dyDescent="0.25">
      <c r="P1706" s="10"/>
      <c r="Q1706" s="2"/>
      <c r="R1706" s="5"/>
      <c r="S1706" s="5"/>
      <c r="U1706" s="5"/>
      <c r="X1706" s="6"/>
    </row>
    <row r="1707" spans="16:24" x14ac:dyDescent="0.25">
      <c r="P1707" s="10"/>
      <c r="Q1707" s="2"/>
      <c r="R1707" s="5"/>
      <c r="S1707" s="5"/>
      <c r="U1707" s="5"/>
      <c r="X1707" s="6"/>
    </row>
    <row r="1708" spans="16:24" x14ac:dyDescent="0.25">
      <c r="P1708" s="10"/>
      <c r="Q1708" s="2"/>
      <c r="R1708" s="5"/>
      <c r="S1708" s="5"/>
      <c r="U1708" s="5"/>
      <c r="X1708" s="6"/>
    </row>
    <row r="1709" spans="16:24" x14ac:dyDescent="0.25">
      <c r="P1709" s="10"/>
      <c r="Q1709" s="2"/>
      <c r="R1709" s="5"/>
      <c r="S1709" s="5"/>
      <c r="U1709" s="5"/>
      <c r="X1709" s="6"/>
    </row>
    <row r="1710" spans="16:24" x14ac:dyDescent="0.25">
      <c r="P1710" s="10"/>
      <c r="Q1710" s="2"/>
      <c r="R1710" s="5"/>
      <c r="S1710" s="5"/>
      <c r="U1710" s="5"/>
      <c r="X1710" s="6"/>
    </row>
    <row r="1711" spans="16:24" x14ac:dyDescent="0.25">
      <c r="P1711" s="10"/>
      <c r="Q1711" s="2"/>
      <c r="R1711" s="5"/>
      <c r="S1711" s="5"/>
      <c r="U1711" s="5"/>
      <c r="X1711" s="6"/>
    </row>
    <row r="1712" spans="16:24" x14ac:dyDescent="0.25">
      <c r="P1712" s="10"/>
      <c r="Q1712" s="2"/>
      <c r="R1712" s="5"/>
      <c r="S1712" s="5"/>
      <c r="U1712" s="5"/>
      <c r="X1712" s="6"/>
    </row>
    <row r="1713" spans="16:24" x14ac:dyDescent="0.25">
      <c r="P1713" s="10"/>
      <c r="Q1713" s="2"/>
      <c r="R1713" s="5"/>
      <c r="S1713" s="5"/>
      <c r="U1713" s="5"/>
      <c r="X1713" s="6"/>
    </row>
    <row r="1714" spans="16:24" x14ac:dyDescent="0.25">
      <c r="P1714" s="10"/>
      <c r="Q1714" s="2"/>
      <c r="R1714" s="5"/>
      <c r="S1714" s="5"/>
      <c r="U1714" s="5"/>
      <c r="X1714" s="6"/>
    </row>
    <row r="1715" spans="16:24" x14ac:dyDescent="0.25">
      <c r="P1715" s="10"/>
      <c r="Q1715" s="2"/>
      <c r="R1715" s="5"/>
      <c r="S1715" s="5"/>
      <c r="U1715" s="5"/>
      <c r="X1715" s="6"/>
    </row>
    <row r="1716" spans="16:24" x14ac:dyDescent="0.25">
      <c r="P1716" s="10"/>
      <c r="Q1716" s="2"/>
      <c r="R1716" s="5"/>
      <c r="S1716" s="5"/>
      <c r="U1716" s="5"/>
      <c r="X1716" s="6"/>
    </row>
    <row r="1717" spans="16:24" x14ac:dyDescent="0.25">
      <c r="P1717" s="10"/>
      <c r="Q1717" s="2"/>
      <c r="R1717" s="5"/>
      <c r="S1717" s="5"/>
      <c r="U1717" s="5"/>
      <c r="X1717" s="6"/>
    </row>
    <row r="1718" spans="16:24" x14ac:dyDescent="0.25">
      <c r="P1718" s="10"/>
      <c r="Q1718" s="2"/>
      <c r="R1718" s="5"/>
      <c r="S1718" s="5"/>
      <c r="U1718" s="5"/>
      <c r="X1718" s="6"/>
    </row>
    <row r="1719" spans="16:24" x14ac:dyDescent="0.25">
      <c r="P1719" s="10"/>
      <c r="Q1719" s="2"/>
      <c r="R1719" s="5"/>
      <c r="S1719" s="5"/>
      <c r="U1719" s="5"/>
      <c r="X1719" s="6"/>
    </row>
    <row r="1720" spans="16:24" x14ac:dyDescent="0.25">
      <c r="P1720" s="10"/>
      <c r="Q1720" s="2"/>
      <c r="R1720" s="5"/>
      <c r="S1720" s="5"/>
      <c r="U1720" s="5"/>
      <c r="X1720" s="6"/>
    </row>
    <row r="1721" spans="16:24" x14ac:dyDescent="0.25">
      <c r="P1721" s="10"/>
      <c r="Q1721" s="2"/>
      <c r="R1721" s="5"/>
      <c r="S1721" s="5"/>
      <c r="U1721" s="5"/>
      <c r="X1721" s="6"/>
    </row>
    <row r="1722" spans="16:24" x14ac:dyDescent="0.25">
      <c r="P1722" s="10"/>
      <c r="Q1722" s="2"/>
      <c r="R1722" s="5"/>
      <c r="S1722" s="5"/>
      <c r="U1722" s="5"/>
      <c r="X1722" s="6"/>
    </row>
    <row r="1723" spans="16:24" x14ac:dyDescent="0.25">
      <c r="P1723" s="10"/>
      <c r="Q1723" s="2"/>
      <c r="R1723" s="5"/>
      <c r="S1723" s="5"/>
      <c r="U1723" s="5"/>
      <c r="X1723" s="6"/>
    </row>
    <row r="1724" spans="16:24" x14ac:dyDescent="0.25">
      <c r="P1724" s="10"/>
      <c r="Q1724" s="2"/>
      <c r="R1724" s="5"/>
      <c r="S1724" s="5"/>
      <c r="U1724" s="5"/>
      <c r="X1724" s="6"/>
    </row>
    <row r="1725" spans="16:24" x14ac:dyDescent="0.25">
      <c r="P1725" s="10"/>
      <c r="Q1725" s="2"/>
      <c r="R1725" s="5"/>
      <c r="S1725" s="5"/>
      <c r="U1725" s="5"/>
      <c r="X1725" s="6"/>
    </row>
    <row r="1726" spans="16:24" x14ac:dyDescent="0.25">
      <c r="P1726" s="10"/>
      <c r="Q1726" s="2"/>
      <c r="R1726" s="5"/>
      <c r="S1726" s="5"/>
      <c r="U1726" s="5"/>
      <c r="X1726" s="6"/>
    </row>
    <row r="1727" spans="16:24" x14ac:dyDescent="0.25">
      <c r="P1727" s="10"/>
      <c r="Q1727" s="2"/>
      <c r="R1727" s="5"/>
      <c r="S1727" s="5"/>
      <c r="U1727" s="5"/>
      <c r="X1727" s="6"/>
    </row>
    <row r="1728" spans="16:24" x14ac:dyDescent="0.25">
      <c r="P1728" s="10"/>
      <c r="Q1728" s="2"/>
      <c r="R1728" s="5"/>
      <c r="S1728" s="5"/>
      <c r="U1728" s="5"/>
      <c r="X1728" s="6"/>
    </row>
    <row r="1729" spans="16:24" x14ac:dyDescent="0.25">
      <c r="P1729" s="10"/>
      <c r="Q1729" s="2"/>
      <c r="R1729" s="5"/>
      <c r="S1729" s="5"/>
      <c r="U1729" s="5"/>
      <c r="X1729" s="6"/>
    </row>
    <row r="1730" spans="16:24" x14ac:dyDescent="0.25">
      <c r="P1730" s="10"/>
      <c r="Q1730" s="2"/>
      <c r="R1730" s="5"/>
      <c r="S1730" s="5"/>
      <c r="U1730" s="5"/>
      <c r="X1730" s="6"/>
    </row>
    <row r="1731" spans="16:24" x14ac:dyDescent="0.25">
      <c r="P1731" s="10"/>
      <c r="Q1731" s="2"/>
      <c r="R1731" s="5"/>
      <c r="S1731" s="5"/>
      <c r="U1731" s="5"/>
      <c r="X1731" s="6"/>
    </row>
    <row r="1732" spans="16:24" x14ac:dyDescent="0.25">
      <c r="P1732" s="10"/>
      <c r="Q1732" s="2"/>
      <c r="R1732" s="5"/>
      <c r="S1732" s="5"/>
      <c r="U1732" s="5"/>
      <c r="X1732" s="6"/>
    </row>
    <row r="1733" spans="16:24" x14ac:dyDescent="0.25">
      <c r="P1733" s="10"/>
      <c r="Q1733" s="2"/>
      <c r="R1733" s="5"/>
      <c r="S1733" s="5"/>
      <c r="U1733" s="5"/>
      <c r="X1733" s="6"/>
    </row>
    <row r="1734" spans="16:24" x14ac:dyDescent="0.25">
      <c r="P1734" s="10"/>
      <c r="Q1734" s="2"/>
      <c r="R1734" s="5"/>
      <c r="S1734" s="5"/>
      <c r="U1734" s="5"/>
      <c r="X1734" s="6"/>
    </row>
    <row r="1735" spans="16:24" x14ac:dyDescent="0.25">
      <c r="P1735" s="10"/>
      <c r="Q1735" s="2"/>
      <c r="R1735" s="5"/>
      <c r="S1735" s="5"/>
      <c r="U1735" s="5"/>
      <c r="X1735" s="6"/>
    </row>
    <row r="1736" spans="16:24" x14ac:dyDescent="0.25">
      <c r="P1736" s="10"/>
      <c r="Q1736" s="2"/>
      <c r="R1736" s="5"/>
      <c r="S1736" s="5"/>
      <c r="U1736" s="5"/>
      <c r="X1736" s="6"/>
    </row>
    <row r="1737" spans="16:24" x14ac:dyDescent="0.25">
      <c r="P1737" s="10"/>
      <c r="Q1737" s="2"/>
      <c r="R1737" s="5"/>
      <c r="S1737" s="5"/>
      <c r="U1737" s="5"/>
      <c r="X1737" s="6"/>
    </row>
    <row r="1738" spans="16:24" x14ac:dyDescent="0.25">
      <c r="P1738" s="10"/>
      <c r="Q1738" s="2"/>
      <c r="R1738" s="5"/>
      <c r="S1738" s="5"/>
      <c r="U1738" s="5"/>
      <c r="X1738" s="6"/>
    </row>
    <row r="1739" spans="16:24" x14ac:dyDescent="0.25">
      <c r="P1739" s="10"/>
      <c r="Q1739" s="2"/>
      <c r="R1739" s="5"/>
      <c r="S1739" s="5"/>
      <c r="U1739" s="5"/>
      <c r="X1739" s="6"/>
    </row>
    <row r="1740" spans="16:24" x14ac:dyDescent="0.25">
      <c r="P1740" s="10"/>
      <c r="Q1740" s="2"/>
      <c r="R1740" s="5"/>
      <c r="S1740" s="5"/>
      <c r="U1740" s="5"/>
      <c r="X1740" s="6"/>
    </row>
    <row r="1741" spans="16:24" x14ac:dyDescent="0.25">
      <c r="P1741" s="10"/>
      <c r="Q1741" s="2"/>
      <c r="R1741" s="5"/>
      <c r="S1741" s="5"/>
      <c r="U1741" s="5"/>
      <c r="X1741" s="6"/>
    </row>
    <row r="1742" spans="16:24" x14ac:dyDescent="0.25">
      <c r="P1742" s="10"/>
      <c r="Q1742" s="2"/>
      <c r="R1742" s="5"/>
      <c r="S1742" s="5"/>
      <c r="U1742" s="5"/>
      <c r="X1742" s="6"/>
    </row>
    <row r="1743" spans="16:24" x14ac:dyDescent="0.25">
      <c r="P1743" s="10"/>
      <c r="Q1743" s="2"/>
      <c r="R1743" s="5"/>
      <c r="S1743" s="5"/>
      <c r="U1743" s="5"/>
      <c r="X1743" s="6"/>
    </row>
    <row r="1744" spans="16:24" x14ac:dyDescent="0.25">
      <c r="P1744" s="10"/>
      <c r="Q1744" s="2"/>
      <c r="R1744" s="5"/>
      <c r="S1744" s="5"/>
      <c r="U1744" s="5"/>
      <c r="X1744" s="6"/>
    </row>
    <row r="1745" spans="16:24" x14ac:dyDescent="0.25">
      <c r="P1745" s="10"/>
      <c r="Q1745" s="2"/>
      <c r="R1745" s="5"/>
      <c r="S1745" s="5"/>
      <c r="U1745" s="5"/>
      <c r="X1745" s="6"/>
    </row>
    <row r="1746" spans="16:24" x14ac:dyDescent="0.25">
      <c r="P1746" s="10"/>
      <c r="Q1746" s="2"/>
      <c r="R1746" s="5"/>
      <c r="S1746" s="5"/>
      <c r="U1746" s="5"/>
      <c r="X1746" s="6"/>
    </row>
    <row r="1747" spans="16:24" x14ac:dyDescent="0.25">
      <c r="P1747" s="10"/>
      <c r="Q1747" s="2"/>
      <c r="R1747" s="5"/>
      <c r="S1747" s="5"/>
      <c r="U1747" s="5"/>
      <c r="X1747" s="6"/>
    </row>
    <row r="1748" spans="16:24" x14ac:dyDescent="0.25">
      <c r="P1748" s="10"/>
      <c r="Q1748" s="2"/>
      <c r="R1748" s="5"/>
      <c r="S1748" s="5"/>
      <c r="U1748" s="5"/>
      <c r="X1748" s="6"/>
    </row>
    <row r="1749" spans="16:24" x14ac:dyDescent="0.25">
      <c r="P1749" s="10"/>
      <c r="Q1749" s="2"/>
      <c r="R1749" s="5"/>
      <c r="S1749" s="5"/>
      <c r="U1749" s="5"/>
      <c r="X1749" s="6"/>
    </row>
    <row r="1750" spans="16:24" x14ac:dyDescent="0.25">
      <c r="P1750" s="10"/>
      <c r="Q1750" s="2"/>
      <c r="R1750" s="5"/>
      <c r="S1750" s="5"/>
      <c r="U1750" s="5"/>
      <c r="X1750" s="6"/>
    </row>
    <row r="1751" spans="16:24" x14ac:dyDescent="0.25">
      <c r="P1751" s="10"/>
      <c r="Q1751" s="2"/>
      <c r="R1751" s="5"/>
      <c r="S1751" s="5"/>
      <c r="U1751" s="5"/>
      <c r="X1751" s="6"/>
    </row>
    <row r="1752" spans="16:24" x14ac:dyDescent="0.25">
      <c r="P1752" s="10"/>
      <c r="Q1752" s="2"/>
      <c r="R1752" s="5"/>
      <c r="S1752" s="5"/>
      <c r="U1752" s="5"/>
      <c r="X1752" s="6"/>
    </row>
    <row r="1753" spans="16:24" x14ac:dyDescent="0.25">
      <c r="P1753" s="10"/>
      <c r="Q1753" s="2"/>
      <c r="R1753" s="5"/>
      <c r="S1753" s="5"/>
      <c r="U1753" s="5"/>
      <c r="X1753" s="6"/>
    </row>
    <row r="1754" spans="16:24" x14ac:dyDescent="0.25">
      <c r="P1754" s="10"/>
      <c r="Q1754" s="2"/>
      <c r="R1754" s="5"/>
      <c r="S1754" s="5"/>
      <c r="U1754" s="5"/>
      <c r="X1754" s="6"/>
    </row>
    <row r="1755" spans="16:24" x14ac:dyDescent="0.25">
      <c r="P1755" s="10"/>
      <c r="Q1755" s="2"/>
      <c r="R1755" s="5"/>
      <c r="S1755" s="5"/>
      <c r="U1755" s="5"/>
      <c r="X1755" s="6"/>
    </row>
    <row r="1756" spans="16:24" x14ac:dyDescent="0.25">
      <c r="P1756" s="10"/>
      <c r="Q1756" s="2"/>
      <c r="R1756" s="5"/>
      <c r="S1756" s="5"/>
      <c r="U1756" s="5"/>
      <c r="X1756" s="6"/>
    </row>
    <row r="1757" spans="16:24" x14ac:dyDescent="0.25">
      <c r="P1757" s="10"/>
      <c r="Q1757" s="2"/>
      <c r="R1757" s="5"/>
      <c r="S1757" s="5"/>
      <c r="U1757" s="5"/>
      <c r="X1757" s="6"/>
    </row>
    <row r="1758" spans="16:24" x14ac:dyDescent="0.25">
      <c r="P1758" s="10"/>
      <c r="Q1758" s="2"/>
      <c r="R1758" s="5"/>
      <c r="S1758" s="5"/>
      <c r="U1758" s="5"/>
      <c r="X1758" s="6"/>
    </row>
    <row r="1759" spans="16:24" x14ac:dyDescent="0.25">
      <c r="P1759" s="10"/>
      <c r="Q1759" s="2"/>
      <c r="R1759" s="5"/>
      <c r="S1759" s="5"/>
      <c r="U1759" s="5"/>
      <c r="X1759" s="6"/>
    </row>
    <row r="1760" spans="16:24" x14ac:dyDescent="0.25">
      <c r="P1760" s="10"/>
      <c r="Q1760" s="2"/>
      <c r="R1760" s="5"/>
      <c r="S1760" s="5"/>
      <c r="U1760" s="5"/>
      <c r="X1760" s="6"/>
    </row>
    <row r="1761" spans="16:24" x14ac:dyDescent="0.25">
      <c r="P1761" s="10"/>
      <c r="Q1761" s="2"/>
      <c r="R1761" s="5"/>
      <c r="S1761" s="5"/>
      <c r="U1761" s="5"/>
      <c r="X1761" s="6"/>
    </row>
    <row r="1762" spans="16:24" x14ac:dyDescent="0.25">
      <c r="P1762" s="10"/>
      <c r="Q1762" s="2"/>
      <c r="R1762" s="5"/>
      <c r="S1762" s="5"/>
      <c r="U1762" s="5"/>
      <c r="X1762" s="6"/>
    </row>
    <row r="1763" spans="16:24" x14ac:dyDescent="0.25">
      <c r="P1763" s="10"/>
      <c r="Q1763" s="2"/>
      <c r="R1763" s="5"/>
      <c r="S1763" s="5"/>
      <c r="U1763" s="5"/>
      <c r="X1763" s="6"/>
    </row>
    <row r="1764" spans="16:24" x14ac:dyDescent="0.25">
      <c r="P1764" s="10"/>
      <c r="Q1764" s="2"/>
      <c r="R1764" s="5"/>
      <c r="S1764" s="5"/>
      <c r="U1764" s="5"/>
      <c r="X1764" s="6"/>
    </row>
    <row r="1765" spans="16:24" x14ac:dyDescent="0.25">
      <c r="P1765" s="10"/>
      <c r="Q1765" s="2"/>
      <c r="R1765" s="5"/>
      <c r="S1765" s="5"/>
      <c r="U1765" s="5"/>
      <c r="X1765" s="6"/>
    </row>
    <row r="1766" spans="16:24" x14ac:dyDescent="0.25">
      <c r="P1766" s="10"/>
      <c r="Q1766" s="2"/>
      <c r="R1766" s="5"/>
      <c r="S1766" s="5"/>
      <c r="U1766" s="5"/>
      <c r="X1766" s="6"/>
    </row>
    <row r="1767" spans="16:24" x14ac:dyDescent="0.25">
      <c r="P1767" s="10"/>
      <c r="Q1767" s="2"/>
      <c r="R1767" s="5"/>
      <c r="S1767" s="5"/>
      <c r="U1767" s="5"/>
      <c r="X1767" s="6"/>
    </row>
    <row r="1768" spans="16:24" x14ac:dyDescent="0.25">
      <c r="P1768" s="10"/>
      <c r="Q1768" s="2"/>
      <c r="R1768" s="5"/>
      <c r="S1768" s="5"/>
      <c r="U1768" s="5"/>
      <c r="X1768" s="6"/>
    </row>
    <row r="1769" spans="16:24" x14ac:dyDescent="0.25">
      <c r="P1769" s="10"/>
      <c r="Q1769" s="2"/>
      <c r="R1769" s="5"/>
      <c r="S1769" s="5"/>
      <c r="U1769" s="5"/>
      <c r="X1769" s="6"/>
    </row>
    <row r="1770" spans="16:24" x14ac:dyDescent="0.25">
      <c r="P1770" s="10"/>
      <c r="Q1770" s="2"/>
      <c r="R1770" s="5"/>
      <c r="S1770" s="5"/>
      <c r="U1770" s="5"/>
      <c r="X1770" s="6"/>
    </row>
    <row r="1771" spans="16:24" x14ac:dyDescent="0.25">
      <c r="P1771" s="10"/>
      <c r="Q1771" s="2"/>
      <c r="R1771" s="5"/>
      <c r="S1771" s="5"/>
      <c r="U1771" s="5"/>
      <c r="X1771" s="6"/>
    </row>
    <row r="1772" spans="16:24" x14ac:dyDescent="0.25">
      <c r="P1772" s="10"/>
      <c r="Q1772" s="2"/>
      <c r="R1772" s="5"/>
      <c r="S1772" s="5"/>
      <c r="U1772" s="5"/>
      <c r="X1772" s="6"/>
    </row>
    <row r="1773" spans="16:24" x14ac:dyDescent="0.25">
      <c r="P1773" s="10"/>
      <c r="Q1773" s="2"/>
      <c r="R1773" s="5"/>
      <c r="S1773" s="5"/>
      <c r="U1773" s="5"/>
      <c r="X1773" s="6"/>
    </row>
    <row r="1774" spans="16:24" x14ac:dyDescent="0.25">
      <c r="P1774" s="10"/>
      <c r="Q1774" s="2"/>
      <c r="R1774" s="5"/>
      <c r="S1774" s="5"/>
      <c r="U1774" s="5"/>
      <c r="X1774" s="6"/>
    </row>
    <row r="1775" spans="16:24" x14ac:dyDescent="0.25">
      <c r="P1775" s="10"/>
      <c r="Q1775" s="2"/>
      <c r="R1775" s="5"/>
      <c r="S1775" s="5"/>
      <c r="U1775" s="5"/>
      <c r="X1775" s="6"/>
    </row>
    <row r="1776" spans="16:24" x14ac:dyDescent="0.25">
      <c r="P1776" s="10"/>
      <c r="Q1776" s="2"/>
      <c r="R1776" s="5"/>
      <c r="S1776" s="5"/>
      <c r="U1776" s="5"/>
      <c r="X1776" s="6"/>
    </row>
    <row r="1777" spans="16:24" x14ac:dyDescent="0.25">
      <c r="P1777" s="10"/>
      <c r="Q1777" s="2"/>
      <c r="R1777" s="5"/>
      <c r="S1777" s="5"/>
      <c r="U1777" s="5"/>
      <c r="X1777" s="6"/>
    </row>
    <row r="1778" spans="16:24" x14ac:dyDescent="0.25">
      <c r="P1778" s="10"/>
      <c r="Q1778" s="2"/>
      <c r="R1778" s="5"/>
      <c r="S1778" s="5"/>
      <c r="U1778" s="5"/>
      <c r="X1778" s="6"/>
    </row>
    <row r="1779" spans="16:24" x14ac:dyDescent="0.25">
      <c r="P1779" s="10"/>
      <c r="Q1779" s="2"/>
      <c r="R1779" s="5"/>
      <c r="S1779" s="5"/>
      <c r="U1779" s="5"/>
      <c r="X1779" s="6"/>
    </row>
    <row r="1780" spans="16:24" x14ac:dyDescent="0.25">
      <c r="P1780" s="10"/>
      <c r="Q1780" s="2"/>
      <c r="R1780" s="5"/>
      <c r="S1780" s="5"/>
      <c r="U1780" s="5"/>
      <c r="X1780" s="6"/>
    </row>
    <row r="1781" spans="16:24" x14ac:dyDescent="0.25">
      <c r="P1781" s="10"/>
      <c r="Q1781" s="2"/>
      <c r="R1781" s="5"/>
      <c r="S1781" s="5"/>
      <c r="U1781" s="5"/>
      <c r="X1781" s="6"/>
    </row>
    <row r="1782" spans="16:24" x14ac:dyDescent="0.25">
      <c r="P1782" s="10"/>
      <c r="Q1782" s="2"/>
      <c r="R1782" s="5"/>
      <c r="S1782" s="5"/>
      <c r="U1782" s="5"/>
      <c r="X1782" s="6"/>
    </row>
    <row r="1783" spans="16:24" x14ac:dyDescent="0.25">
      <c r="P1783" s="10"/>
      <c r="Q1783" s="2"/>
      <c r="R1783" s="5"/>
      <c r="S1783" s="5"/>
      <c r="U1783" s="5"/>
      <c r="X1783" s="6"/>
    </row>
    <row r="1784" spans="16:24" x14ac:dyDescent="0.25">
      <c r="P1784" s="10"/>
      <c r="Q1784" s="2"/>
      <c r="R1784" s="5"/>
      <c r="S1784" s="5"/>
      <c r="U1784" s="5"/>
      <c r="X1784" s="6"/>
    </row>
    <row r="1785" spans="16:24" x14ac:dyDescent="0.25">
      <c r="P1785" s="10"/>
      <c r="Q1785" s="2"/>
      <c r="R1785" s="5"/>
      <c r="S1785" s="5"/>
      <c r="U1785" s="5"/>
      <c r="X1785" s="6"/>
    </row>
    <row r="1786" spans="16:24" x14ac:dyDescent="0.25">
      <c r="P1786" s="10"/>
      <c r="Q1786" s="2"/>
      <c r="R1786" s="5"/>
      <c r="S1786" s="5"/>
      <c r="U1786" s="5"/>
      <c r="X1786" s="6"/>
    </row>
    <row r="1787" spans="16:24" x14ac:dyDescent="0.25">
      <c r="P1787" s="10"/>
      <c r="Q1787" s="2"/>
      <c r="R1787" s="5"/>
      <c r="S1787" s="5"/>
      <c r="U1787" s="5"/>
      <c r="X1787" s="6"/>
    </row>
    <row r="1788" spans="16:24" x14ac:dyDescent="0.25">
      <c r="P1788" s="10"/>
      <c r="Q1788" s="2"/>
      <c r="R1788" s="5"/>
      <c r="S1788" s="5"/>
      <c r="U1788" s="5"/>
      <c r="X1788" s="6"/>
    </row>
    <row r="1789" spans="16:24" x14ac:dyDescent="0.25">
      <c r="P1789" s="10"/>
      <c r="Q1789" s="2"/>
      <c r="R1789" s="5"/>
      <c r="S1789" s="5"/>
      <c r="U1789" s="5"/>
      <c r="X1789" s="6"/>
    </row>
    <row r="1790" spans="16:24" x14ac:dyDescent="0.25">
      <c r="P1790" s="10"/>
      <c r="Q1790" s="2"/>
      <c r="R1790" s="5"/>
      <c r="S1790" s="5"/>
      <c r="U1790" s="5"/>
      <c r="X1790" s="6"/>
    </row>
    <row r="1791" spans="16:24" x14ac:dyDescent="0.25">
      <c r="P1791" s="10"/>
      <c r="Q1791" s="2"/>
      <c r="R1791" s="5"/>
      <c r="S1791" s="5"/>
      <c r="U1791" s="5"/>
      <c r="X1791" s="6"/>
    </row>
    <row r="1792" spans="16:24" x14ac:dyDescent="0.25">
      <c r="P1792" s="10"/>
      <c r="Q1792" s="2"/>
      <c r="R1792" s="5"/>
      <c r="S1792" s="5"/>
      <c r="U1792" s="5"/>
      <c r="X1792" s="6"/>
    </row>
    <row r="1793" spans="16:24" x14ac:dyDescent="0.25">
      <c r="P1793" s="10"/>
      <c r="Q1793" s="2"/>
      <c r="R1793" s="5"/>
      <c r="S1793" s="5"/>
      <c r="U1793" s="5"/>
      <c r="X1793" s="6"/>
    </row>
    <row r="1794" spans="16:24" x14ac:dyDescent="0.25">
      <c r="P1794" s="10"/>
      <c r="Q1794" s="2"/>
      <c r="R1794" s="5"/>
      <c r="S1794" s="5"/>
      <c r="U1794" s="5"/>
      <c r="X1794" s="6"/>
    </row>
    <row r="1795" spans="16:24" x14ac:dyDescent="0.25">
      <c r="P1795" s="10"/>
      <c r="Q1795" s="2"/>
      <c r="R1795" s="5"/>
      <c r="S1795" s="5"/>
      <c r="U1795" s="5"/>
      <c r="X1795" s="6"/>
    </row>
    <row r="1796" spans="16:24" x14ac:dyDescent="0.25">
      <c r="P1796" s="10"/>
      <c r="Q1796" s="2"/>
      <c r="R1796" s="5"/>
      <c r="S1796" s="5"/>
      <c r="U1796" s="5"/>
      <c r="X1796" s="6"/>
    </row>
    <row r="1797" spans="16:24" x14ac:dyDescent="0.25">
      <c r="P1797" s="10"/>
      <c r="Q1797" s="2"/>
      <c r="R1797" s="5"/>
      <c r="S1797" s="5"/>
      <c r="U1797" s="5"/>
      <c r="X1797" s="6"/>
    </row>
    <row r="1798" spans="16:24" x14ac:dyDescent="0.25">
      <c r="P1798" s="10"/>
      <c r="Q1798" s="2"/>
      <c r="R1798" s="5"/>
      <c r="S1798" s="5"/>
      <c r="U1798" s="5"/>
      <c r="X1798" s="6"/>
    </row>
    <row r="1799" spans="16:24" x14ac:dyDescent="0.25">
      <c r="P1799" s="10"/>
      <c r="Q1799" s="2"/>
      <c r="R1799" s="5"/>
      <c r="S1799" s="5"/>
      <c r="U1799" s="5"/>
      <c r="X1799" s="6"/>
    </row>
    <row r="1800" spans="16:24" x14ac:dyDescent="0.25">
      <c r="P1800" s="10"/>
      <c r="Q1800" s="2"/>
      <c r="R1800" s="5"/>
      <c r="S1800" s="5"/>
      <c r="U1800" s="5"/>
      <c r="X1800" s="6"/>
    </row>
    <row r="1801" spans="16:24" x14ac:dyDescent="0.25">
      <c r="P1801" s="10"/>
      <c r="Q1801" s="2"/>
      <c r="R1801" s="5"/>
      <c r="S1801" s="5"/>
      <c r="U1801" s="5"/>
      <c r="X1801" s="6"/>
    </row>
    <row r="1802" spans="16:24" x14ac:dyDescent="0.25">
      <c r="P1802" s="10"/>
      <c r="Q1802" s="2"/>
      <c r="R1802" s="5"/>
      <c r="S1802" s="5"/>
      <c r="U1802" s="5"/>
      <c r="X1802" s="6"/>
    </row>
    <row r="1803" spans="16:24" x14ac:dyDescent="0.25">
      <c r="P1803" s="10"/>
      <c r="Q1803" s="2"/>
      <c r="R1803" s="5"/>
      <c r="S1803" s="5"/>
      <c r="U1803" s="5"/>
      <c r="X1803" s="6"/>
    </row>
    <row r="1804" spans="16:24" x14ac:dyDescent="0.25">
      <c r="P1804" s="10"/>
      <c r="Q1804" s="2"/>
      <c r="R1804" s="5"/>
      <c r="S1804" s="5"/>
      <c r="U1804" s="5"/>
      <c r="X1804" s="6"/>
    </row>
    <row r="1805" spans="16:24" x14ac:dyDescent="0.25">
      <c r="P1805" s="10"/>
      <c r="Q1805" s="2"/>
      <c r="R1805" s="5"/>
      <c r="S1805" s="5"/>
      <c r="U1805" s="5"/>
      <c r="X1805" s="6"/>
    </row>
    <row r="1806" spans="16:24" x14ac:dyDescent="0.25">
      <c r="P1806" s="10"/>
      <c r="Q1806" s="2"/>
      <c r="R1806" s="5"/>
      <c r="S1806" s="5"/>
      <c r="U1806" s="5"/>
      <c r="X1806" s="6"/>
    </row>
    <row r="1807" spans="16:24" x14ac:dyDescent="0.25">
      <c r="P1807" s="10"/>
      <c r="Q1807" s="2"/>
      <c r="R1807" s="5"/>
      <c r="S1807" s="5"/>
      <c r="U1807" s="5"/>
      <c r="X1807" s="6"/>
    </row>
    <row r="1808" spans="16:24" x14ac:dyDescent="0.25">
      <c r="P1808" s="10"/>
      <c r="Q1808" s="2"/>
      <c r="R1808" s="5"/>
      <c r="S1808" s="5"/>
      <c r="U1808" s="5"/>
      <c r="X1808" s="6"/>
    </row>
    <row r="1809" spans="16:24" x14ac:dyDescent="0.25">
      <c r="P1809" s="10"/>
      <c r="Q1809" s="2"/>
      <c r="R1809" s="5"/>
      <c r="S1809" s="5"/>
      <c r="U1809" s="5"/>
      <c r="X1809" s="6"/>
    </row>
    <row r="1810" spans="16:24" x14ac:dyDescent="0.25">
      <c r="P1810" s="10"/>
      <c r="Q1810" s="2"/>
      <c r="R1810" s="5"/>
      <c r="S1810" s="5"/>
      <c r="U1810" s="5"/>
      <c r="X1810" s="6"/>
    </row>
    <row r="1811" spans="16:24" x14ac:dyDescent="0.25">
      <c r="P1811" s="10"/>
      <c r="Q1811" s="2"/>
      <c r="R1811" s="5"/>
      <c r="S1811" s="5"/>
      <c r="U1811" s="5"/>
      <c r="X1811" s="6"/>
    </row>
    <row r="1812" spans="16:24" x14ac:dyDescent="0.25">
      <c r="P1812" s="10"/>
      <c r="Q1812" s="2"/>
      <c r="R1812" s="5"/>
      <c r="S1812" s="5"/>
      <c r="U1812" s="5"/>
      <c r="X1812" s="6"/>
    </row>
    <row r="1813" spans="16:24" x14ac:dyDescent="0.25">
      <c r="P1813" s="10"/>
      <c r="Q1813" s="2"/>
      <c r="R1813" s="5"/>
      <c r="S1813" s="5"/>
      <c r="U1813" s="5"/>
      <c r="X1813" s="6"/>
    </row>
    <row r="1814" spans="16:24" x14ac:dyDescent="0.25">
      <c r="P1814" s="10"/>
      <c r="Q1814" s="2"/>
      <c r="R1814" s="5"/>
      <c r="S1814" s="5"/>
      <c r="U1814" s="5"/>
      <c r="X1814" s="6"/>
    </row>
    <row r="1815" spans="16:24" x14ac:dyDescent="0.25">
      <c r="P1815" s="10"/>
      <c r="Q1815" s="2"/>
      <c r="R1815" s="5"/>
      <c r="S1815" s="5"/>
      <c r="U1815" s="5"/>
      <c r="X1815" s="6"/>
    </row>
    <row r="1816" spans="16:24" x14ac:dyDescent="0.25">
      <c r="P1816" s="10"/>
      <c r="Q1816" s="2"/>
      <c r="R1816" s="5"/>
      <c r="S1816" s="5"/>
      <c r="U1816" s="5"/>
      <c r="X1816" s="6"/>
    </row>
    <row r="1817" spans="16:24" x14ac:dyDescent="0.25">
      <c r="P1817" s="10"/>
      <c r="Q1817" s="2"/>
      <c r="R1817" s="5"/>
      <c r="S1817" s="5"/>
      <c r="U1817" s="5"/>
      <c r="X1817" s="6"/>
    </row>
    <row r="1818" spans="16:24" x14ac:dyDescent="0.25">
      <c r="P1818" s="10"/>
      <c r="Q1818" s="2"/>
      <c r="R1818" s="5"/>
      <c r="S1818" s="5"/>
      <c r="U1818" s="5"/>
      <c r="X1818" s="6"/>
    </row>
    <row r="1819" spans="16:24" x14ac:dyDescent="0.25">
      <c r="P1819" s="10"/>
      <c r="Q1819" s="2"/>
      <c r="R1819" s="5"/>
      <c r="S1819" s="5"/>
      <c r="U1819" s="5"/>
      <c r="X1819" s="6"/>
    </row>
    <row r="1820" spans="16:24" x14ac:dyDescent="0.25">
      <c r="P1820" s="10"/>
      <c r="Q1820" s="2"/>
      <c r="R1820" s="5"/>
      <c r="S1820" s="5"/>
      <c r="U1820" s="5"/>
      <c r="X1820" s="6"/>
    </row>
    <row r="1821" spans="16:24" x14ac:dyDescent="0.25">
      <c r="P1821" s="10"/>
      <c r="Q1821" s="2"/>
      <c r="R1821" s="5"/>
      <c r="S1821" s="5"/>
      <c r="U1821" s="5"/>
      <c r="X1821" s="6"/>
    </row>
    <row r="1822" spans="16:24" x14ac:dyDescent="0.25">
      <c r="P1822" s="10"/>
      <c r="Q1822" s="2"/>
      <c r="R1822" s="5"/>
      <c r="S1822" s="5"/>
      <c r="U1822" s="5"/>
      <c r="X1822" s="6"/>
    </row>
    <row r="1823" spans="16:24" x14ac:dyDescent="0.25">
      <c r="P1823" s="10"/>
      <c r="Q1823" s="2"/>
      <c r="R1823" s="5"/>
      <c r="S1823" s="5"/>
      <c r="U1823" s="5"/>
      <c r="X1823" s="6"/>
    </row>
    <row r="1824" spans="16:24" x14ac:dyDescent="0.25">
      <c r="P1824" s="10"/>
      <c r="Q1824" s="2"/>
      <c r="R1824" s="5"/>
      <c r="S1824" s="5"/>
      <c r="U1824" s="5"/>
      <c r="X1824" s="6"/>
    </row>
    <row r="1825" spans="16:24" x14ac:dyDescent="0.25">
      <c r="P1825" s="10"/>
      <c r="Q1825" s="2"/>
      <c r="R1825" s="5"/>
      <c r="S1825" s="5"/>
      <c r="U1825" s="5"/>
      <c r="X1825" s="6"/>
    </row>
    <row r="1826" spans="16:24" x14ac:dyDescent="0.25">
      <c r="P1826" s="10"/>
      <c r="Q1826" s="2"/>
      <c r="R1826" s="5"/>
      <c r="S1826" s="5"/>
      <c r="U1826" s="5"/>
      <c r="X1826" s="6"/>
    </row>
    <row r="1827" spans="16:24" x14ac:dyDescent="0.25">
      <c r="P1827" s="10"/>
      <c r="Q1827" s="2"/>
      <c r="R1827" s="5"/>
      <c r="S1827" s="5"/>
      <c r="U1827" s="5"/>
      <c r="X1827" s="6"/>
    </row>
    <row r="1828" spans="16:24" x14ac:dyDescent="0.25">
      <c r="P1828" s="10"/>
      <c r="Q1828" s="2"/>
      <c r="R1828" s="5"/>
      <c r="S1828" s="5"/>
      <c r="U1828" s="5"/>
      <c r="X1828" s="6"/>
    </row>
    <row r="1829" spans="16:24" x14ac:dyDescent="0.25">
      <c r="P1829" s="10"/>
      <c r="Q1829" s="2"/>
      <c r="R1829" s="5"/>
      <c r="S1829" s="5"/>
      <c r="U1829" s="5"/>
      <c r="X1829" s="6"/>
    </row>
    <row r="1830" spans="16:24" x14ac:dyDescent="0.25">
      <c r="P1830" s="10"/>
      <c r="Q1830" s="2"/>
      <c r="R1830" s="5"/>
      <c r="S1830" s="5"/>
      <c r="U1830" s="5"/>
      <c r="X1830" s="6"/>
    </row>
    <row r="1831" spans="16:24" x14ac:dyDescent="0.25">
      <c r="P1831" s="10"/>
      <c r="Q1831" s="2"/>
      <c r="R1831" s="5"/>
      <c r="S1831" s="5"/>
      <c r="U1831" s="5"/>
      <c r="X1831" s="6"/>
    </row>
    <row r="1832" spans="16:24" x14ac:dyDescent="0.25">
      <c r="P1832" s="10"/>
      <c r="Q1832" s="2"/>
      <c r="R1832" s="5"/>
      <c r="S1832" s="5"/>
      <c r="U1832" s="5"/>
      <c r="X1832" s="6"/>
    </row>
    <row r="1833" spans="16:24" x14ac:dyDescent="0.25">
      <c r="P1833" s="10"/>
      <c r="Q1833" s="2"/>
      <c r="R1833" s="5"/>
      <c r="S1833" s="5"/>
      <c r="U1833" s="5"/>
      <c r="X1833" s="6"/>
    </row>
    <row r="1834" spans="16:24" x14ac:dyDescent="0.25">
      <c r="P1834" s="10"/>
      <c r="Q1834" s="2"/>
      <c r="R1834" s="5"/>
      <c r="S1834" s="5"/>
      <c r="U1834" s="5"/>
      <c r="X1834" s="6"/>
    </row>
    <row r="1835" spans="16:24" x14ac:dyDescent="0.25">
      <c r="P1835" s="10"/>
      <c r="Q1835" s="2"/>
      <c r="R1835" s="5"/>
      <c r="S1835" s="5"/>
      <c r="U1835" s="5"/>
      <c r="X1835" s="6"/>
    </row>
    <row r="1836" spans="16:24" x14ac:dyDescent="0.25">
      <c r="P1836" s="10"/>
      <c r="Q1836" s="2"/>
      <c r="R1836" s="5"/>
      <c r="S1836" s="5"/>
      <c r="U1836" s="5"/>
      <c r="X1836" s="6"/>
    </row>
    <row r="1837" spans="16:24" x14ac:dyDescent="0.25">
      <c r="P1837" s="10"/>
      <c r="Q1837" s="2"/>
      <c r="R1837" s="5"/>
      <c r="S1837" s="5"/>
      <c r="U1837" s="5"/>
      <c r="X1837" s="6"/>
    </row>
    <row r="1838" spans="16:24" x14ac:dyDescent="0.25">
      <c r="P1838" s="10"/>
      <c r="Q1838" s="2"/>
      <c r="R1838" s="5"/>
      <c r="S1838" s="5"/>
      <c r="U1838" s="5"/>
      <c r="X1838" s="6"/>
    </row>
    <row r="1839" spans="16:24" x14ac:dyDescent="0.25">
      <c r="P1839" s="10"/>
      <c r="Q1839" s="2"/>
      <c r="R1839" s="5"/>
      <c r="S1839" s="5"/>
      <c r="U1839" s="5"/>
      <c r="X1839" s="6"/>
    </row>
    <row r="1840" spans="16:24" x14ac:dyDescent="0.25">
      <c r="P1840" s="10"/>
      <c r="Q1840" s="2"/>
      <c r="R1840" s="5"/>
      <c r="S1840" s="5"/>
      <c r="U1840" s="5"/>
      <c r="X1840" s="6"/>
    </row>
    <row r="1841" spans="16:24" x14ac:dyDescent="0.25">
      <c r="P1841" s="10"/>
      <c r="Q1841" s="2"/>
      <c r="R1841" s="5"/>
      <c r="S1841" s="5"/>
      <c r="U1841" s="5"/>
      <c r="X1841" s="6"/>
    </row>
    <row r="1842" spans="16:24" x14ac:dyDescent="0.25">
      <c r="P1842" s="10"/>
      <c r="Q1842" s="2"/>
      <c r="R1842" s="5"/>
      <c r="S1842" s="5"/>
      <c r="U1842" s="5"/>
      <c r="X1842" s="6"/>
    </row>
    <row r="1843" spans="16:24" x14ac:dyDescent="0.25">
      <c r="P1843" s="10"/>
      <c r="Q1843" s="2"/>
      <c r="R1843" s="5"/>
      <c r="S1843" s="5"/>
      <c r="U1843" s="5"/>
      <c r="X1843" s="6"/>
    </row>
    <row r="1844" spans="16:24" x14ac:dyDescent="0.25">
      <c r="P1844" s="10"/>
      <c r="Q1844" s="2"/>
      <c r="R1844" s="5"/>
      <c r="S1844" s="5"/>
      <c r="U1844" s="5"/>
      <c r="X1844" s="6"/>
    </row>
    <row r="1845" spans="16:24" x14ac:dyDescent="0.25">
      <c r="P1845" s="10"/>
      <c r="Q1845" s="2"/>
      <c r="R1845" s="5"/>
      <c r="S1845" s="5"/>
      <c r="U1845" s="5"/>
      <c r="X1845" s="6"/>
    </row>
    <row r="1846" spans="16:24" x14ac:dyDescent="0.25">
      <c r="P1846" s="10"/>
      <c r="Q1846" s="2"/>
      <c r="R1846" s="5"/>
      <c r="S1846" s="5"/>
      <c r="U1846" s="5"/>
      <c r="X1846" s="6"/>
    </row>
    <row r="1847" spans="16:24" x14ac:dyDescent="0.25">
      <c r="P1847" s="10"/>
      <c r="Q1847" s="2"/>
      <c r="R1847" s="5"/>
      <c r="S1847" s="5"/>
      <c r="U1847" s="5"/>
      <c r="X1847" s="6"/>
    </row>
    <row r="1848" spans="16:24" x14ac:dyDescent="0.25">
      <c r="P1848" s="10"/>
      <c r="Q1848" s="2"/>
      <c r="R1848" s="5"/>
      <c r="S1848" s="5"/>
      <c r="U1848" s="5"/>
      <c r="X1848" s="6"/>
    </row>
    <row r="1849" spans="16:24" x14ac:dyDescent="0.25">
      <c r="P1849" s="10"/>
      <c r="Q1849" s="2"/>
      <c r="R1849" s="5"/>
      <c r="S1849" s="5"/>
      <c r="U1849" s="5"/>
      <c r="X1849" s="6"/>
    </row>
    <row r="1850" spans="16:24" x14ac:dyDescent="0.25">
      <c r="P1850" s="10"/>
      <c r="Q1850" s="2"/>
      <c r="R1850" s="5"/>
      <c r="S1850" s="5"/>
      <c r="U1850" s="5"/>
      <c r="X1850" s="6"/>
    </row>
    <row r="1851" spans="16:24" x14ac:dyDescent="0.25">
      <c r="P1851" s="10"/>
      <c r="Q1851" s="2"/>
      <c r="R1851" s="5"/>
      <c r="S1851" s="5"/>
      <c r="U1851" s="5"/>
      <c r="X1851" s="6"/>
    </row>
    <row r="1852" spans="16:24" x14ac:dyDescent="0.25">
      <c r="P1852" s="10"/>
      <c r="Q1852" s="2"/>
      <c r="R1852" s="5"/>
      <c r="S1852" s="5"/>
      <c r="U1852" s="5"/>
      <c r="X1852" s="6"/>
    </row>
    <row r="1853" spans="16:24" x14ac:dyDescent="0.25">
      <c r="P1853" s="10"/>
      <c r="Q1853" s="2"/>
      <c r="R1853" s="5"/>
      <c r="S1853" s="5"/>
      <c r="U1853" s="5"/>
      <c r="X1853" s="6"/>
    </row>
    <row r="1854" spans="16:24" x14ac:dyDescent="0.25">
      <c r="P1854" s="10"/>
      <c r="Q1854" s="2"/>
      <c r="R1854" s="5"/>
      <c r="S1854" s="5"/>
      <c r="U1854" s="5"/>
      <c r="X1854" s="6"/>
    </row>
    <row r="1855" spans="16:24" x14ac:dyDescent="0.25">
      <c r="P1855" s="10"/>
      <c r="Q1855" s="2"/>
      <c r="R1855" s="5"/>
      <c r="S1855" s="5"/>
      <c r="U1855" s="5"/>
      <c r="X1855" s="6"/>
    </row>
    <row r="1856" spans="16:24" x14ac:dyDescent="0.25">
      <c r="P1856" s="10"/>
      <c r="Q1856" s="2"/>
      <c r="R1856" s="5"/>
      <c r="S1856" s="5"/>
      <c r="U1856" s="5"/>
      <c r="X1856" s="6"/>
    </row>
    <row r="1857" spans="16:24" x14ac:dyDescent="0.25">
      <c r="P1857" s="10"/>
      <c r="Q1857" s="2"/>
      <c r="R1857" s="5"/>
      <c r="S1857" s="5"/>
      <c r="U1857" s="5"/>
      <c r="X1857" s="6"/>
    </row>
    <row r="1858" spans="16:24" x14ac:dyDescent="0.25">
      <c r="P1858" s="10"/>
      <c r="Q1858" s="2"/>
      <c r="R1858" s="5"/>
      <c r="S1858" s="5"/>
      <c r="U1858" s="5"/>
      <c r="X1858" s="6"/>
    </row>
    <row r="1859" spans="16:24" x14ac:dyDescent="0.25">
      <c r="P1859" s="10"/>
      <c r="Q1859" s="2"/>
      <c r="R1859" s="5"/>
      <c r="S1859" s="5"/>
      <c r="U1859" s="5"/>
      <c r="X1859" s="6"/>
    </row>
    <row r="1860" spans="16:24" x14ac:dyDescent="0.25">
      <c r="P1860" s="10"/>
      <c r="Q1860" s="2"/>
      <c r="R1860" s="5"/>
      <c r="S1860" s="5"/>
      <c r="U1860" s="5"/>
      <c r="X1860" s="6"/>
    </row>
    <row r="1861" spans="16:24" x14ac:dyDescent="0.25">
      <c r="P1861" s="10"/>
      <c r="Q1861" s="2"/>
      <c r="R1861" s="5"/>
      <c r="S1861" s="5"/>
      <c r="U1861" s="5"/>
      <c r="X1861" s="6"/>
    </row>
    <row r="1862" spans="16:24" x14ac:dyDescent="0.25">
      <c r="P1862" s="10"/>
      <c r="Q1862" s="2"/>
      <c r="R1862" s="5"/>
      <c r="S1862" s="5"/>
      <c r="U1862" s="5"/>
      <c r="X1862" s="6"/>
    </row>
    <row r="1863" spans="16:24" x14ac:dyDescent="0.25">
      <c r="P1863" s="10"/>
      <c r="Q1863" s="2"/>
      <c r="R1863" s="5"/>
      <c r="S1863" s="5"/>
      <c r="U1863" s="5"/>
      <c r="X1863" s="6"/>
    </row>
    <row r="1864" spans="16:24" x14ac:dyDescent="0.25">
      <c r="P1864" s="10"/>
      <c r="Q1864" s="2"/>
      <c r="R1864" s="5"/>
      <c r="S1864" s="5"/>
      <c r="U1864" s="5"/>
      <c r="X1864" s="6"/>
    </row>
    <row r="1865" spans="16:24" x14ac:dyDescent="0.25">
      <c r="P1865" s="10"/>
      <c r="Q1865" s="2"/>
      <c r="R1865" s="5"/>
      <c r="S1865" s="5"/>
      <c r="U1865" s="5"/>
      <c r="X1865" s="6"/>
    </row>
    <row r="1866" spans="16:24" x14ac:dyDescent="0.25">
      <c r="P1866" s="10"/>
      <c r="Q1866" s="2"/>
      <c r="R1866" s="5"/>
      <c r="S1866" s="5"/>
      <c r="U1866" s="5"/>
      <c r="X1866" s="6"/>
    </row>
    <row r="1867" spans="16:24" x14ac:dyDescent="0.25">
      <c r="P1867" s="10"/>
      <c r="Q1867" s="2"/>
      <c r="R1867" s="5"/>
      <c r="S1867" s="5"/>
      <c r="U1867" s="5"/>
      <c r="X1867" s="6"/>
    </row>
    <row r="1868" spans="16:24" x14ac:dyDescent="0.25">
      <c r="P1868" s="10"/>
      <c r="Q1868" s="2"/>
      <c r="R1868" s="5"/>
      <c r="S1868" s="5"/>
      <c r="U1868" s="5"/>
      <c r="X1868" s="6"/>
    </row>
    <row r="1869" spans="16:24" x14ac:dyDescent="0.25">
      <c r="P1869" s="10"/>
      <c r="Q1869" s="2"/>
      <c r="R1869" s="5"/>
      <c r="S1869" s="5"/>
      <c r="U1869" s="5"/>
      <c r="X1869" s="6"/>
    </row>
    <row r="1870" spans="16:24" x14ac:dyDescent="0.25">
      <c r="P1870" s="10"/>
      <c r="Q1870" s="2"/>
      <c r="R1870" s="5"/>
      <c r="S1870" s="5"/>
      <c r="U1870" s="5"/>
      <c r="X1870" s="6"/>
    </row>
    <row r="1871" spans="16:24" x14ac:dyDescent="0.25">
      <c r="P1871" s="10"/>
      <c r="Q1871" s="2"/>
      <c r="R1871" s="5"/>
      <c r="S1871" s="5"/>
      <c r="U1871" s="5"/>
      <c r="X1871" s="6"/>
    </row>
    <row r="1872" spans="16:24" x14ac:dyDescent="0.25">
      <c r="P1872" s="10"/>
      <c r="Q1872" s="2"/>
      <c r="R1872" s="5"/>
      <c r="S1872" s="5"/>
      <c r="U1872" s="5"/>
      <c r="X1872" s="6"/>
    </row>
    <row r="1873" spans="16:24" x14ac:dyDescent="0.25">
      <c r="P1873" s="10"/>
      <c r="Q1873" s="2"/>
      <c r="R1873" s="5"/>
      <c r="S1873" s="5"/>
      <c r="U1873" s="5"/>
      <c r="X1873" s="6"/>
    </row>
    <row r="1874" spans="16:24" x14ac:dyDescent="0.25">
      <c r="P1874" s="10"/>
      <c r="Q1874" s="2"/>
      <c r="R1874" s="5"/>
      <c r="S1874" s="5"/>
      <c r="U1874" s="5"/>
      <c r="X1874" s="6"/>
    </row>
    <row r="1875" spans="16:24" x14ac:dyDescent="0.25">
      <c r="P1875" s="10"/>
      <c r="Q1875" s="2"/>
      <c r="R1875" s="5"/>
      <c r="S1875" s="5"/>
      <c r="U1875" s="5"/>
      <c r="X1875" s="6"/>
    </row>
    <row r="1876" spans="16:24" x14ac:dyDescent="0.25">
      <c r="P1876" s="10"/>
      <c r="Q1876" s="2"/>
      <c r="R1876" s="5"/>
      <c r="S1876" s="5"/>
      <c r="U1876" s="5"/>
      <c r="X1876" s="6"/>
    </row>
    <row r="1877" spans="16:24" x14ac:dyDescent="0.25">
      <c r="P1877" s="10"/>
      <c r="Q1877" s="2"/>
      <c r="R1877" s="5"/>
      <c r="S1877" s="5"/>
      <c r="U1877" s="5"/>
      <c r="X1877" s="6"/>
    </row>
    <row r="1878" spans="16:24" x14ac:dyDescent="0.25">
      <c r="P1878" s="10"/>
      <c r="Q1878" s="2"/>
      <c r="R1878" s="5"/>
      <c r="S1878" s="5"/>
      <c r="U1878" s="5"/>
      <c r="X1878" s="6"/>
    </row>
    <row r="1879" spans="16:24" x14ac:dyDescent="0.25">
      <c r="P1879" s="10"/>
      <c r="Q1879" s="2"/>
      <c r="R1879" s="5"/>
      <c r="S1879" s="5"/>
      <c r="U1879" s="5"/>
      <c r="X1879" s="6"/>
    </row>
    <row r="1880" spans="16:24" x14ac:dyDescent="0.25">
      <c r="P1880" s="10"/>
      <c r="Q1880" s="2"/>
      <c r="R1880" s="5"/>
      <c r="S1880" s="5"/>
      <c r="U1880" s="5"/>
      <c r="X1880" s="6"/>
    </row>
    <row r="1881" spans="16:24" x14ac:dyDescent="0.25">
      <c r="P1881" s="10"/>
      <c r="Q1881" s="2"/>
      <c r="R1881" s="5"/>
      <c r="S1881" s="5"/>
      <c r="U1881" s="5"/>
      <c r="X1881" s="6"/>
    </row>
    <row r="1882" spans="16:24" x14ac:dyDescent="0.25">
      <c r="P1882" s="10"/>
      <c r="Q1882" s="2"/>
      <c r="R1882" s="5"/>
      <c r="S1882" s="5"/>
      <c r="U1882" s="5"/>
      <c r="X1882" s="6"/>
    </row>
    <row r="1883" spans="16:24" x14ac:dyDescent="0.25">
      <c r="P1883" s="10"/>
      <c r="Q1883" s="2"/>
      <c r="R1883" s="5"/>
      <c r="S1883" s="5"/>
      <c r="U1883" s="5"/>
      <c r="X1883" s="6"/>
    </row>
    <row r="1884" spans="16:24" x14ac:dyDescent="0.25">
      <c r="P1884" s="10"/>
      <c r="Q1884" s="2"/>
      <c r="R1884" s="5"/>
      <c r="S1884" s="5"/>
      <c r="U1884" s="5"/>
      <c r="X1884" s="6"/>
    </row>
    <row r="1885" spans="16:24" x14ac:dyDescent="0.25">
      <c r="P1885" s="10"/>
      <c r="Q1885" s="2"/>
      <c r="R1885" s="5"/>
      <c r="S1885" s="5"/>
      <c r="U1885" s="5"/>
      <c r="X1885" s="6"/>
    </row>
    <row r="1886" spans="16:24" x14ac:dyDescent="0.25">
      <c r="P1886" s="10"/>
      <c r="Q1886" s="2"/>
      <c r="R1886" s="5"/>
      <c r="S1886" s="5"/>
      <c r="U1886" s="5"/>
      <c r="X1886" s="6"/>
    </row>
    <row r="1887" spans="16:24" x14ac:dyDescent="0.25">
      <c r="P1887" s="10"/>
      <c r="Q1887" s="2"/>
      <c r="R1887" s="5"/>
      <c r="S1887" s="5"/>
      <c r="U1887" s="5"/>
      <c r="X1887" s="6"/>
    </row>
    <row r="1888" spans="16:24" x14ac:dyDescent="0.25">
      <c r="P1888" s="10"/>
      <c r="Q1888" s="2"/>
      <c r="R1888" s="5"/>
      <c r="S1888" s="5"/>
      <c r="U1888" s="5"/>
      <c r="X1888" s="6"/>
    </row>
    <row r="1889" spans="16:24" x14ac:dyDescent="0.25">
      <c r="P1889" s="10"/>
      <c r="Q1889" s="2"/>
      <c r="R1889" s="5"/>
      <c r="S1889" s="5"/>
      <c r="U1889" s="5"/>
      <c r="X1889" s="6"/>
    </row>
    <row r="1890" spans="16:24" x14ac:dyDescent="0.25">
      <c r="P1890" s="10"/>
      <c r="Q1890" s="2"/>
      <c r="R1890" s="5"/>
      <c r="S1890" s="5"/>
      <c r="U1890" s="5"/>
      <c r="X1890" s="6"/>
    </row>
    <row r="1891" spans="16:24" x14ac:dyDescent="0.25">
      <c r="P1891" s="10"/>
      <c r="Q1891" s="2"/>
      <c r="R1891" s="5"/>
      <c r="S1891" s="5"/>
      <c r="U1891" s="5"/>
      <c r="X1891" s="6"/>
    </row>
    <row r="1892" spans="16:24" x14ac:dyDescent="0.25">
      <c r="P1892" s="10"/>
      <c r="Q1892" s="2"/>
      <c r="R1892" s="5"/>
      <c r="S1892" s="5"/>
      <c r="U1892" s="5"/>
      <c r="X1892" s="6"/>
    </row>
    <row r="1893" spans="16:24" x14ac:dyDescent="0.25">
      <c r="P1893" s="10"/>
      <c r="Q1893" s="2"/>
      <c r="R1893" s="5"/>
      <c r="S1893" s="5"/>
      <c r="U1893" s="5"/>
      <c r="X1893" s="6"/>
    </row>
    <row r="1894" spans="16:24" x14ac:dyDescent="0.25">
      <c r="P1894" s="10"/>
      <c r="Q1894" s="2"/>
      <c r="R1894" s="5"/>
      <c r="S1894" s="5"/>
      <c r="U1894" s="5"/>
      <c r="X1894" s="6"/>
    </row>
    <row r="1895" spans="16:24" x14ac:dyDescent="0.25">
      <c r="P1895" s="10"/>
      <c r="Q1895" s="2"/>
      <c r="R1895" s="5"/>
      <c r="S1895" s="5"/>
      <c r="U1895" s="5"/>
      <c r="X1895" s="6"/>
    </row>
    <row r="1896" spans="16:24" x14ac:dyDescent="0.25">
      <c r="P1896" s="10"/>
      <c r="Q1896" s="2"/>
      <c r="R1896" s="5"/>
      <c r="S1896" s="5"/>
      <c r="U1896" s="5"/>
      <c r="X1896" s="6"/>
    </row>
    <row r="1897" spans="16:24" x14ac:dyDescent="0.25">
      <c r="P1897" s="10"/>
      <c r="Q1897" s="2"/>
      <c r="R1897" s="5"/>
      <c r="S1897" s="5"/>
      <c r="U1897" s="5"/>
      <c r="X1897" s="6"/>
    </row>
    <row r="1898" spans="16:24" x14ac:dyDescent="0.25">
      <c r="P1898" s="10"/>
      <c r="Q1898" s="2"/>
      <c r="R1898" s="5"/>
      <c r="S1898" s="5"/>
      <c r="U1898" s="5"/>
      <c r="X1898" s="6"/>
    </row>
    <row r="1899" spans="16:24" x14ac:dyDescent="0.25">
      <c r="P1899" s="10"/>
      <c r="Q1899" s="2"/>
      <c r="R1899" s="5"/>
      <c r="S1899" s="5"/>
      <c r="U1899" s="5"/>
      <c r="X1899" s="6"/>
    </row>
    <row r="1900" spans="16:24" x14ac:dyDescent="0.25">
      <c r="P1900" s="10"/>
      <c r="Q1900" s="2"/>
      <c r="R1900" s="5"/>
      <c r="S1900" s="5"/>
      <c r="U1900" s="5"/>
      <c r="X1900" s="6"/>
    </row>
    <row r="1901" spans="16:24" x14ac:dyDescent="0.25">
      <c r="P1901" s="10"/>
      <c r="Q1901" s="2"/>
      <c r="R1901" s="5"/>
      <c r="S1901" s="5"/>
      <c r="U1901" s="5"/>
      <c r="X1901" s="6"/>
    </row>
    <row r="1902" spans="16:24" x14ac:dyDescent="0.25">
      <c r="P1902" s="10"/>
      <c r="Q1902" s="2"/>
      <c r="R1902" s="5"/>
      <c r="S1902" s="5"/>
      <c r="U1902" s="5"/>
      <c r="X1902" s="6"/>
    </row>
    <row r="1903" spans="16:24" x14ac:dyDescent="0.25">
      <c r="P1903" s="10"/>
      <c r="Q1903" s="2"/>
      <c r="R1903" s="5"/>
      <c r="S1903" s="5"/>
      <c r="U1903" s="5"/>
      <c r="X1903" s="6"/>
    </row>
    <row r="1904" spans="16:24" x14ac:dyDescent="0.25">
      <c r="P1904" s="10"/>
      <c r="Q1904" s="2"/>
      <c r="R1904" s="5"/>
      <c r="S1904" s="5"/>
      <c r="U1904" s="5"/>
      <c r="X1904" s="6"/>
    </row>
    <row r="1905" spans="16:24" x14ac:dyDescent="0.25">
      <c r="P1905" s="10"/>
      <c r="Q1905" s="2"/>
      <c r="R1905" s="5"/>
      <c r="S1905" s="5"/>
      <c r="U1905" s="5"/>
      <c r="X1905" s="6"/>
    </row>
    <row r="1906" spans="16:24" x14ac:dyDescent="0.25">
      <c r="P1906" s="10"/>
      <c r="Q1906" s="2"/>
      <c r="R1906" s="5"/>
      <c r="S1906" s="5"/>
      <c r="U1906" s="5"/>
      <c r="X1906" s="6"/>
    </row>
    <row r="1907" spans="16:24" x14ac:dyDescent="0.25">
      <c r="P1907" s="10"/>
      <c r="Q1907" s="2"/>
      <c r="R1907" s="5"/>
      <c r="S1907" s="5"/>
      <c r="U1907" s="5"/>
      <c r="X1907" s="6"/>
    </row>
    <row r="1908" spans="16:24" x14ac:dyDescent="0.25">
      <c r="P1908" s="10"/>
      <c r="Q1908" s="2"/>
      <c r="R1908" s="5"/>
      <c r="S1908" s="5"/>
      <c r="U1908" s="5"/>
      <c r="X1908" s="6"/>
    </row>
    <row r="1909" spans="16:24" x14ac:dyDescent="0.25">
      <c r="P1909" s="10"/>
      <c r="Q1909" s="2"/>
      <c r="R1909" s="5"/>
      <c r="S1909" s="5"/>
      <c r="U1909" s="5"/>
      <c r="X1909" s="6"/>
    </row>
    <row r="1910" spans="16:24" x14ac:dyDescent="0.25">
      <c r="P1910" s="10"/>
      <c r="Q1910" s="2"/>
      <c r="R1910" s="5"/>
      <c r="S1910" s="5"/>
      <c r="U1910" s="5"/>
      <c r="X1910" s="6"/>
    </row>
    <row r="1911" spans="16:24" x14ac:dyDescent="0.25">
      <c r="P1911" s="10"/>
      <c r="Q1911" s="2"/>
      <c r="R1911" s="5"/>
      <c r="S1911" s="5"/>
      <c r="U1911" s="5"/>
      <c r="X1911" s="6"/>
    </row>
    <row r="1912" spans="16:24" x14ac:dyDescent="0.25">
      <c r="P1912" s="10"/>
      <c r="Q1912" s="2"/>
      <c r="R1912" s="5"/>
      <c r="S1912" s="5"/>
      <c r="U1912" s="5"/>
      <c r="X1912" s="6"/>
    </row>
    <row r="1913" spans="16:24" x14ac:dyDescent="0.25">
      <c r="P1913" s="10"/>
      <c r="Q1913" s="2"/>
      <c r="R1913" s="5"/>
      <c r="S1913" s="5"/>
      <c r="U1913" s="5"/>
      <c r="X1913" s="6"/>
    </row>
    <row r="1914" spans="16:24" x14ac:dyDescent="0.25">
      <c r="P1914" s="10"/>
      <c r="Q1914" s="2"/>
      <c r="R1914" s="5"/>
      <c r="S1914" s="5"/>
      <c r="U1914" s="5"/>
      <c r="X1914" s="6"/>
    </row>
    <row r="1915" spans="16:24" x14ac:dyDescent="0.25">
      <c r="P1915" s="10"/>
      <c r="Q1915" s="2"/>
      <c r="R1915" s="5"/>
      <c r="S1915" s="5"/>
      <c r="U1915" s="5"/>
      <c r="X1915" s="6"/>
    </row>
    <row r="1916" spans="16:24" x14ac:dyDescent="0.25">
      <c r="P1916" s="10"/>
      <c r="Q1916" s="2"/>
      <c r="R1916" s="5"/>
      <c r="S1916" s="5"/>
      <c r="U1916" s="5"/>
      <c r="X1916" s="6"/>
    </row>
    <row r="1917" spans="16:24" x14ac:dyDescent="0.25">
      <c r="P1917" s="10"/>
      <c r="Q1917" s="2"/>
      <c r="R1917" s="5"/>
      <c r="S1917" s="5"/>
      <c r="U1917" s="5"/>
      <c r="X1917" s="6"/>
    </row>
    <row r="1918" spans="16:24" x14ac:dyDescent="0.25">
      <c r="P1918" s="10"/>
      <c r="Q1918" s="2"/>
      <c r="R1918" s="5"/>
      <c r="S1918" s="5"/>
      <c r="U1918" s="5"/>
      <c r="X1918" s="6"/>
    </row>
    <row r="1919" spans="16:24" x14ac:dyDescent="0.25">
      <c r="P1919" s="10"/>
      <c r="Q1919" s="2"/>
      <c r="R1919" s="5"/>
      <c r="S1919" s="5"/>
      <c r="U1919" s="5"/>
      <c r="X1919" s="6"/>
    </row>
    <row r="1920" spans="16:24" x14ac:dyDescent="0.25">
      <c r="P1920" s="10"/>
      <c r="Q1920" s="2"/>
      <c r="R1920" s="5"/>
      <c r="S1920" s="5"/>
      <c r="U1920" s="5"/>
      <c r="X1920" s="6"/>
    </row>
    <row r="1921" spans="16:24" x14ac:dyDescent="0.25">
      <c r="P1921" s="10"/>
      <c r="Q1921" s="2"/>
      <c r="R1921" s="5"/>
      <c r="S1921" s="5"/>
      <c r="U1921" s="5"/>
      <c r="X1921" s="6"/>
    </row>
    <row r="1922" spans="16:24" x14ac:dyDescent="0.25">
      <c r="P1922" s="10"/>
      <c r="Q1922" s="2"/>
      <c r="R1922" s="5"/>
      <c r="S1922" s="5"/>
      <c r="U1922" s="5"/>
      <c r="X1922" s="6"/>
    </row>
    <row r="1923" spans="16:24" x14ac:dyDescent="0.25">
      <c r="P1923" s="10"/>
      <c r="Q1923" s="2"/>
      <c r="R1923" s="5"/>
      <c r="S1923" s="5"/>
      <c r="U1923" s="5"/>
      <c r="X1923" s="6"/>
    </row>
    <row r="1924" spans="16:24" x14ac:dyDescent="0.25">
      <c r="P1924" s="10"/>
      <c r="Q1924" s="2"/>
      <c r="R1924" s="5"/>
      <c r="S1924" s="5"/>
      <c r="U1924" s="5"/>
      <c r="X1924" s="6"/>
    </row>
    <row r="1925" spans="16:24" x14ac:dyDescent="0.25">
      <c r="P1925" s="10"/>
      <c r="Q1925" s="2"/>
      <c r="R1925" s="5"/>
      <c r="S1925" s="5"/>
      <c r="U1925" s="5"/>
      <c r="X1925" s="6"/>
    </row>
    <row r="1926" spans="16:24" x14ac:dyDescent="0.25">
      <c r="P1926" s="10"/>
      <c r="Q1926" s="2"/>
      <c r="R1926" s="5"/>
      <c r="S1926" s="5"/>
      <c r="U1926" s="5"/>
      <c r="X1926" s="6"/>
    </row>
    <row r="1927" spans="16:24" x14ac:dyDescent="0.25">
      <c r="P1927" s="10"/>
      <c r="Q1927" s="2"/>
      <c r="R1927" s="5"/>
      <c r="S1927" s="5"/>
      <c r="U1927" s="5"/>
      <c r="X1927" s="6"/>
    </row>
    <row r="1928" spans="16:24" x14ac:dyDescent="0.25">
      <c r="P1928" s="10"/>
      <c r="Q1928" s="2"/>
      <c r="R1928" s="5"/>
      <c r="S1928" s="5"/>
      <c r="U1928" s="5"/>
      <c r="X1928" s="6"/>
    </row>
    <row r="1929" spans="16:24" x14ac:dyDescent="0.25">
      <c r="P1929" s="10"/>
      <c r="Q1929" s="2"/>
      <c r="R1929" s="5"/>
      <c r="S1929" s="5"/>
      <c r="U1929" s="5"/>
      <c r="X1929" s="6"/>
    </row>
    <row r="1930" spans="16:24" x14ac:dyDescent="0.25">
      <c r="P1930" s="10"/>
      <c r="Q1930" s="2"/>
      <c r="R1930" s="5"/>
      <c r="S1930" s="5"/>
      <c r="U1930" s="5"/>
      <c r="X1930" s="6"/>
    </row>
    <row r="1931" spans="16:24" x14ac:dyDescent="0.25">
      <c r="P1931" s="10"/>
      <c r="Q1931" s="2"/>
      <c r="R1931" s="5"/>
      <c r="S1931" s="5"/>
      <c r="U1931" s="5"/>
      <c r="X1931" s="6"/>
    </row>
    <row r="1932" spans="16:24" x14ac:dyDescent="0.25">
      <c r="P1932" s="10"/>
      <c r="Q1932" s="2"/>
      <c r="R1932" s="5"/>
      <c r="S1932" s="5"/>
      <c r="U1932" s="5"/>
      <c r="X1932" s="6"/>
    </row>
    <row r="1933" spans="16:24" x14ac:dyDescent="0.25">
      <c r="P1933" s="10"/>
      <c r="Q1933" s="2"/>
      <c r="R1933" s="5"/>
      <c r="S1933" s="5"/>
      <c r="U1933" s="5"/>
      <c r="X1933" s="6"/>
    </row>
    <row r="1934" spans="16:24" x14ac:dyDescent="0.25">
      <c r="P1934" s="10"/>
      <c r="Q1934" s="2"/>
      <c r="R1934" s="5"/>
      <c r="S1934" s="5"/>
      <c r="U1934" s="5"/>
      <c r="X1934" s="6"/>
    </row>
    <row r="1935" spans="16:24" x14ac:dyDescent="0.25">
      <c r="P1935" s="10"/>
      <c r="Q1935" s="2"/>
      <c r="R1935" s="5"/>
      <c r="S1935" s="5"/>
      <c r="U1935" s="5"/>
      <c r="X1935" s="6"/>
    </row>
    <row r="1936" spans="16:24" x14ac:dyDescent="0.25">
      <c r="P1936" s="10"/>
      <c r="Q1936" s="2"/>
      <c r="R1936" s="5"/>
      <c r="S1936" s="5"/>
      <c r="U1936" s="5"/>
      <c r="X1936" s="6"/>
    </row>
    <row r="1937" spans="16:24" x14ac:dyDescent="0.25">
      <c r="P1937" s="10"/>
      <c r="Q1937" s="2"/>
      <c r="R1937" s="5"/>
      <c r="S1937" s="5"/>
      <c r="U1937" s="5"/>
      <c r="X1937" s="6"/>
    </row>
    <row r="1938" spans="16:24" x14ac:dyDescent="0.25">
      <c r="P1938" s="10"/>
      <c r="Q1938" s="2"/>
      <c r="R1938" s="5"/>
      <c r="S1938" s="5"/>
      <c r="U1938" s="5"/>
      <c r="X1938" s="6"/>
    </row>
    <row r="1939" spans="16:24" x14ac:dyDescent="0.25">
      <c r="P1939" s="10"/>
      <c r="Q1939" s="2"/>
      <c r="R1939" s="5"/>
      <c r="S1939" s="5"/>
      <c r="U1939" s="5"/>
      <c r="X1939" s="6"/>
    </row>
    <row r="1940" spans="16:24" x14ac:dyDescent="0.25">
      <c r="P1940" s="10"/>
      <c r="Q1940" s="2"/>
      <c r="R1940" s="5"/>
      <c r="S1940" s="5"/>
      <c r="U1940" s="5"/>
      <c r="X1940" s="6"/>
    </row>
    <row r="1941" spans="16:24" x14ac:dyDescent="0.25">
      <c r="P1941" s="10"/>
      <c r="Q1941" s="2"/>
      <c r="R1941" s="5"/>
      <c r="S1941" s="5"/>
      <c r="U1941" s="5"/>
      <c r="X1941" s="6"/>
    </row>
    <row r="1942" spans="16:24" x14ac:dyDescent="0.25">
      <c r="P1942" s="10"/>
      <c r="Q1942" s="2"/>
      <c r="R1942" s="5"/>
      <c r="S1942" s="5"/>
      <c r="U1942" s="5"/>
      <c r="X1942" s="6"/>
    </row>
    <row r="1943" spans="16:24" x14ac:dyDescent="0.25">
      <c r="P1943" s="10"/>
      <c r="Q1943" s="2"/>
      <c r="R1943" s="5"/>
      <c r="S1943" s="5"/>
      <c r="U1943" s="5"/>
      <c r="X1943" s="6"/>
    </row>
    <row r="1944" spans="16:24" x14ac:dyDescent="0.25">
      <c r="P1944" s="10"/>
      <c r="Q1944" s="2"/>
      <c r="R1944" s="5"/>
      <c r="S1944" s="5"/>
      <c r="U1944" s="5"/>
      <c r="X1944" s="6"/>
    </row>
    <row r="1945" spans="16:24" x14ac:dyDescent="0.25">
      <c r="P1945" s="10"/>
      <c r="Q1945" s="2"/>
      <c r="R1945" s="5"/>
      <c r="S1945" s="5"/>
      <c r="U1945" s="5"/>
      <c r="X1945" s="6"/>
    </row>
    <row r="1946" spans="16:24" x14ac:dyDescent="0.25">
      <c r="P1946" s="10"/>
      <c r="Q1946" s="2"/>
      <c r="R1946" s="5"/>
      <c r="S1946" s="5"/>
      <c r="U1946" s="5"/>
      <c r="X1946" s="6"/>
    </row>
    <row r="1947" spans="16:24" x14ac:dyDescent="0.25">
      <c r="P1947" s="10"/>
      <c r="Q1947" s="2"/>
      <c r="R1947" s="5"/>
      <c r="S1947" s="5"/>
      <c r="U1947" s="5"/>
      <c r="X1947" s="6"/>
    </row>
    <row r="1948" spans="16:24" x14ac:dyDescent="0.25">
      <c r="P1948" s="10"/>
      <c r="Q1948" s="2"/>
      <c r="R1948" s="5"/>
      <c r="S1948" s="5"/>
      <c r="U1948" s="5"/>
      <c r="X1948" s="6"/>
    </row>
    <row r="1949" spans="16:24" x14ac:dyDescent="0.25">
      <c r="P1949" s="10"/>
      <c r="Q1949" s="2"/>
      <c r="R1949" s="5"/>
      <c r="S1949" s="5"/>
      <c r="U1949" s="5"/>
      <c r="X1949" s="6"/>
    </row>
    <row r="1950" spans="16:24" x14ac:dyDescent="0.25">
      <c r="P1950" s="10"/>
      <c r="Q1950" s="2"/>
      <c r="R1950" s="5"/>
      <c r="S1950" s="5"/>
      <c r="U1950" s="5"/>
      <c r="X1950" s="6"/>
    </row>
    <row r="1951" spans="16:24" x14ac:dyDescent="0.25">
      <c r="P1951" s="10"/>
      <c r="Q1951" s="2"/>
      <c r="R1951" s="5"/>
      <c r="S1951" s="5"/>
      <c r="U1951" s="5"/>
      <c r="X1951" s="6"/>
    </row>
    <row r="1952" spans="16:24" x14ac:dyDescent="0.25">
      <c r="P1952" s="10"/>
      <c r="Q1952" s="2"/>
      <c r="R1952" s="5"/>
      <c r="S1952" s="5"/>
      <c r="U1952" s="5"/>
      <c r="X1952" s="6"/>
    </row>
    <row r="1953" spans="16:24" x14ac:dyDescent="0.25">
      <c r="P1953" s="10"/>
      <c r="Q1953" s="2"/>
      <c r="R1953" s="5"/>
      <c r="S1953" s="5"/>
      <c r="U1953" s="5"/>
      <c r="X1953" s="6"/>
    </row>
    <row r="1954" spans="16:24" x14ac:dyDescent="0.25">
      <c r="P1954" s="10"/>
      <c r="Q1954" s="2"/>
      <c r="R1954" s="5"/>
      <c r="S1954" s="5"/>
      <c r="U1954" s="5"/>
      <c r="X1954" s="6"/>
    </row>
    <row r="1955" spans="16:24" x14ac:dyDescent="0.25">
      <c r="P1955" s="10"/>
      <c r="Q1955" s="2"/>
      <c r="R1955" s="5"/>
      <c r="S1955" s="5"/>
      <c r="U1955" s="5"/>
      <c r="X1955" s="6"/>
    </row>
    <row r="1956" spans="16:24" x14ac:dyDescent="0.25">
      <c r="P1956" s="10"/>
      <c r="Q1956" s="2"/>
      <c r="R1956" s="5"/>
      <c r="S1956" s="5"/>
      <c r="U1956" s="5"/>
      <c r="X1956" s="6"/>
    </row>
    <row r="1957" spans="16:24" x14ac:dyDescent="0.25">
      <c r="P1957" s="10"/>
      <c r="Q1957" s="2"/>
      <c r="R1957" s="5"/>
      <c r="S1957" s="5"/>
      <c r="U1957" s="5"/>
      <c r="X1957" s="6"/>
    </row>
    <row r="1958" spans="16:24" x14ac:dyDescent="0.25">
      <c r="P1958" s="10"/>
      <c r="Q1958" s="2"/>
      <c r="R1958" s="5"/>
      <c r="S1958" s="5"/>
      <c r="U1958" s="5"/>
      <c r="X1958" s="6"/>
    </row>
    <row r="1959" spans="16:24" x14ac:dyDescent="0.25">
      <c r="P1959" s="10"/>
      <c r="Q1959" s="2"/>
      <c r="R1959" s="5"/>
      <c r="S1959" s="5"/>
      <c r="U1959" s="5"/>
      <c r="X1959" s="6"/>
    </row>
    <row r="1960" spans="16:24" x14ac:dyDescent="0.25">
      <c r="P1960" s="10"/>
      <c r="Q1960" s="2"/>
      <c r="R1960" s="5"/>
      <c r="S1960" s="5"/>
      <c r="U1960" s="5"/>
      <c r="X1960" s="6"/>
    </row>
    <row r="1961" spans="16:24" x14ac:dyDescent="0.25">
      <c r="P1961" s="10"/>
      <c r="Q1961" s="2"/>
      <c r="R1961" s="5"/>
      <c r="S1961" s="5"/>
      <c r="U1961" s="5"/>
      <c r="X1961" s="6"/>
    </row>
    <row r="1962" spans="16:24" x14ac:dyDescent="0.25">
      <c r="P1962" s="10"/>
      <c r="Q1962" s="2"/>
      <c r="R1962" s="5"/>
      <c r="S1962" s="5"/>
      <c r="U1962" s="5"/>
      <c r="X1962" s="6"/>
    </row>
    <row r="1963" spans="16:24" x14ac:dyDescent="0.25">
      <c r="P1963" s="10"/>
      <c r="Q1963" s="2"/>
      <c r="R1963" s="5"/>
      <c r="S1963" s="5"/>
      <c r="U1963" s="5"/>
      <c r="X1963" s="6"/>
    </row>
    <row r="1964" spans="16:24" x14ac:dyDescent="0.25">
      <c r="P1964" s="10"/>
      <c r="Q1964" s="2"/>
      <c r="R1964" s="5"/>
      <c r="S1964" s="5"/>
      <c r="U1964" s="5"/>
      <c r="X1964" s="6"/>
    </row>
    <row r="1965" spans="16:24" x14ac:dyDescent="0.25">
      <c r="P1965" s="10"/>
      <c r="Q1965" s="2"/>
      <c r="R1965" s="5"/>
      <c r="S1965" s="5"/>
      <c r="U1965" s="5"/>
      <c r="X1965" s="6"/>
    </row>
    <row r="1966" spans="16:24" x14ac:dyDescent="0.25">
      <c r="P1966" s="10"/>
      <c r="Q1966" s="2"/>
      <c r="R1966" s="5"/>
      <c r="S1966" s="5"/>
      <c r="U1966" s="5"/>
      <c r="X1966" s="6"/>
    </row>
    <row r="1967" spans="16:24" x14ac:dyDescent="0.25">
      <c r="P1967" s="10"/>
      <c r="Q1967" s="2"/>
      <c r="R1967" s="5"/>
      <c r="S1967" s="5"/>
      <c r="U1967" s="5"/>
      <c r="X1967" s="6"/>
    </row>
    <row r="1968" spans="16:24" x14ac:dyDescent="0.25">
      <c r="P1968" s="10"/>
      <c r="Q1968" s="2"/>
      <c r="R1968" s="5"/>
      <c r="S1968" s="5"/>
      <c r="U1968" s="5"/>
      <c r="X1968" s="6"/>
    </row>
    <row r="1969" spans="16:24" x14ac:dyDescent="0.25">
      <c r="P1969" s="10"/>
      <c r="Q1969" s="2"/>
      <c r="R1969" s="5"/>
      <c r="S1969" s="5"/>
      <c r="U1969" s="5"/>
      <c r="X1969" s="6"/>
    </row>
    <row r="1970" spans="16:24" x14ac:dyDescent="0.25">
      <c r="P1970" s="10"/>
      <c r="Q1970" s="2"/>
      <c r="R1970" s="5"/>
      <c r="S1970" s="5"/>
      <c r="U1970" s="5"/>
      <c r="X1970" s="6"/>
    </row>
    <row r="1971" spans="16:24" x14ac:dyDescent="0.25">
      <c r="P1971" s="10"/>
      <c r="Q1971" s="2"/>
      <c r="R1971" s="5"/>
      <c r="S1971" s="5"/>
      <c r="U1971" s="5"/>
      <c r="X1971" s="6"/>
    </row>
    <row r="1972" spans="16:24" x14ac:dyDescent="0.25">
      <c r="P1972" s="10"/>
      <c r="Q1972" s="2"/>
      <c r="R1972" s="5"/>
      <c r="S1972" s="5"/>
      <c r="U1972" s="5"/>
      <c r="X1972" s="6"/>
    </row>
    <row r="1973" spans="16:24" x14ac:dyDescent="0.25">
      <c r="P1973" s="10"/>
      <c r="Q1973" s="2"/>
      <c r="R1973" s="5"/>
      <c r="S1973" s="5"/>
      <c r="U1973" s="5"/>
      <c r="X1973" s="6"/>
    </row>
    <row r="1974" spans="16:24" x14ac:dyDescent="0.25">
      <c r="P1974" s="10"/>
      <c r="Q1974" s="2"/>
      <c r="R1974" s="5"/>
      <c r="S1974" s="5"/>
      <c r="U1974" s="5"/>
      <c r="X1974" s="6"/>
    </row>
    <row r="1975" spans="16:24" x14ac:dyDescent="0.25">
      <c r="P1975" s="10"/>
      <c r="Q1975" s="2"/>
      <c r="R1975" s="5"/>
      <c r="S1975" s="5"/>
      <c r="U1975" s="5"/>
      <c r="X1975" s="6"/>
    </row>
    <row r="1976" spans="16:24" x14ac:dyDescent="0.25">
      <c r="P1976" s="10"/>
      <c r="Q1976" s="2"/>
      <c r="R1976" s="5"/>
      <c r="S1976" s="5"/>
      <c r="U1976" s="5"/>
      <c r="X1976" s="6"/>
    </row>
    <row r="1977" spans="16:24" x14ac:dyDescent="0.25">
      <c r="P1977" s="10"/>
      <c r="Q1977" s="2"/>
      <c r="R1977" s="5"/>
      <c r="S1977" s="5"/>
      <c r="U1977" s="5"/>
      <c r="X1977" s="6"/>
    </row>
    <row r="1978" spans="16:24" x14ac:dyDescent="0.25">
      <c r="P1978" s="10"/>
      <c r="Q1978" s="2"/>
      <c r="R1978" s="5"/>
      <c r="S1978" s="5"/>
      <c r="U1978" s="5"/>
      <c r="X1978" s="6"/>
    </row>
    <row r="1979" spans="16:24" x14ac:dyDescent="0.25">
      <c r="P1979" s="10"/>
      <c r="Q1979" s="2"/>
      <c r="R1979" s="5"/>
      <c r="S1979" s="5"/>
      <c r="U1979" s="5"/>
      <c r="X1979" s="6"/>
    </row>
    <row r="1980" spans="16:24" x14ac:dyDescent="0.25">
      <c r="P1980" s="10"/>
      <c r="Q1980" s="2"/>
      <c r="R1980" s="5"/>
      <c r="S1980" s="5"/>
      <c r="U1980" s="5"/>
      <c r="X1980" s="6"/>
    </row>
    <row r="1981" spans="16:24" x14ac:dyDescent="0.25">
      <c r="P1981" s="10"/>
      <c r="Q1981" s="2"/>
      <c r="R1981" s="5"/>
      <c r="S1981" s="5"/>
      <c r="U1981" s="5"/>
      <c r="X1981" s="6"/>
    </row>
    <row r="1982" spans="16:24" x14ac:dyDescent="0.25">
      <c r="P1982" s="10"/>
      <c r="Q1982" s="2"/>
      <c r="R1982" s="5"/>
      <c r="S1982" s="5"/>
      <c r="U1982" s="5"/>
      <c r="X1982" s="6"/>
    </row>
    <row r="1983" spans="16:24" x14ac:dyDescent="0.25">
      <c r="P1983" s="10"/>
      <c r="Q1983" s="2"/>
      <c r="R1983" s="5"/>
      <c r="S1983" s="5"/>
      <c r="U1983" s="5"/>
      <c r="X1983" s="6"/>
    </row>
    <row r="1984" spans="16:24" x14ac:dyDescent="0.25">
      <c r="P1984" s="10"/>
      <c r="Q1984" s="2"/>
      <c r="R1984" s="5"/>
      <c r="S1984" s="5"/>
      <c r="U1984" s="5"/>
      <c r="X1984" s="6"/>
    </row>
    <row r="1985" spans="16:24" x14ac:dyDescent="0.25">
      <c r="P1985" s="10"/>
      <c r="Q1985" s="2"/>
      <c r="R1985" s="5"/>
      <c r="S1985" s="5"/>
      <c r="U1985" s="5"/>
      <c r="X1985" s="6"/>
    </row>
    <row r="1986" spans="16:24" x14ac:dyDescent="0.25">
      <c r="P1986" s="10"/>
      <c r="Q1986" s="2"/>
      <c r="R1986" s="5"/>
      <c r="S1986" s="5"/>
      <c r="U1986" s="5"/>
      <c r="X1986" s="6"/>
    </row>
    <row r="1987" spans="16:24" x14ac:dyDescent="0.25">
      <c r="P1987" s="10"/>
      <c r="Q1987" s="2"/>
      <c r="R1987" s="5"/>
      <c r="S1987" s="5"/>
      <c r="U1987" s="5"/>
      <c r="X1987" s="6"/>
    </row>
    <row r="1988" spans="16:24" x14ac:dyDescent="0.25">
      <c r="P1988" s="10"/>
      <c r="Q1988" s="2"/>
      <c r="R1988" s="5"/>
      <c r="S1988" s="5"/>
      <c r="U1988" s="5"/>
      <c r="X1988" s="6"/>
    </row>
    <row r="1989" spans="16:24" x14ac:dyDescent="0.25">
      <c r="P1989" s="10"/>
      <c r="Q1989" s="2"/>
      <c r="R1989" s="5"/>
      <c r="S1989" s="5"/>
      <c r="U1989" s="5"/>
      <c r="X1989" s="6"/>
    </row>
    <row r="1990" spans="16:24" x14ac:dyDescent="0.25">
      <c r="P1990" s="10"/>
      <c r="Q1990" s="2"/>
      <c r="R1990" s="5"/>
      <c r="S1990" s="5"/>
      <c r="U1990" s="5"/>
      <c r="X1990" s="6"/>
    </row>
    <row r="1991" spans="16:24" x14ac:dyDescent="0.25">
      <c r="P1991" s="10"/>
      <c r="Q1991" s="2"/>
      <c r="R1991" s="5"/>
      <c r="S1991" s="5"/>
      <c r="U1991" s="5"/>
      <c r="X1991" s="6"/>
    </row>
    <row r="1992" spans="16:24" x14ac:dyDescent="0.25">
      <c r="P1992" s="10"/>
      <c r="Q1992" s="2"/>
      <c r="R1992" s="5"/>
      <c r="S1992" s="5"/>
      <c r="U1992" s="5"/>
      <c r="X1992" s="6"/>
    </row>
    <row r="1993" spans="16:24" x14ac:dyDescent="0.25">
      <c r="P1993" s="10"/>
      <c r="Q1993" s="2"/>
      <c r="R1993" s="5"/>
      <c r="S1993" s="5"/>
      <c r="U1993" s="5"/>
      <c r="X1993" s="6"/>
    </row>
    <row r="1994" spans="16:24" x14ac:dyDescent="0.25">
      <c r="P1994" s="10"/>
      <c r="Q1994" s="2"/>
      <c r="R1994" s="5"/>
      <c r="S1994" s="5"/>
      <c r="U1994" s="5"/>
      <c r="X1994" s="6"/>
    </row>
    <row r="1995" spans="16:24" x14ac:dyDescent="0.25">
      <c r="P1995" s="10"/>
      <c r="Q1995" s="2"/>
      <c r="R1995" s="5"/>
      <c r="S1995" s="5"/>
      <c r="U1995" s="5"/>
      <c r="X1995" s="6"/>
    </row>
    <row r="1996" spans="16:24" x14ac:dyDescent="0.25">
      <c r="P1996" s="10"/>
      <c r="Q1996" s="2"/>
      <c r="R1996" s="5"/>
      <c r="S1996" s="5"/>
      <c r="U1996" s="5"/>
      <c r="X1996" s="6"/>
    </row>
    <row r="1997" spans="16:24" x14ac:dyDescent="0.25">
      <c r="P1997" s="10"/>
      <c r="Q1997" s="2"/>
      <c r="R1997" s="5"/>
      <c r="S1997" s="5"/>
      <c r="U1997" s="5"/>
      <c r="X1997" s="6"/>
    </row>
    <row r="1998" spans="16:24" x14ac:dyDescent="0.25">
      <c r="P1998" s="10"/>
      <c r="Q1998" s="2"/>
      <c r="R1998" s="5"/>
      <c r="S1998" s="5"/>
      <c r="U1998" s="5"/>
      <c r="X1998" s="6"/>
    </row>
    <row r="1999" spans="16:24" x14ac:dyDescent="0.25">
      <c r="P1999" s="10"/>
      <c r="Q1999" s="2"/>
      <c r="R1999" s="5"/>
      <c r="S1999" s="5"/>
      <c r="U1999" s="5"/>
      <c r="X1999" s="6"/>
    </row>
    <row r="2000" spans="16:24" x14ac:dyDescent="0.25">
      <c r="P2000" s="10"/>
      <c r="Q2000" s="2"/>
      <c r="R2000" s="5"/>
      <c r="S2000" s="5"/>
      <c r="U2000" s="5"/>
      <c r="X2000" s="6"/>
    </row>
    <row r="2001" spans="16:24" x14ac:dyDescent="0.25">
      <c r="P2001" s="10"/>
      <c r="Q2001" s="2"/>
      <c r="R2001" s="5"/>
      <c r="S2001" s="5"/>
      <c r="U2001" s="5"/>
      <c r="X2001" s="6"/>
    </row>
    <row r="2002" spans="16:24" x14ac:dyDescent="0.25">
      <c r="P2002" s="10"/>
      <c r="Q2002" s="2"/>
      <c r="R2002" s="5"/>
      <c r="S2002" s="5"/>
      <c r="U2002" s="5"/>
      <c r="X2002" s="6"/>
    </row>
    <row r="2003" spans="16:24" x14ac:dyDescent="0.25">
      <c r="P2003" s="10"/>
      <c r="Q2003" s="2"/>
      <c r="R2003" s="5"/>
      <c r="S2003" s="5"/>
      <c r="U2003" s="5"/>
      <c r="X2003" s="6"/>
    </row>
    <row r="2004" spans="16:24" x14ac:dyDescent="0.25">
      <c r="P2004" s="10"/>
      <c r="Q2004" s="2"/>
      <c r="R2004" s="5"/>
      <c r="S2004" s="5"/>
      <c r="U2004" s="5"/>
      <c r="X2004" s="6"/>
    </row>
    <row r="2005" spans="16:24" x14ac:dyDescent="0.25">
      <c r="P2005" s="10"/>
      <c r="Q2005" s="2"/>
      <c r="R2005" s="5"/>
      <c r="S2005" s="5"/>
      <c r="U2005" s="5"/>
      <c r="X2005" s="6"/>
    </row>
    <row r="2006" spans="16:24" x14ac:dyDescent="0.25">
      <c r="P2006" s="10"/>
      <c r="Q2006" s="2"/>
      <c r="R2006" s="5"/>
      <c r="S2006" s="5"/>
      <c r="U2006" s="5"/>
      <c r="X2006" s="6"/>
    </row>
    <row r="2007" spans="16:24" x14ac:dyDescent="0.25">
      <c r="P2007" s="10"/>
      <c r="Q2007" s="2"/>
      <c r="R2007" s="5"/>
      <c r="S2007" s="5"/>
      <c r="U2007" s="5"/>
      <c r="X2007" s="6"/>
    </row>
    <row r="2008" spans="16:24" x14ac:dyDescent="0.25">
      <c r="P2008" s="10"/>
      <c r="Q2008" s="2"/>
      <c r="R2008" s="5"/>
      <c r="S2008" s="5"/>
      <c r="U2008" s="5"/>
      <c r="X2008" s="6"/>
    </row>
    <row r="2009" spans="16:24" x14ac:dyDescent="0.25">
      <c r="P2009" s="10"/>
      <c r="Q2009" s="2"/>
      <c r="R2009" s="5"/>
      <c r="S2009" s="5"/>
      <c r="U2009" s="5"/>
      <c r="X2009" s="6"/>
    </row>
    <row r="2010" spans="16:24" x14ac:dyDescent="0.25">
      <c r="P2010" s="10"/>
      <c r="Q2010" s="2"/>
      <c r="R2010" s="5"/>
      <c r="S2010" s="5"/>
      <c r="U2010" s="5"/>
      <c r="X2010" s="6"/>
    </row>
    <row r="2011" spans="16:24" x14ac:dyDescent="0.25">
      <c r="P2011" s="10"/>
      <c r="Q2011" s="2"/>
      <c r="R2011" s="5"/>
      <c r="S2011" s="5"/>
      <c r="U2011" s="5"/>
      <c r="X2011" s="6"/>
    </row>
    <row r="2012" spans="16:24" x14ac:dyDescent="0.25">
      <c r="P2012" s="10"/>
      <c r="Q2012" s="2"/>
      <c r="R2012" s="5"/>
      <c r="S2012" s="5"/>
      <c r="U2012" s="5"/>
      <c r="X2012" s="6"/>
    </row>
    <row r="2013" spans="16:24" x14ac:dyDescent="0.25">
      <c r="P2013" s="10"/>
      <c r="Q2013" s="2"/>
      <c r="R2013" s="5"/>
      <c r="S2013" s="5"/>
      <c r="U2013" s="5"/>
      <c r="X2013" s="6"/>
    </row>
    <row r="2014" spans="16:24" x14ac:dyDescent="0.25">
      <c r="P2014" s="10"/>
      <c r="Q2014" s="2"/>
      <c r="R2014" s="5"/>
      <c r="S2014" s="5"/>
      <c r="U2014" s="5"/>
      <c r="X2014" s="6"/>
    </row>
    <row r="2015" spans="16:24" x14ac:dyDescent="0.25">
      <c r="P2015" s="10"/>
      <c r="Q2015" s="2"/>
      <c r="R2015" s="5"/>
      <c r="S2015" s="5"/>
      <c r="U2015" s="5"/>
      <c r="X2015" s="6"/>
    </row>
    <row r="2016" spans="16:24" x14ac:dyDescent="0.25">
      <c r="P2016" s="10"/>
      <c r="Q2016" s="2"/>
      <c r="R2016" s="5"/>
      <c r="S2016" s="5"/>
      <c r="U2016" s="5"/>
      <c r="X2016" s="6"/>
    </row>
    <row r="2017" spans="16:24" x14ac:dyDescent="0.25">
      <c r="P2017" s="10"/>
      <c r="Q2017" s="2"/>
      <c r="R2017" s="5"/>
      <c r="S2017" s="5"/>
      <c r="U2017" s="5"/>
      <c r="X2017" s="6"/>
    </row>
    <row r="2018" spans="16:24" x14ac:dyDescent="0.25">
      <c r="P2018" s="10"/>
      <c r="Q2018" s="2"/>
      <c r="R2018" s="5"/>
      <c r="S2018" s="5"/>
      <c r="U2018" s="5"/>
      <c r="X2018" s="6"/>
    </row>
    <row r="2019" spans="16:24" x14ac:dyDescent="0.25">
      <c r="P2019" s="10"/>
      <c r="Q2019" s="2"/>
      <c r="R2019" s="5"/>
      <c r="S2019" s="5"/>
      <c r="U2019" s="5"/>
      <c r="X2019" s="6"/>
    </row>
    <row r="2020" spans="16:24" x14ac:dyDescent="0.25">
      <c r="P2020" s="10"/>
      <c r="Q2020" s="2"/>
      <c r="R2020" s="5"/>
      <c r="S2020" s="5"/>
      <c r="U2020" s="5"/>
      <c r="X2020" s="6"/>
    </row>
    <row r="2021" spans="16:24" x14ac:dyDescent="0.25">
      <c r="P2021" s="10"/>
      <c r="Q2021" s="2"/>
      <c r="R2021" s="5"/>
      <c r="S2021" s="5"/>
      <c r="U2021" s="5"/>
      <c r="X2021" s="6"/>
    </row>
    <row r="2022" spans="16:24" x14ac:dyDescent="0.25">
      <c r="P2022" s="10"/>
      <c r="Q2022" s="2"/>
      <c r="R2022" s="5"/>
      <c r="S2022" s="5"/>
      <c r="U2022" s="5"/>
      <c r="X2022" s="6"/>
    </row>
    <row r="2023" spans="16:24" x14ac:dyDescent="0.25">
      <c r="P2023" s="10"/>
      <c r="Q2023" s="2"/>
      <c r="R2023" s="5"/>
      <c r="S2023" s="5"/>
      <c r="U2023" s="5"/>
      <c r="X2023" s="6"/>
    </row>
    <row r="2024" spans="16:24" x14ac:dyDescent="0.25">
      <c r="P2024" s="10"/>
      <c r="Q2024" s="2"/>
      <c r="R2024" s="5"/>
      <c r="S2024" s="5"/>
      <c r="U2024" s="5"/>
      <c r="X2024" s="6"/>
    </row>
    <row r="2025" spans="16:24" x14ac:dyDescent="0.25">
      <c r="P2025" s="10"/>
      <c r="Q2025" s="2"/>
      <c r="R2025" s="5"/>
      <c r="S2025" s="5"/>
      <c r="U2025" s="5"/>
      <c r="X2025" s="6"/>
    </row>
    <row r="2026" spans="16:24" x14ac:dyDescent="0.25">
      <c r="P2026" s="10"/>
      <c r="Q2026" s="2"/>
      <c r="R2026" s="5"/>
      <c r="S2026" s="5"/>
      <c r="U2026" s="5"/>
      <c r="X2026" s="6"/>
    </row>
    <row r="2027" spans="16:24" x14ac:dyDescent="0.25">
      <c r="P2027" s="10"/>
      <c r="Q2027" s="2"/>
      <c r="R2027" s="5"/>
      <c r="S2027" s="5"/>
      <c r="U2027" s="5"/>
      <c r="X2027" s="6"/>
    </row>
    <row r="2028" spans="16:24" x14ac:dyDescent="0.25">
      <c r="P2028" s="10"/>
      <c r="Q2028" s="2"/>
      <c r="R2028" s="5"/>
      <c r="S2028" s="5"/>
      <c r="U2028" s="5"/>
      <c r="X2028" s="6"/>
    </row>
    <row r="2029" spans="16:24" x14ac:dyDescent="0.25">
      <c r="P2029" s="10"/>
      <c r="Q2029" s="2"/>
      <c r="R2029" s="5"/>
      <c r="S2029" s="5"/>
      <c r="U2029" s="5"/>
      <c r="X2029" s="6"/>
    </row>
    <row r="2030" spans="16:24" x14ac:dyDescent="0.25">
      <c r="P2030" s="10"/>
      <c r="Q2030" s="2"/>
      <c r="R2030" s="5"/>
      <c r="S2030" s="5"/>
      <c r="U2030" s="5"/>
      <c r="X2030" s="6"/>
    </row>
    <row r="2031" spans="16:24" x14ac:dyDescent="0.25">
      <c r="P2031" s="10"/>
      <c r="Q2031" s="2"/>
      <c r="R2031" s="5"/>
      <c r="S2031" s="5"/>
      <c r="U2031" s="5"/>
      <c r="X2031" s="6"/>
    </row>
    <row r="2032" spans="16:24" x14ac:dyDescent="0.25">
      <c r="P2032" s="10"/>
      <c r="Q2032" s="2"/>
      <c r="R2032" s="5"/>
      <c r="S2032" s="5"/>
      <c r="U2032" s="5"/>
      <c r="X2032" s="6"/>
    </row>
    <row r="2033" spans="16:24" x14ac:dyDescent="0.25">
      <c r="P2033" s="10"/>
      <c r="Q2033" s="2"/>
      <c r="R2033" s="5"/>
      <c r="S2033" s="5"/>
      <c r="U2033" s="5"/>
      <c r="X2033" s="6"/>
    </row>
    <row r="2034" spans="16:24" x14ac:dyDescent="0.25">
      <c r="P2034" s="10"/>
      <c r="Q2034" s="2"/>
      <c r="R2034" s="5"/>
      <c r="S2034" s="5"/>
      <c r="U2034" s="5"/>
      <c r="X2034" s="6"/>
    </row>
    <row r="2035" spans="16:24" x14ac:dyDescent="0.25">
      <c r="P2035" s="10"/>
      <c r="Q2035" s="2"/>
      <c r="R2035" s="5"/>
      <c r="S2035" s="5"/>
      <c r="U2035" s="5"/>
      <c r="X2035" s="6"/>
    </row>
    <row r="2036" spans="16:24" x14ac:dyDescent="0.25">
      <c r="P2036" s="10"/>
      <c r="Q2036" s="2"/>
      <c r="R2036" s="5"/>
      <c r="S2036" s="5"/>
      <c r="U2036" s="5"/>
      <c r="X2036" s="6"/>
    </row>
    <row r="2037" spans="16:24" x14ac:dyDescent="0.25">
      <c r="P2037" s="10"/>
      <c r="Q2037" s="2"/>
      <c r="R2037" s="5"/>
      <c r="S2037" s="5"/>
      <c r="U2037" s="5"/>
      <c r="X2037" s="6"/>
    </row>
    <row r="2038" spans="16:24" x14ac:dyDescent="0.25">
      <c r="P2038" s="10"/>
      <c r="Q2038" s="2"/>
      <c r="R2038" s="5"/>
      <c r="S2038" s="5"/>
      <c r="U2038" s="5"/>
      <c r="X2038" s="6"/>
    </row>
    <row r="2039" spans="16:24" x14ac:dyDescent="0.25">
      <c r="P2039" s="10"/>
      <c r="Q2039" s="2"/>
      <c r="R2039" s="5"/>
      <c r="S2039" s="5"/>
      <c r="U2039" s="5"/>
      <c r="X2039" s="6"/>
    </row>
    <row r="2040" spans="16:24" x14ac:dyDescent="0.25">
      <c r="P2040" s="10"/>
      <c r="Q2040" s="2"/>
      <c r="R2040" s="5"/>
      <c r="S2040" s="5"/>
      <c r="U2040" s="5"/>
      <c r="X2040" s="6"/>
    </row>
    <row r="2041" spans="16:24" x14ac:dyDescent="0.25">
      <c r="P2041" s="10"/>
      <c r="Q2041" s="2"/>
      <c r="R2041" s="5"/>
      <c r="S2041" s="5"/>
      <c r="U2041" s="5"/>
      <c r="X2041" s="6"/>
    </row>
    <row r="2042" spans="16:24" x14ac:dyDescent="0.25">
      <c r="P2042" s="10"/>
      <c r="Q2042" s="2"/>
      <c r="R2042" s="5"/>
      <c r="S2042" s="5"/>
      <c r="U2042" s="5"/>
      <c r="X2042" s="6"/>
    </row>
    <row r="2043" spans="16:24" x14ac:dyDescent="0.25">
      <c r="P2043" s="10"/>
      <c r="Q2043" s="2"/>
      <c r="R2043" s="5"/>
      <c r="S2043" s="5"/>
      <c r="U2043" s="5"/>
      <c r="X2043" s="6"/>
    </row>
    <row r="2044" spans="16:24" x14ac:dyDescent="0.25">
      <c r="P2044" s="10"/>
      <c r="Q2044" s="2"/>
      <c r="R2044" s="5"/>
      <c r="S2044" s="5"/>
      <c r="U2044" s="5"/>
      <c r="X2044" s="6"/>
    </row>
    <row r="2045" spans="16:24" x14ac:dyDescent="0.25">
      <c r="P2045" s="10"/>
      <c r="Q2045" s="2"/>
      <c r="R2045" s="5"/>
      <c r="S2045" s="5"/>
      <c r="U2045" s="5"/>
      <c r="X2045" s="6"/>
    </row>
    <row r="2046" spans="16:24" x14ac:dyDescent="0.25">
      <c r="P2046" s="10"/>
      <c r="Q2046" s="2"/>
      <c r="R2046" s="5"/>
      <c r="S2046" s="5"/>
      <c r="U2046" s="5"/>
      <c r="X2046" s="6"/>
    </row>
    <row r="2047" spans="16:24" x14ac:dyDescent="0.25">
      <c r="P2047" s="10"/>
      <c r="Q2047" s="2"/>
      <c r="R2047" s="5"/>
      <c r="S2047" s="5"/>
      <c r="U2047" s="5"/>
      <c r="X2047" s="6"/>
    </row>
    <row r="2048" spans="16:24" x14ac:dyDescent="0.25">
      <c r="P2048" s="10"/>
      <c r="Q2048" s="2"/>
      <c r="R2048" s="5"/>
      <c r="S2048" s="5"/>
      <c r="U2048" s="5"/>
      <c r="X2048" s="6"/>
    </row>
    <row r="2049" spans="16:24" x14ac:dyDescent="0.25">
      <c r="P2049" s="10"/>
      <c r="Q2049" s="2"/>
      <c r="R2049" s="5"/>
      <c r="S2049" s="5"/>
      <c r="U2049" s="5"/>
      <c r="X2049" s="6"/>
    </row>
    <row r="2050" spans="16:24" x14ac:dyDescent="0.25">
      <c r="P2050" s="10"/>
      <c r="Q2050" s="2"/>
      <c r="R2050" s="5"/>
      <c r="S2050" s="5"/>
      <c r="U2050" s="5"/>
      <c r="X2050" s="6"/>
    </row>
    <row r="2051" spans="16:24" x14ac:dyDescent="0.25">
      <c r="P2051" s="10"/>
      <c r="Q2051" s="2"/>
      <c r="R2051" s="5"/>
      <c r="S2051" s="5"/>
      <c r="U2051" s="5"/>
      <c r="X2051" s="6"/>
    </row>
    <row r="2052" spans="16:24" x14ac:dyDescent="0.25">
      <c r="P2052" s="10"/>
      <c r="Q2052" s="2"/>
      <c r="R2052" s="5"/>
      <c r="S2052" s="5"/>
      <c r="U2052" s="5"/>
      <c r="X2052" s="6"/>
    </row>
    <row r="2053" spans="16:24" x14ac:dyDescent="0.25">
      <c r="P2053" s="10"/>
      <c r="Q2053" s="2"/>
      <c r="R2053" s="5"/>
      <c r="S2053" s="5"/>
      <c r="U2053" s="5"/>
      <c r="X2053" s="6"/>
    </row>
    <row r="2054" spans="16:24" x14ac:dyDescent="0.25">
      <c r="P2054" s="10"/>
      <c r="Q2054" s="2"/>
      <c r="R2054" s="5"/>
      <c r="S2054" s="5"/>
      <c r="U2054" s="5"/>
      <c r="X2054" s="6"/>
    </row>
    <row r="2055" spans="16:24" x14ac:dyDescent="0.25">
      <c r="P2055" s="10"/>
      <c r="Q2055" s="2"/>
      <c r="R2055" s="5"/>
      <c r="S2055" s="5"/>
      <c r="U2055" s="5"/>
      <c r="X2055" s="6"/>
    </row>
    <row r="2056" spans="16:24" x14ac:dyDescent="0.25">
      <c r="P2056" s="10"/>
      <c r="Q2056" s="2"/>
      <c r="R2056" s="5"/>
      <c r="S2056" s="5"/>
      <c r="U2056" s="5"/>
      <c r="X2056" s="6"/>
    </row>
    <row r="2057" spans="16:24" x14ac:dyDescent="0.25">
      <c r="P2057" s="10"/>
      <c r="Q2057" s="2"/>
      <c r="R2057" s="5"/>
      <c r="S2057" s="5"/>
      <c r="U2057" s="5"/>
      <c r="X2057" s="6"/>
    </row>
    <row r="2058" spans="16:24" x14ac:dyDescent="0.25">
      <c r="P2058" s="10"/>
      <c r="Q2058" s="2"/>
      <c r="R2058" s="5"/>
      <c r="S2058" s="5"/>
      <c r="U2058" s="5"/>
      <c r="X2058" s="6"/>
    </row>
    <row r="2059" spans="16:24" x14ac:dyDescent="0.25">
      <c r="P2059" s="10"/>
      <c r="Q2059" s="2"/>
      <c r="R2059" s="5"/>
      <c r="S2059" s="5"/>
      <c r="U2059" s="5"/>
      <c r="X2059" s="6"/>
    </row>
    <row r="2060" spans="16:24" x14ac:dyDescent="0.25">
      <c r="P2060" s="10"/>
      <c r="Q2060" s="2"/>
      <c r="R2060" s="5"/>
      <c r="S2060" s="5"/>
      <c r="U2060" s="5"/>
      <c r="X2060" s="6"/>
    </row>
    <row r="2061" spans="16:24" x14ac:dyDescent="0.25">
      <c r="P2061" s="10"/>
      <c r="Q2061" s="2"/>
      <c r="R2061" s="5"/>
      <c r="S2061" s="5"/>
      <c r="U2061" s="5"/>
      <c r="X2061" s="6"/>
    </row>
    <row r="2062" spans="16:24" x14ac:dyDescent="0.25">
      <c r="P2062" s="10"/>
      <c r="Q2062" s="2"/>
      <c r="R2062" s="5"/>
      <c r="S2062" s="5"/>
      <c r="U2062" s="5"/>
      <c r="X2062" s="6"/>
    </row>
    <row r="2063" spans="16:24" x14ac:dyDescent="0.25">
      <c r="P2063" s="10"/>
      <c r="Q2063" s="2"/>
      <c r="R2063" s="5"/>
      <c r="S2063" s="5"/>
      <c r="U2063" s="5"/>
      <c r="X2063" s="6"/>
    </row>
    <row r="2064" spans="16:24" x14ac:dyDescent="0.25">
      <c r="P2064" s="10"/>
      <c r="Q2064" s="2"/>
      <c r="R2064" s="5"/>
      <c r="S2064" s="5"/>
      <c r="U2064" s="5"/>
      <c r="X2064" s="6"/>
    </row>
    <row r="2065" spans="16:24" x14ac:dyDescent="0.25">
      <c r="P2065" s="10"/>
      <c r="Q2065" s="2"/>
      <c r="R2065" s="5"/>
      <c r="S2065" s="5"/>
      <c r="U2065" s="5"/>
      <c r="X2065" s="6"/>
    </row>
    <row r="2066" spans="16:24" x14ac:dyDescent="0.25">
      <c r="P2066" s="10"/>
      <c r="Q2066" s="2"/>
      <c r="R2066" s="5"/>
      <c r="S2066" s="5"/>
      <c r="U2066" s="5"/>
      <c r="X2066" s="6"/>
    </row>
    <row r="2067" spans="16:24" x14ac:dyDescent="0.25">
      <c r="P2067" s="10"/>
      <c r="Q2067" s="2"/>
      <c r="R2067" s="5"/>
      <c r="S2067" s="5"/>
      <c r="U2067" s="5"/>
      <c r="X2067" s="6"/>
    </row>
    <row r="2068" spans="16:24" x14ac:dyDescent="0.25">
      <c r="P2068" s="10"/>
      <c r="Q2068" s="2"/>
      <c r="R2068" s="5"/>
      <c r="S2068" s="5"/>
      <c r="U2068" s="5"/>
      <c r="X2068" s="6"/>
    </row>
    <row r="2069" spans="16:24" x14ac:dyDescent="0.25">
      <c r="P2069" s="10"/>
      <c r="Q2069" s="2"/>
      <c r="R2069" s="5"/>
      <c r="S2069" s="5"/>
      <c r="U2069" s="5"/>
      <c r="X2069" s="6"/>
    </row>
    <row r="2070" spans="16:24" x14ac:dyDescent="0.25">
      <c r="P2070" s="10"/>
      <c r="Q2070" s="2"/>
      <c r="R2070" s="5"/>
      <c r="S2070" s="5"/>
      <c r="U2070" s="5"/>
      <c r="X2070" s="6"/>
    </row>
    <row r="2071" spans="16:24" x14ac:dyDescent="0.25">
      <c r="P2071" s="10"/>
      <c r="Q2071" s="2"/>
      <c r="R2071" s="5"/>
      <c r="S2071" s="5"/>
      <c r="U2071" s="5"/>
      <c r="X2071" s="6"/>
    </row>
    <row r="2072" spans="16:24" x14ac:dyDescent="0.25">
      <c r="P2072" s="10"/>
      <c r="Q2072" s="2"/>
      <c r="R2072" s="5"/>
      <c r="S2072" s="5"/>
      <c r="U2072" s="5"/>
      <c r="X2072" s="6"/>
    </row>
    <row r="2073" spans="16:24" x14ac:dyDescent="0.25">
      <c r="P2073" s="10"/>
      <c r="Q2073" s="2"/>
      <c r="R2073" s="5"/>
      <c r="S2073" s="5"/>
      <c r="U2073" s="5"/>
      <c r="X2073" s="6"/>
    </row>
    <row r="2074" spans="16:24" x14ac:dyDescent="0.25">
      <c r="P2074" s="10"/>
      <c r="Q2074" s="2"/>
      <c r="R2074" s="5"/>
      <c r="S2074" s="5"/>
      <c r="U2074" s="5"/>
      <c r="X2074" s="6"/>
    </row>
    <row r="2075" spans="16:24" x14ac:dyDescent="0.25">
      <c r="P2075" s="10"/>
      <c r="Q2075" s="2"/>
      <c r="R2075" s="5"/>
      <c r="S2075" s="5"/>
      <c r="U2075" s="5"/>
      <c r="X2075" s="6"/>
    </row>
    <row r="2076" spans="16:24" x14ac:dyDescent="0.25">
      <c r="P2076" s="10"/>
      <c r="Q2076" s="2"/>
      <c r="R2076" s="5"/>
      <c r="S2076" s="5"/>
      <c r="U2076" s="5"/>
      <c r="X2076" s="6"/>
    </row>
    <row r="2077" spans="16:24" x14ac:dyDescent="0.25">
      <c r="P2077" s="10"/>
      <c r="Q2077" s="2"/>
      <c r="R2077" s="5"/>
      <c r="S2077" s="5"/>
      <c r="U2077" s="5"/>
      <c r="X2077" s="6"/>
    </row>
    <row r="2078" spans="16:24" x14ac:dyDescent="0.25">
      <c r="P2078" s="10"/>
      <c r="Q2078" s="2"/>
      <c r="R2078" s="5"/>
      <c r="S2078" s="5"/>
      <c r="U2078" s="5"/>
      <c r="X2078" s="6"/>
    </row>
    <row r="2079" spans="16:24" x14ac:dyDescent="0.25">
      <c r="P2079" s="10"/>
      <c r="Q2079" s="2"/>
      <c r="R2079" s="5"/>
      <c r="S2079" s="5"/>
      <c r="U2079" s="5"/>
      <c r="X2079" s="6"/>
    </row>
    <row r="2080" spans="16:24" x14ac:dyDescent="0.25">
      <c r="P2080" s="10"/>
      <c r="Q2080" s="2"/>
      <c r="R2080" s="5"/>
      <c r="S2080" s="5"/>
      <c r="U2080" s="5"/>
      <c r="X2080" s="6"/>
    </row>
    <row r="2081" spans="16:24" x14ac:dyDescent="0.25">
      <c r="P2081" s="10"/>
      <c r="Q2081" s="2"/>
      <c r="R2081" s="5"/>
      <c r="S2081" s="5"/>
      <c r="U2081" s="5"/>
      <c r="X2081" s="6"/>
    </row>
    <row r="2082" spans="16:24" x14ac:dyDescent="0.25">
      <c r="P2082" s="10"/>
      <c r="Q2082" s="2"/>
      <c r="R2082" s="5"/>
      <c r="S2082" s="5"/>
      <c r="U2082" s="5"/>
      <c r="X2082" s="6"/>
    </row>
    <row r="2083" spans="16:24" x14ac:dyDescent="0.25">
      <c r="P2083" s="10"/>
      <c r="Q2083" s="2"/>
      <c r="R2083" s="5"/>
      <c r="S2083" s="5"/>
      <c r="U2083" s="5"/>
      <c r="X2083" s="6"/>
    </row>
    <row r="2084" spans="16:24" x14ac:dyDescent="0.25">
      <c r="P2084" s="10"/>
      <c r="Q2084" s="2"/>
      <c r="R2084" s="5"/>
      <c r="S2084" s="5"/>
      <c r="U2084" s="5"/>
      <c r="X2084" s="6"/>
    </row>
    <row r="2085" spans="16:24" x14ac:dyDescent="0.25">
      <c r="P2085" s="10"/>
      <c r="Q2085" s="2"/>
      <c r="R2085" s="5"/>
      <c r="S2085" s="5"/>
      <c r="U2085" s="5"/>
      <c r="X2085" s="6"/>
    </row>
    <row r="2086" spans="16:24" x14ac:dyDescent="0.25">
      <c r="P2086" s="10"/>
      <c r="Q2086" s="2"/>
      <c r="R2086" s="5"/>
      <c r="S2086" s="5"/>
      <c r="U2086" s="5"/>
      <c r="X2086" s="6"/>
    </row>
    <row r="2087" spans="16:24" x14ac:dyDescent="0.25">
      <c r="P2087" s="10"/>
      <c r="Q2087" s="2"/>
      <c r="R2087" s="5"/>
      <c r="S2087" s="5"/>
      <c r="U2087" s="5"/>
      <c r="X2087" s="6"/>
    </row>
    <row r="2088" spans="16:24" x14ac:dyDescent="0.25">
      <c r="P2088" s="10"/>
      <c r="Q2088" s="2"/>
      <c r="R2088" s="5"/>
      <c r="S2088" s="5"/>
      <c r="U2088" s="5"/>
      <c r="X2088" s="6"/>
    </row>
    <row r="2089" spans="16:24" x14ac:dyDescent="0.25">
      <c r="P2089" s="10"/>
      <c r="Q2089" s="2"/>
      <c r="R2089" s="5"/>
      <c r="S2089" s="5"/>
      <c r="U2089" s="5"/>
      <c r="X2089" s="6"/>
    </row>
    <row r="2090" spans="16:24" x14ac:dyDescent="0.25">
      <c r="P2090" s="10"/>
      <c r="Q2090" s="2"/>
      <c r="R2090" s="5"/>
      <c r="S2090" s="5"/>
      <c r="U2090" s="5"/>
      <c r="X2090" s="6"/>
    </row>
    <row r="2091" spans="16:24" x14ac:dyDescent="0.25">
      <c r="P2091" s="10"/>
      <c r="Q2091" s="2"/>
      <c r="R2091" s="5"/>
      <c r="S2091" s="5"/>
      <c r="U2091" s="5"/>
      <c r="X2091" s="6"/>
    </row>
    <row r="2092" spans="16:24" x14ac:dyDescent="0.25">
      <c r="P2092" s="10"/>
      <c r="Q2092" s="2"/>
      <c r="R2092" s="5"/>
      <c r="S2092" s="5"/>
      <c r="U2092" s="5"/>
      <c r="X2092" s="6"/>
    </row>
    <row r="2093" spans="16:24" x14ac:dyDescent="0.25">
      <c r="P2093" s="10"/>
      <c r="Q2093" s="2"/>
      <c r="R2093" s="5"/>
      <c r="S2093" s="5"/>
      <c r="U2093" s="5"/>
      <c r="X2093" s="6"/>
    </row>
    <row r="2094" spans="16:24" x14ac:dyDescent="0.25">
      <c r="P2094" s="10"/>
      <c r="Q2094" s="2"/>
      <c r="R2094" s="5"/>
      <c r="S2094" s="5"/>
      <c r="U2094" s="5"/>
      <c r="X2094" s="6"/>
    </row>
    <row r="2095" spans="16:24" x14ac:dyDescent="0.25">
      <c r="P2095" s="10"/>
      <c r="Q2095" s="2"/>
      <c r="R2095" s="5"/>
      <c r="S2095" s="5"/>
      <c r="U2095" s="5"/>
      <c r="X2095" s="6"/>
    </row>
    <row r="2096" spans="16:24" x14ac:dyDescent="0.25">
      <c r="P2096" s="10"/>
      <c r="Q2096" s="2"/>
      <c r="R2096" s="5"/>
      <c r="S2096" s="5"/>
      <c r="U2096" s="5"/>
      <c r="X2096" s="6"/>
    </row>
    <row r="2097" spans="16:24" x14ac:dyDescent="0.25">
      <c r="P2097" s="10"/>
      <c r="Q2097" s="2"/>
      <c r="R2097" s="5"/>
      <c r="S2097" s="5"/>
      <c r="U2097" s="5"/>
      <c r="X2097" s="6"/>
    </row>
    <row r="2098" spans="16:24" x14ac:dyDescent="0.25">
      <c r="P2098" s="10"/>
      <c r="Q2098" s="2"/>
      <c r="R2098" s="5"/>
      <c r="S2098" s="5"/>
      <c r="U2098" s="5"/>
      <c r="X2098" s="6"/>
    </row>
    <row r="2099" spans="16:24" x14ac:dyDescent="0.25">
      <c r="P2099" s="10"/>
      <c r="Q2099" s="2"/>
      <c r="R2099" s="5"/>
      <c r="S2099" s="5"/>
      <c r="U2099" s="5"/>
      <c r="X2099" s="6"/>
    </row>
    <row r="2100" spans="16:24" x14ac:dyDescent="0.25">
      <c r="P2100" s="10"/>
      <c r="Q2100" s="2"/>
      <c r="R2100" s="5"/>
      <c r="S2100" s="5"/>
      <c r="U2100" s="5"/>
      <c r="X2100" s="6"/>
    </row>
    <row r="2101" spans="16:24" x14ac:dyDescent="0.25">
      <c r="P2101" s="10"/>
      <c r="Q2101" s="2"/>
      <c r="R2101" s="5"/>
      <c r="S2101" s="5"/>
      <c r="U2101" s="5"/>
      <c r="X2101" s="6"/>
    </row>
    <row r="2102" spans="16:24" x14ac:dyDescent="0.25">
      <c r="P2102" s="10"/>
      <c r="Q2102" s="2"/>
      <c r="R2102" s="5"/>
      <c r="S2102" s="5"/>
      <c r="U2102" s="5"/>
      <c r="X2102" s="6"/>
    </row>
    <row r="2103" spans="16:24" x14ac:dyDescent="0.25">
      <c r="P2103" s="10"/>
      <c r="Q2103" s="2"/>
      <c r="R2103" s="5"/>
      <c r="S2103" s="5"/>
      <c r="U2103" s="5"/>
      <c r="X2103" s="6"/>
    </row>
    <row r="2104" spans="16:24" x14ac:dyDescent="0.25">
      <c r="P2104" s="10"/>
      <c r="Q2104" s="2"/>
      <c r="R2104" s="5"/>
      <c r="S2104" s="5"/>
      <c r="U2104" s="5"/>
      <c r="X2104" s="6"/>
    </row>
    <row r="2105" spans="16:24" x14ac:dyDescent="0.25">
      <c r="P2105" s="10"/>
      <c r="Q2105" s="2"/>
      <c r="R2105" s="5"/>
      <c r="S2105" s="5"/>
      <c r="U2105" s="5"/>
      <c r="X2105" s="6"/>
    </row>
    <row r="2106" spans="16:24" x14ac:dyDescent="0.25">
      <c r="P2106" s="10"/>
      <c r="Q2106" s="2"/>
      <c r="R2106" s="5"/>
      <c r="S2106" s="5"/>
      <c r="U2106" s="5"/>
      <c r="X2106" s="6"/>
    </row>
    <row r="2107" spans="16:24" x14ac:dyDescent="0.25">
      <c r="P2107" s="10"/>
      <c r="Q2107" s="2"/>
      <c r="R2107" s="5"/>
      <c r="S2107" s="5"/>
      <c r="U2107" s="5"/>
      <c r="X2107" s="6"/>
    </row>
    <row r="2108" spans="16:24" x14ac:dyDescent="0.25">
      <c r="P2108" s="10"/>
      <c r="Q2108" s="2"/>
      <c r="R2108" s="5"/>
      <c r="S2108" s="5"/>
      <c r="U2108" s="5"/>
      <c r="X2108" s="6"/>
    </row>
    <row r="2109" spans="16:24" x14ac:dyDescent="0.25">
      <c r="P2109" s="10"/>
      <c r="Q2109" s="2"/>
      <c r="R2109" s="5"/>
      <c r="S2109" s="5"/>
      <c r="U2109" s="5"/>
      <c r="X2109" s="6"/>
    </row>
    <row r="2110" spans="16:24" x14ac:dyDescent="0.25">
      <c r="P2110" s="10"/>
      <c r="Q2110" s="2"/>
      <c r="R2110" s="5"/>
      <c r="S2110" s="5"/>
      <c r="U2110" s="5"/>
      <c r="X2110" s="6"/>
    </row>
    <row r="2111" spans="16:24" x14ac:dyDescent="0.25">
      <c r="P2111" s="10"/>
      <c r="Q2111" s="2"/>
      <c r="R2111" s="5"/>
      <c r="S2111" s="5"/>
      <c r="U2111" s="5"/>
      <c r="X2111" s="6"/>
    </row>
    <row r="2112" spans="16:24" x14ac:dyDescent="0.25">
      <c r="P2112" s="10"/>
      <c r="Q2112" s="2"/>
      <c r="R2112" s="5"/>
      <c r="S2112" s="5"/>
      <c r="U2112" s="5"/>
      <c r="X2112" s="6"/>
    </row>
    <row r="2113" spans="16:24" x14ac:dyDescent="0.25">
      <c r="P2113" s="10"/>
      <c r="Q2113" s="2"/>
      <c r="R2113" s="5"/>
      <c r="S2113" s="5"/>
      <c r="U2113" s="5"/>
      <c r="X2113" s="6"/>
    </row>
    <row r="2114" spans="16:24" x14ac:dyDescent="0.25">
      <c r="P2114" s="10"/>
      <c r="Q2114" s="2"/>
      <c r="R2114" s="5"/>
      <c r="S2114" s="5"/>
      <c r="U2114" s="5"/>
      <c r="X2114" s="6"/>
    </row>
    <row r="2115" spans="16:24" x14ac:dyDescent="0.25">
      <c r="P2115" s="10"/>
      <c r="Q2115" s="2"/>
      <c r="R2115" s="5"/>
      <c r="S2115" s="5"/>
      <c r="U2115" s="5"/>
      <c r="X2115" s="6"/>
    </row>
    <row r="2116" spans="16:24" x14ac:dyDescent="0.25">
      <c r="P2116" s="10"/>
      <c r="Q2116" s="2"/>
      <c r="R2116" s="5"/>
      <c r="S2116" s="5"/>
      <c r="U2116" s="5"/>
      <c r="X2116" s="6"/>
    </row>
    <row r="2117" spans="16:24" x14ac:dyDescent="0.25">
      <c r="P2117" s="10"/>
      <c r="Q2117" s="2"/>
      <c r="R2117" s="5"/>
      <c r="S2117" s="5"/>
      <c r="U2117" s="5"/>
      <c r="X2117" s="6"/>
    </row>
    <row r="2118" spans="16:24" x14ac:dyDescent="0.25">
      <c r="P2118" s="10"/>
      <c r="Q2118" s="2"/>
      <c r="R2118" s="5"/>
      <c r="S2118" s="5"/>
      <c r="U2118" s="5"/>
      <c r="X2118" s="6"/>
    </row>
    <row r="2119" spans="16:24" x14ac:dyDescent="0.25">
      <c r="P2119" s="10"/>
      <c r="Q2119" s="2"/>
      <c r="R2119" s="5"/>
      <c r="S2119" s="5"/>
      <c r="U2119" s="5"/>
      <c r="X2119" s="6"/>
    </row>
    <row r="2120" spans="16:24" x14ac:dyDescent="0.25">
      <c r="P2120" s="10"/>
      <c r="Q2120" s="2"/>
      <c r="R2120" s="5"/>
      <c r="S2120" s="5"/>
      <c r="U2120" s="5"/>
      <c r="X2120" s="6"/>
    </row>
    <row r="2121" spans="16:24" x14ac:dyDescent="0.25">
      <c r="P2121" s="10"/>
      <c r="Q2121" s="2"/>
      <c r="R2121" s="5"/>
      <c r="S2121" s="5"/>
      <c r="U2121" s="5"/>
      <c r="X2121" s="6"/>
    </row>
    <row r="2122" spans="16:24" x14ac:dyDescent="0.25">
      <c r="P2122" s="10"/>
      <c r="Q2122" s="2"/>
      <c r="R2122" s="5"/>
      <c r="S2122" s="5"/>
      <c r="U2122" s="5"/>
      <c r="X2122" s="6"/>
    </row>
    <row r="2123" spans="16:24" x14ac:dyDescent="0.25">
      <c r="P2123" s="10"/>
      <c r="Q2123" s="2"/>
      <c r="R2123" s="5"/>
      <c r="S2123" s="5"/>
      <c r="U2123" s="5"/>
      <c r="X2123" s="6"/>
    </row>
    <row r="2124" spans="16:24" x14ac:dyDescent="0.25">
      <c r="P2124" s="10"/>
      <c r="Q2124" s="2"/>
      <c r="R2124" s="5"/>
      <c r="S2124" s="5"/>
      <c r="U2124" s="5"/>
      <c r="X2124" s="6"/>
    </row>
    <row r="2125" spans="16:24" x14ac:dyDescent="0.25">
      <c r="P2125" s="10"/>
      <c r="Q2125" s="2"/>
      <c r="R2125" s="5"/>
      <c r="S2125" s="5"/>
      <c r="U2125" s="5"/>
      <c r="X2125" s="6"/>
    </row>
    <row r="2126" spans="16:24" x14ac:dyDescent="0.25">
      <c r="P2126" s="10"/>
      <c r="Q2126" s="2"/>
      <c r="R2126" s="5"/>
      <c r="S2126" s="5"/>
      <c r="U2126" s="5"/>
      <c r="X2126" s="6"/>
    </row>
    <row r="2127" spans="16:24" x14ac:dyDescent="0.25">
      <c r="P2127" s="10"/>
      <c r="Q2127" s="2"/>
      <c r="R2127" s="5"/>
      <c r="S2127" s="5"/>
      <c r="U2127" s="5"/>
      <c r="X2127" s="6"/>
    </row>
    <row r="2128" spans="16:24" x14ac:dyDescent="0.25">
      <c r="P2128" s="10"/>
      <c r="Q2128" s="2"/>
      <c r="R2128" s="5"/>
      <c r="S2128" s="5"/>
      <c r="U2128" s="5"/>
      <c r="X2128" s="6"/>
    </row>
    <row r="2129" spans="16:24" x14ac:dyDescent="0.25">
      <c r="P2129" s="10"/>
      <c r="Q2129" s="2"/>
      <c r="R2129" s="5"/>
      <c r="S2129" s="5"/>
      <c r="U2129" s="5"/>
      <c r="X2129" s="6"/>
    </row>
    <row r="2130" spans="16:24" x14ac:dyDescent="0.25">
      <c r="P2130" s="10"/>
      <c r="Q2130" s="2"/>
      <c r="R2130" s="5"/>
      <c r="S2130" s="5"/>
      <c r="U2130" s="5"/>
      <c r="X2130" s="6"/>
    </row>
    <row r="2131" spans="16:24" x14ac:dyDescent="0.25">
      <c r="P2131" s="10"/>
      <c r="Q2131" s="2"/>
      <c r="R2131" s="5"/>
      <c r="S2131" s="5"/>
      <c r="U2131" s="5"/>
      <c r="X2131" s="6"/>
    </row>
    <row r="2132" spans="16:24" x14ac:dyDescent="0.25">
      <c r="P2132" s="10"/>
      <c r="Q2132" s="2"/>
      <c r="R2132" s="5"/>
      <c r="S2132" s="5"/>
      <c r="U2132" s="5"/>
      <c r="X2132" s="6"/>
    </row>
    <row r="2133" spans="16:24" x14ac:dyDescent="0.25">
      <c r="P2133" s="10"/>
      <c r="Q2133" s="2"/>
      <c r="R2133" s="5"/>
      <c r="S2133" s="5"/>
      <c r="U2133" s="5"/>
      <c r="X2133" s="6"/>
    </row>
    <row r="2134" spans="16:24" x14ac:dyDescent="0.25">
      <c r="P2134" s="10"/>
      <c r="Q2134" s="2"/>
      <c r="R2134" s="5"/>
      <c r="S2134" s="5"/>
      <c r="U2134" s="5"/>
      <c r="X2134" s="6"/>
    </row>
    <row r="2135" spans="16:24" x14ac:dyDescent="0.25">
      <c r="P2135" s="10"/>
      <c r="Q2135" s="2"/>
      <c r="R2135" s="5"/>
      <c r="S2135" s="5"/>
      <c r="U2135" s="5"/>
      <c r="X2135" s="6"/>
    </row>
    <row r="2136" spans="16:24" x14ac:dyDescent="0.25">
      <c r="P2136" s="10"/>
      <c r="Q2136" s="2"/>
      <c r="R2136" s="5"/>
      <c r="S2136" s="5"/>
      <c r="U2136" s="5"/>
      <c r="X2136" s="6"/>
    </row>
    <row r="2137" spans="16:24" x14ac:dyDescent="0.25">
      <c r="P2137" s="10"/>
      <c r="Q2137" s="2"/>
      <c r="R2137" s="5"/>
      <c r="S2137" s="5"/>
      <c r="U2137" s="5"/>
      <c r="X2137" s="6"/>
    </row>
    <row r="2138" spans="16:24" x14ac:dyDescent="0.25">
      <c r="P2138" s="10"/>
      <c r="Q2138" s="2"/>
      <c r="R2138" s="5"/>
      <c r="S2138" s="5"/>
      <c r="U2138" s="5"/>
      <c r="X2138" s="6"/>
    </row>
    <row r="2139" spans="16:24" x14ac:dyDescent="0.25">
      <c r="P2139" s="10"/>
      <c r="Q2139" s="2"/>
      <c r="R2139" s="5"/>
      <c r="S2139" s="5"/>
      <c r="U2139" s="5"/>
      <c r="X2139" s="6"/>
    </row>
    <row r="2140" spans="16:24" x14ac:dyDescent="0.25">
      <c r="P2140" s="10"/>
      <c r="Q2140" s="2"/>
      <c r="R2140" s="5"/>
      <c r="S2140" s="5"/>
      <c r="U2140" s="5"/>
      <c r="X2140" s="6"/>
    </row>
    <row r="2141" spans="16:24" x14ac:dyDescent="0.25">
      <c r="P2141" s="10"/>
      <c r="Q2141" s="2"/>
      <c r="R2141" s="5"/>
      <c r="S2141" s="5"/>
      <c r="U2141" s="5"/>
      <c r="X2141" s="6"/>
    </row>
    <row r="2142" spans="16:24" x14ac:dyDescent="0.25">
      <c r="P2142" s="10"/>
      <c r="Q2142" s="2"/>
      <c r="R2142" s="5"/>
      <c r="S2142" s="5"/>
      <c r="U2142" s="5"/>
      <c r="X2142" s="6"/>
    </row>
    <row r="2143" spans="16:24" x14ac:dyDescent="0.25">
      <c r="P2143" s="10"/>
      <c r="Q2143" s="2"/>
      <c r="R2143" s="5"/>
      <c r="S2143" s="5"/>
      <c r="U2143" s="5"/>
      <c r="X2143" s="6"/>
    </row>
    <row r="2144" spans="16:24" x14ac:dyDescent="0.25">
      <c r="P2144" s="10"/>
      <c r="Q2144" s="2"/>
      <c r="R2144" s="5"/>
      <c r="S2144" s="5"/>
      <c r="U2144" s="5"/>
      <c r="X2144" s="6"/>
    </row>
    <row r="2145" spans="16:24" x14ac:dyDescent="0.25">
      <c r="P2145" s="10"/>
      <c r="Q2145" s="2"/>
      <c r="R2145" s="5"/>
      <c r="S2145" s="5"/>
      <c r="U2145" s="5"/>
      <c r="X2145" s="6"/>
    </row>
    <row r="2146" spans="16:24" x14ac:dyDescent="0.25">
      <c r="P2146" s="10"/>
      <c r="Q2146" s="2"/>
      <c r="R2146" s="5"/>
      <c r="S2146" s="5"/>
      <c r="U2146" s="5"/>
      <c r="X2146" s="6"/>
    </row>
    <row r="2147" spans="16:24" x14ac:dyDescent="0.25">
      <c r="P2147" s="10"/>
      <c r="Q2147" s="2"/>
      <c r="R2147" s="5"/>
      <c r="S2147" s="5"/>
      <c r="U2147" s="5"/>
      <c r="X2147" s="6"/>
    </row>
    <row r="2148" spans="16:24" x14ac:dyDescent="0.25">
      <c r="P2148" s="10"/>
      <c r="Q2148" s="2"/>
      <c r="R2148" s="5"/>
      <c r="S2148" s="5"/>
      <c r="U2148" s="5"/>
      <c r="X2148" s="6"/>
    </row>
    <row r="2149" spans="16:24" x14ac:dyDescent="0.25">
      <c r="P2149" s="10"/>
      <c r="Q2149" s="2"/>
      <c r="R2149" s="5"/>
      <c r="S2149" s="5"/>
      <c r="U2149" s="5"/>
      <c r="X2149" s="6"/>
    </row>
    <row r="2150" spans="16:24" x14ac:dyDescent="0.25">
      <c r="P2150" s="10"/>
      <c r="Q2150" s="2"/>
      <c r="R2150" s="5"/>
      <c r="S2150" s="5"/>
      <c r="U2150" s="5"/>
      <c r="X2150" s="6"/>
    </row>
    <row r="2151" spans="16:24" x14ac:dyDescent="0.25">
      <c r="P2151" s="10"/>
      <c r="Q2151" s="2"/>
      <c r="R2151" s="5"/>
      <c r="S2151" s="5"/>
      <c r="U2151" s="5"/>
      <c r="X2151" s="6"/>
    </row>
    <row r="2152" spans="16:24" x14ac:dyDescent="0.25">
      <c r="P2152" s="10"/>
      <c r="Q2152" s="2"/>
      <c r="R2152" s="5"/>
      <c r="S2152" s="5"/>
      <c r="U2152" s="5"/>
      <c r="X2152" s="6"/>
    </row>
    <row r="2153" spans="16:24" x14ac:dyDescent="0.25">
      <c r="P2153" s="10"/>
      <c r="Q2153" s="2"/>
      <c r="R2153" s="5"/>
      <c r="S2153" s="5"/>
      <c r="U2153" s="5"/>
      <c r="X2153" s="6"/>
    </row>
    <row r="2154" spans="16:24" x14ac:dyDescent="0.25">
      <c r="P2154" s="10"/>
      <c r="Q2154" s="2"/>
      <c r="R2154" s="5"/>
      <c r="S2154" s="5"/>
      <c r="U2154" s="5"/>
      <c r="X2154" s="6"/>
    </row>
    <row r="2155" spans="16:24" x14ac:dyDescent="0.25">
      <c r="P2155" s="10"/>
      <c r="Q2155" s="2"/>
      <c r="R2155" s="5"/>
      <c r="S2155" s="5"/>
      <c r="U2155" s="5"/>
      <c r="X2155" s="6"/>
    </row>
    <row r="2156" spans="16:24" x14ac:dyDescent="0.25">
      <c r="P2156" s="10"/>
      <c r="Q2156" s="2"/>
      <c r="R2156" s="5"/>
      <c r="S2156" s="5"/>
      <c r="U2156" s="5"/>
      <c r="X2156" s="6"/>
    </row>
    <row r="2157" spans="16:24" x14ac:dyDescent="0.25">
      <c r="P2157" s="10"/>
      <c r="Q2157" s="2"/>
      <c r="R2157" s="5"/>
      <c r="S2157" s="5"/>
      <c r="U2157" s="5"/>
      <c r="X2157" s="6"/>
    </row>
    <row r="2158" spans="16:24" x14ac:dyDescent="0.25">
      <c r="P2158" s="10"/>
      <c r="Q2158" s="2"/>
      <c r="R2158" s="5"/>
      <c r="S2158" s="5"/>
      <c r="U2158" s="5"/>
      <c r="X2158" s="6"/>
    </row>
    <row r="2159" spans="16:24" x14ac:dyDescent="0.25">
      <c r="P2159" s="10"/>
      <c r="Q2159" s="2"/>
      <c r="R2159" s="5"/>
      <c r="S2159" s="5"/>
      <c r="U2159" s="5"/>
      <c r="X2159" s="6"/>
    </row>
    <row r="2160" spans="16:24" x14ac:dyDescent="0.25">
      <c r="P2160" s="10"/>
      <c r="Q2160" s="2"/>
      <c r="R2160" s="5"/>
      <c r="S2160" s="5"/>
      <c r="U2160" s="5"/>
      <c r="X2160" s="6"/>
    </row>
    <row r="2161" spans="16:24" x14ac:dyDescent="0.25">
      <c r="P2161" s="10"/>
      <c r="Q2161" s="2"/>
      <c r="R2161" s="5"/>
      <c r="S2161" s="5"/>
      <c r="U2161" s="5"/>
      <c r="X2161" s="6"/>
    </row>
    <row r="2162" spans="16:24" x14ac:dyDescent="0.25">
      <c r="P2162" s="10"/>
      <c r="Q2162" s="2"/>
      <c r="R2162" s="5"/>
      <c r="S2162" s="5"/>
      <c r="U2162" s="5"/>
      <c r="X2162" s="6"/>
    </row>
    <row r="2163" spans="16:24" x14ac:dyDescent="0.25">
      <c r="P2163" s="10"/>
      <c r="Q2163" s="2"/>
      <c r="R2163" s="5"/>
      <c r="S2163" s="5"/>
      <c r="U2163" s="5"/>
      <c r="X2163" s="6"/>
    </row>
    <row r="2164" spans="16:24" x14ac:dyDescent="0.25">
      <c r="P2164" s="10"/>
      <c r="Q2164" s="2"/>
      <c r="R2164" s="5"/>
      <c r="S2164" s="5"/>
      <c r="U2164" s="5"/>
      <c r="X2164" s="6"/>
    </row>
    <row r="2165" spans="16:24" x14ac:dyDescent="0.25">
      <c r="P2165" s="10"/>
      <c r="Q2165" s="2"/>
      <c r="R2165" s="5"/>
      <c r="S2165" s="5"/>
      <c r="U2165" s="5"/>
      <c r="X2165" s="6"/>
    </row>
    <row r="2166" spans="16:24" x14ac:dyDescent="0.25">
      <c r="P2166" s="10"/>
      <c r="Q2166" s="2"/>
      <c r="R2166" s="5"/>
      <c r="S2166" s="5"/>
      <c r="U2166" s="5"/>
      <c r="X2166" s="6"/>
    </row>
    <row r="2167" spans="16:24" x14ac:dyDescent="0.25">
      <c r="P2167" s="10"/>
      <c r="Q2167" s="2"/>
      <c r="R2167" s="5"/>
      <c r="S2167" s="5"/>
      <c r="U2167" s="5"/>
      <c r="X2167" s="6"/>
    </row>
    <row r="2168" spans="16:24" x14ac:dyDescent="0.25">
      <c r="P2168" s="10"/>
      <c r="Q2168" s="2"/>
      <c r="R2168" s="5"/>
      <c r="S2168" s="5"/>
      <c r="U2168" s="5"/>
      <c r="X2168" s="6"/>
    </row>
    <row r="2169" spans="16:24" x14ac:dyDescent="0.25">
      <c r="P2169" s="10"/>
      <c r="Q2169" s="2"/>
      <c r="R2169" s="5"/>
      <c r="S2169" s="5"/>
      <c r="U2169" s="5"/>
      <c r="X2169" s="6"/>
    </row>
    <row r="2170" spans="16:24" x14ac:dyDescent="0.25">
      <c r="P2170" s="10"/>
      <c r="Q2170" s="2"/>
      <c r="R2170" s="5"/>
      <c r="S2170" s="5"/>
      <c r="U2170" s="5"/>
      <c r="X2170" s="6"/>
    </row>
    <row r="2171" spans="16:24" x14ac:dyDescent="0.25">
      <c r="P2171" s="10"/>
      <c r="Q2171" s="2"/>
      <c r="R2171" s="5"/>
      <c r="S2171" s="5"/>
      <c r="U2171" s="5"/>
      <c r="X2171" s="6"/>
    </row>
    <row r="2172" spans="16:24" x14ac:dyDescent="0.25">
      <c r="P2172" s="10"/>
      <c r="Q2172" s="2"/>
      <c r="R2172" s="5"/>
      <c r="S2172" s="5"/>
      <c r="U2172" s="5"/>
      <c r="X2172" s="6"/>
    </row>
    <row r="2173" spans="16:24" x14ac:dyDescent="0.25">
      <c r="P2173" s="10"/>
      <c r="Q2173" s="2"/>
      <c r="R2173" s="5"/>
      <c r="S2173" s="5"/>
      <c r="U2173" s="5"/>
      <c r="X2173" s="6"/>
    </row>
    <row r="2174" spans="16:24" x14ac:dyDescent="0.25">
      <c r="P2174" s="10"/>
      <c r="Q2174" s="2"/>
      <c r="R2174" s="5"/>
      <c r="S2174" s="5"/>
      <c r="U2174" s="5"/>
      <c r="X2174" s="6"/>
    </row>
    <row r="2175" spans="16:24" x14ac:dyDescent="0.25">
      <c r="P2175" s="10"/>
      <c r="Q2175" s="2"/>
      <c r="R2175" s="5"/>
      <c r="S2175" s="5"/>
      <c r="U2175" s="5"/>
      <c r="X2175" s="6"/>
    </row>
    <row r="2176" spans="16:24" x14ac:dyDescent="0.25">
      <c r="P2176" s="10"/>
      <c r="Q2176" s="2"/>
      <c r="R2176" s="5"/>
      <c r="S2176" s="5"/>
      <c r="U2176" s="5"/>
      <c r="X2176" s="6"/>
    </row>
    <row r="2177" spans="16:24" x14ac:dyDescent="0.25">
      <c r="P2177" s="10"/>
      <c r="Q2177" s="2"/>
      <c r="R2177" s="5"/>
      <c r="S2177" s="5"/>
      <c r="U2177" s="5"/>
      <c r="X2177" s="6"/>
    </row>
    <row r="2178" spans="16:24" x14ac:dyDescent="0.25">
      <c r="P2178" s="10"/>
      <c r="Q2178" s="2"/>
      <c r="R2178" s="5"/>
      <c r="S2178" s="5"/>
      <c r="U2178" s="5"/>
      <c r="X2178" s="6"/>
    </row>
    <row r="2179" spans="16:24" x14ac:dyDescent="0.25">
      <c r="P2179" s="10"/>
      <c r="Q2179" s="2"/>
      <c r="R2179" s="5"/>
      <c r="S2179" s="5"/>
      <c r="U2179" s="5"/>
      <c r="X2179" s="6"/>
    </row>
    <row r="2180" spans="16:24" x14ac:dyDescent="0.25">
      <c r="P2180" s="10"/>
      <c r="Q2180" s="2"/>
      <c r="R2180" s="5"/>
      <c r="S2180" s="5"/>
      <c r="U2180" s="5"/>
      <c r="X2180" s="6"/>
    </row>
    <row r="2181" spans="16:24" x14ac:dyDescent="0.25">
      <c r="P2181" s="10"/>
      <c r="Q2181" s="2"/>
      <c r="R2181" s="5"/>
      <c r="S2181" s="5"/>
      <c r="U2181" s="5"/>
      <c r="X2181" s="6"/>
    </row>
    <row r="2182" spans="16:24" x14ac:dyDescent="0.25">
      <c r="P2182" s="10"/>
      <c r="Q2182" s="2"/>
      <c r="R2182" s="5"/>
      <c r="S2182" s="5"/>
      <c r="U2182" s="5"/>
      <c r="X2182" s="6"/>
    </row>
    <row r="2183" spans="16:24" x14ac:dyDescent="0.25">
      <c r="P2183" s="10"/>
      <c r="Q2183" s="2"/>
      <c r="R2183" s="5"/>
      <c r="S2183" s="5"/>
      <c r="U2183" s="5"/>
      <c r="X2183" s="6"/>
    </row>
    <row r="2184" spans="16:24" x14ac:dyDescent="0.25">
      <c r="P2184" s="10"/>
      <c r="Q2184" s="2"/>
      <c r="R2184" s="5"/>
      <c r="S2184" s="5"/>
      <c r="U2184" s="5"/>
      <c r="X2184" s="6"/>
    </row>
    <row r="2185" spans="16:24" x14ac:dyDescent="0.25">
      <c r="P2185" s="10"/>
      <c r="Q2185" s="2"/>
      <c r="R2185" s="5"/>
      <c r="S2185" s="5"/>
      <c r="U2185" s="5"/>
      <c r="X2185" s="6"/>
    </row>
    <row r="2186" spans="16:24" x14ac:dyDescent="0.25">
      <c r="P2186" s="10"/>
      <c r="Q2186" s="2"/>
      <c r="R2186" s="5"/>
      <c r="S2186" s="5"/>
      <c r="U2186" s="5"/>
      <c r="X2186" s="6"/>
    </row>
    <row r="2187" spans="16:24" x14ac:dyDescent="0.25">
      <c r="P2187" s="10"/>
      <c r="Q2187" s="2"/>
      <c r="R2187" s="5"/>
      <c r="S2187" s="5"/>
      <c r="U2187" s="5"/>
      <c r="X2187" s="6"/>
    </row>
    <row r="2188" spans="16:24" x14ac:dyDescent="0.25">
      <c r="P2188" s="10"/>
      <c r="Q2188" s="2"/>
      <c r="R2188" s="5"/>
      <c r="S2188" s="5"/>
      <c r="U2188" s="5"/>
      <c r="X2188" s="6"/>
    </row>
    <row r="2189" spans="16:24" x14ac:dyDescent="0.25">
      <c r="P2189" s="10"/>
      <c r="Q2189" s="2"/>
      <c r="R2189" s="5"/>
      <c r="S2189" s="5"/>
      <c r="U2189" s="5"/>
      <c r="X2189" s="6"/>
    </row>
    <row r="2190" spans="16:24" x14ac:dyDescent="0.25">
      <c r="P2190" s="10"/>
      <c r="Q2190" s="2"/>
      <c r="R2190" s="5"/>
      <c r="S2190" s="5"/>
      <c r="U2190" s="5"/>
      <c r="X2190" s="6"/>
    </row>
    <row r="2191" spans="16:24" x14ac:dyDescent="0.25">
      <c r="P2191" s="10"/>
      <c r="Q2191" s="2"/>
      <c r="R2191" s="5"/>
      <c r="S2191" s="5"/>
      <c r="U2191" s="5"/>
      <c r="X2191" s="6"/>
    </row>
    <row r="2192" spans="16:24" x14ac:dyDescent="0.25">
      <c r="P2192" s="10"/>
      <c r="Q2192" s="2"/>
      <c r="R2192" s="5"/>
      <c r="S2192" s="5"/>
      <c r="U2192" s="5"/>
      <c r="X2192" s="6"/>
    </row>
    <row r="2193" spans="16:24" x14ac:dyDescent="0.25">
      <c r="P2193" s="10"/>
      <c r="Q2193" s="2"/>
      <c r="R2193" s="5"/>
      <c r="S2193" s="5"/>
      <c r="U2193" s="5"/>
      <c r="X2193" s="6"/>
    </row>
    <row r="2194" spans="16:24" x14ac:dyDescent="0.25">
      <c r="P2194" s="10"/>
      <c r="Q2194" s="2"/>
      <c r="R2194" s="5"/>
      <c r="S2194" s="5"/>
      <c r="U2194" s="5"/>
      <c r="X2194" s="6"/>
    </row>
    <row r="2195" spans="16:24" x14ac:dyDescent="0.25">
      <c r="P2195" s="10"/>
      <c r="Q2195" s="2"/>
      <c r="R2195" s="5"/>
      <c r="S2195" s="5"/>
      <c r="U2195" s="5"/>
      <c r="X2195" s="6"/>
    </row>
    <row r="2196" spans="16:24" x14ac:dyDescent="0.25">
      <c r="P2196" s="10"/>
      <c r="Q2196" s="2"/>
      <c r="R2196" s="5"/>
      <c r="S2196" s="5"/>
      <c r="U2196" s="5"/>
      <c r="X2196" s="6"/>
    </row>
    <row r="2197" spans="16:24" x14ac:dyDescent="0.25">
      <c r="P2197" s="10"/>
      <c r="Q2197" s="2"/>
      <c r="R2197" s="5"/>
      <c r="S2197" s="5"/>
      <c r="U2197" s="5"/>
      <c r="X2197" s="6"/>
    </row>
    <row r="2198" spans="16:24" x14ac:dyDescent="0.25">
      <c r="P2198" s="10"/>
      <c r="Q2198" s="2"/>
      <c r="R2198" s="5"/>
      <c r="S2198" s="5"/>
      <c r="U2198" s="5"/>
      <c r="X2198" s="6"/>
    </row>
    <row r="2199" spans="16:24" x14ac:dyDescent="0.25">
      <c r="P2199" s="10"/>
      <c r="Q2199" s="2"/>
      <c r="R2199" s="5"/>
      <c r="S2199" s="5"/>
      <c r="U2199" s="5"/>
      <c r="X2199" s="6"/>
    </row>
    <row r="2200" spans="16:24" x14ac:dyDescent="0.25">
      <c r="P2200" s="10"/>
      <c r="Q2200" s="2"/>
      <c r="R2200" s="5"/>
      <c r="S2200" s="5"/>
      <c r="U2200" s="5"/>
      <c r="X2200" s="6"/>
    </row>
    <row r="2201" spans="16:24" x14ac:dyDescent="0.25">
      <c r="P2201" s="10"/>
      <c r="Q2201" s="2"/>
      <c r="R2201" s="5"/>
      <c r="S2201" s="5"/>
      <c r="U2201" s="5"/>
      <c r="X2201" s="6"/>
    </row>
    <row r="2202" spans="16:24" x14ac:dyDescent="0.25">
      <c r="P2202" s="10"/>
      <c r="Q2202" s="2"/>
      <c r="R2202" s="5"/>
      <c r="S2202" s="5"/>
      <c r="U2202" s="5"/>
      <c r="X2202" s="6"/>
    </row>
    <row r="2203" spans="16:24" x14ac:dyDescent="0.25">
      <c r="P2203" s="10"/>
      <c r="Q2203" s="2"/>
      <c r="R2203" s="5"/>
      <c r="S2203" s="5"/>
      <c r="U2203" s="5"/>
      <c r="X2203" s="6"/>
    </row>
    <row r="2204" spans="16:24" x14ac:dyDescent="0.25">
      <c r="P2204" s="10"/>
      <c r="Q2204" s="2"/>
      <c r="R2204" s="5"/>
      <c r="S2204" s="5"/>
      <c r="U2204" s="5"/>
      <c r="X2204" s="6"/>
    </row>
    <row r="2205" spans="16:24" x14ac:dyDescent="0.25">
      <c r="P2205" s="10"/>
      <c r="Q2205" s="2"/>
      <c r="R2205" s="5"/>
      <c r="S2205" s="5"/>
      <c r="U2205" s="5"/>
      <c r="X2205" s="6"/>
    </row>
    <row r="2206" spans="16:24" x14ac:dyDescent="0.25">
      <c r="P2206" s="10"/>
      <c r="Q2206" s="2"/>
      <c r="R2206" s="5"/>
      <c r="S2206" s="5"/>
      <c r="U2206" s="5"/>
      <c r="X2206" s="6"/>
    </row>
    <row r="2207" spans="16:24" x14ac:dyDescent="0.25">
      <c r="P2207" s="10"/>
      <c r="Q2207" s="2"/>
      <c r="R2207" s="5"/>
      <c r="S2207" s="5"/>
      <c r="U2207" s="5"/>
      <c r="X2207" s="6"/>
    </row>
    <row r="2208" spans="16:24" x14ac:dyDescent="0.25">
      <c r="P2208" s="10"/>
      <c r="Q2208" s="2"/>
      <c r="R2208" s="5"/>
      <c r="S2208" s="5"/>
      <c r="U2208" s="5"/>
      <c r="X2208" s="6"/>
    </row>
    <row r="2209" spans="16:24" x14ac:dyDescent="0.25">
      <c r="P2209" s="10"/>
      <c r="Q2209" s="2"/>
      <c r="R2209" s="5"/>
      <c r="S2209" s="5"/>
      <c r="U2209" s="5"/>
      <c r="X2209" s="6"/>
    </row>
    <row r="2210" spans="16:24" x14ac:dyDescent="0.25">
      <c r="P2210" s="10"/>
      <c r="Q2210" s="2"/>
      <c r="R2210" s="5"/>
      <c r="S2210" s="5"/>
      <c r="U2210" s="5"/>
      <c r="X2210" s="6"/>
    </row>
    <row r="2211" spans="16:24" x14ac:dyDescent="0.25">
      <c r="P2211" s="10"/>
      <c r="Q2211" s="2"/>
      <c r="R2211" s="5"/>
      <c r="S2211" s="5"/>
      <c r="U2211" s="5"/>
      <c r="X2211" s="6"/>
    </row>
    <row r="2212" spans="16:24" x14ac:dyDescent="0.25">
      <c r="P2212" s="10"/>
      <c r="Q2212" s="2"/>
      <c r="R2212" s="5"/>
      <c r="S2212" s="5"/>
      <c r="U2212" s="5"/>
      <c r="X2212" s="6"/>
    </row>
    <row r="2213" spans="16:24" x14ac:dyDescent="0.25">
      <c r="P2213" s="10"/>
      <c r="Q2213" s="2"/>
      <c r="R2213" s="5"/>
      <c r="S2213" s="5"/>
      <c r="U2213" s="5"/>
      <c r="X2213" s="6"/>
    </row>
    <row r="2214" spans="16:24" x14ac:dyDescent="0.25">
      <c r="P2214" s="10"/>
      <c r="Q2214" s="2"/>
      <c r="R2214" s="5"/>
      <c r="S2214" s="5"/>
      <c r="U2214" s="5"/>
      <c r="X2214" s="6"/>
    </row>
    <row r="2215" spans="16:24" x14ac:dyDescent="0.25">
      <c r="P2215" s="10"/>
      <c r="Q2215" s="2"/>
      <c r="R2215" s="5"/>
      <c r="S2215" s="5"/>
      <c r="U2215" s="5"/>
      <c r="X2215" s="6"/>
    </row>
    <row r="2216" spans="16:24" x14ac:dyDescent="0.25">
      <c r="P2216" s="10"/>
      <c r="Q2216" s="2"/>
      <c r="R2216" s="5"/>
      <c r="S2216" s="5"/>
      <c r="U2216" s="5"/>
      <c r="X2216" s="6"/>
    </row>
    <row r="2217" spans="16:24" x14ac:dyDescent="0.25">
      <c r="P2217" s="10"/>
      <c r="Q2217" s="2"/>
      <c r="R2217" s="5"/>
      <c r="S2217" s="5"/>
      <c r="U2217" s="5"/>
      <c r="X2217" s="6"/>
    </row>
    <row r="2218" spans="16:24" x14ac:dyDescent="0.25">
      <c r="P2218" s="10"/>
      <c r="Q2218" s="2"/>
      <c r="R2218" s="5"/>
      <c r="S2218" s="5"/>
      <c r="U2218" s="5"/>
      <c r="X2218" s="6"/>
    </row>
    <row r="2219" spans="16:24" x14ac:dyDescent="0.25">
      <c r="P2219" s="10"/>
      <c r="Q2219" s="2"/>
      <c r="R2219" s="5"/>
      <c r="S2219" s="5"/>
      <c r="U2219" s="5"/>
      <c r="X2219" s="6"/>
    </row>
    <row r="2220" spans="16:24" x14ac:dyDescent="0.25">
      <c r="P2220" s="10"/>
      <c r="Q2220" s="2"/>
      <c r="R2220" s="5"/>
      <c r="S2220" s="5"/>
      <c r="U2220" s="5"/>
      <c r="X2220" s="6"/>
    </row>
    <row r="2221" spans="16:24" x14ac:dyDescent="0.25">
      <c r="P2221" s="10"/>
      <c r="Q2221" s="2"/>
      <c r="R2221" s="5"/>
      <c r="S2221" s="5"/>
      <c r="U2221" s="5"/>
      <c r="X2221" s="6"/>
    </row>
    <row r="2222" spans="16:24" x14ac:dyDescent="0.25">
      <c r="P2222" s="10"/>
      <c r="Q2222" s="2"/>
      <c r="R2222" s="5"/>
      <c r="S2222" s="5"/>
      <c r="U2222" s="5"/>
      <c r="X2222" s="6"/>
    </row>
    <row r="2223" spans="16:24" x14ac:dyDescent="0.25">
      <c r="P2223" s="10"/>
      <c r="Q2223" s="2"/>
      <c r="R2223" s="5"/>
      <c r="S2223" s="5"/>
      <c r="U2223" s="5"/>
      <c r="X2223" s="6"/>
    </row>
    <row r="2224" spans="16:24" x14ac:dyDescent="0.25">
      <c r="P2224" s="10"/>
      <c r="Q2224" s="2"/>
      <c r="R2224" s="5"/>
      <c r="S2224" s="5"/>
      <c r="U2224" s="5"/>
      <c r="X2224" s="6"/>
    </row>
    <row r="2225" spans="16:24" x14ac:dyDescent="0.25">
      <c r="P2225" s="10"/>
      <c r="Q2225" s="2"/>
      <c r="R2225" s="5"/>
      <c r="S2225" s="5"/>
      <c r="U2225" s="5"/>
      <c r="X2225" s="6"/>
    </row>
    <row r="2226" spans="16:24" x14ac:dyDescent="0.25">
      <c r="P2226" s="10"/>
      <c r="Q2226" s="2"/>
      <c r="R2226" s="5"/>
      <c r="S2226" s="5"/>
      <c r="U2226" s="5"/>
      <c r="X2226" s="6"/>
    </row>
    <row r="2227" spans="16:24" x14ac:dyDescent="0.25">
      <c r="P2227" s="10"/>
      <c r="Q2227" s="2"/>
      <c r="R2227" s="5"/>
      <c r="S2227" s="5"/>
      <c r="U2227" s="5"/>
      <c r="X2227" s="6"/>
    </row>
    <row r="2228" spans="16:24" x14ac:dyDescent="0.25">
      <c r="P2228" s="10"/>
      <c r="Q2228" s="2"/>
      <c r="R2228" s="5"/>
      <c r="S2228" s="5"/>
      <c r="U2228" s="5"/>
      <c r="X2228" s="6"/>
    </row>
    <row r="2229" spans="16:24" x14ac:dyDescent="0.25">
      <c r="P2229" s="10"/>
      <c r="Q2229" s="2"/>
      <c r="R2229" s="5"/>
      <c r="S2229" s="5"/>
      <c r="U2229" s="5"/>
      <c r="X2229" s="6"/>
    </row>
    <row r="2230" spans="16:24" x14ac:dyDescent="0.25">
      <c r="P2230" s="10"/>
      <c r="Q2230" s="2"/>
      <c r="R2230" s="5"/>
      <c r="S2230" s="5"/>
      <c r="U2230" s="5"/>
      <c r="X2230" s="6"/>
    </row>
    <row r="2231" spans="16:24" x14ac:dyDescent="0.25">
      <c r="P2231" s="10"/>
      <c r="Q2231" s="2"/>
      <c r="R2231" s="5"/>
      <c r="S2231" s="5"/>
      <c r="U2231" s="5"/>
      <c r="X2231" s="6"/>
    </row>
    <row r="2232" spans="16:24" x14ac:dyDescent="0.25">
      <c r="P2232" s="10"/>
      <c r="Q2232" s="2"/>
      <c r="R2232" s="5"/>
      <c r="S2232" s="5"/>
      <c r="U2232" s="5"/>
      <c r="X2232" s="6"/>
    </row>
    <row r="2233" spans="16:24" x14ac:dyDescent="0.25">
      <c r="P2233" s="10"/>
      <c r="Q2233" s="2"/>
      <c r="R2233" s="5"/>
      <c r="S2233" s="5"/>
      <c r="U2233" s="5"/>
      <c r="X2233" s="6"/>
    </row>
    <row r="2234" spans="16:24" x14ac:dyDescent="0.25">
      <c r="P2234" s="10"/>
      <c r="Q2234" s="2"/>
      <c r="R2234" s="5"/>
      <c r="S2234" s="5"/>
      <c r="U2234" s="5"/>
      <c r="X2234" s="6"/>
    </row>
    <row r="2235" spans="16:24" x14ac:dyDescent="0.25">
      <c r="P2235" s="10"/>
      <c r="Q2235" s="2"/>
      <c r="R2235" s="5"/>
      <c r="S2235" s="5"/>
      <c r="U2235" s="5"/>
      <c r="X2235" s="6"/>
    </row>
    <row r="2236" spans="16:24" x14ac:dyDescent="0.25">
      <c r="P2236" s="10"/>
      <c r="Q2236" s="2"/>
      <c r="R2236" s="5"/>
      <c r="S2236" s="5"/>
      <c r="U2236" s="5"/>
      <c r="X2236" s="6"/>
    </row>
    <row r="2237" spans="16:24" x14ac:dyDescent="0.25">
      <c r="P2237" s="10"/>
      <c r="Q2237" s="2"/>
      <c r="R2237" s="5"/>
      <c r="S2237" s="5"/>
      <c r="U2237" s="5"/>
      <c r="X2237" s="6"/>
    </row>
    <row r="2238" spans="16:24" x14ac:dyDescent="0.25">
      <c r="P2238" s="10"/>
      <c r="Q2238" s="2"/>
      <c r="R2238" s="5"/>
      <c r="S2238" s="5"/>
      <c r="U2238" s="5"/>
      <c r="X2238" s="6"/>
    </row>
    <row r="2239" spans="16:24" x14ac:dyDescent="0.25">
      <c r="P2239" s="10"/>
      <c r="Q2239" s="2"/>
      <c r="R2239" s="5"/>
      <c r="S2239" s="5"/>
      <c r="U2239" s="5"/>
      <c r="X2239" s="6"/>
    </row>
    <row r="2240" spans="16:24" x14ac:dyDescent="0.25">
      <c r="P2240" s="10"/>
      <c r="Q2240" s="2"/>
      <c r="R2240" s="5"/>
      <c r="S2240" s="5"/>
      <c r="U2240" s="5"/>
      <c r="X2240" s="6"/>
    </row>
    <row r="2241" spans="16:24" x14ac:dyDescent="0.25">
      <c r="P2241" s="10"/>
      <c r="Q2241" s="2"/>
      <c r="R2241" s="5"/>
      <c r="S2241" s="5"/>
      <c r="U2241" s="5"/>
      <c r="X2241" s="6"/>
    </row>
    <row r="2242" spans="16:24" x14ac:dyDescent="0.25">
      <c r="P2242" s="10"/>
      <c r="Q2242" s="2"/>
      <c r="R2242" s="5"/>
      <c r="S2242" s="5"/>
      <c r="U2242" s="5"/>
      <c r="X2242" s="6"/>
    </row>
    <row r="2243" spans="16:24" x14ac:dyDescent="0.25">
      <c r="P2243" s="10"/>
      <c r="Q2243" s="2"/>
      <c r="R2243" s="5"/>
      <c r="S2243" s="5"/>
      <c r="U2243" s="5"/>
      <c r="X2243" s="6"/>
    </row>
    <row r="2244" spans="16:24" x14ac:dyDescent="0.25">
      <c r="P2244" s="10"/>
      <c r="Q2244" s="2"/>
      <c r="R2244" s="5"/>
      <c r="S2244" s="5"/>
      <c r="U2244" s="5"/>
      <c r="X2244" s="6"/>
    </row>
    <row r="2245" spans="16:24" x14ac:dyDescent="0.25">
      <c r="P2245" s="10"/>
      <c r="Q2245" s="2"/>
      <c r="R2245" s="5"/>
      <c r="S2245" s="5"/>
      <c r="U2245" s="5"/>
      <c r="X2245" s="6"/>
    </row>
    <row r="2246" spans="16:24" x14ac:dyDescent="0.25">
      <c r="P2246" s="10"/>
      <c r="Q2246" s="2"/>
      <c r="R2246" s="5"/>
      <c r="S2246" s="5"/>
      <c r="U2246" s="5"/>
      <c r="X2246" s="6"/>
    </row>
    <row r="2247" spans="16:24" x14ac:dyDescent="0.25">
      <c r="P2247" s="10"/>
      <c r="Q2247" s="2"/>
      <c r="R2247" s="5"/>
      <c r="S2247" s="5"/>
      <c r="U2247" s="5"/>
      <c r="X2247" s="6"/>
    </row>
    <row r="2248" spans="16:24" x14ac:dyDescent="0.25">
      <c r="P2248" s="10"/>
      <c r="Q2248" s="2"/>
      <c r="R2248" s="5"/>
      <c r="S2248" s="5"/>
      <c r="U2248" s="5"/>
      <c r="X2248" s="6"/>
    </row>
    <row r="2249" spans="16:24" x14ac:dyDescent="0.25">
      <c r="P2249" s="10"/>
      <c r="Q2249" s="2"/>
      <c r="R2249" s="5"/>
      <c r="S2249" s="5"/>
      <c r="U2249" s="5"/>
      <c r="X2249" s="6"/>
    </row>
    <row r="2250" spans="16:24" x14ac:dyDescent="0.25">
      <c r="P2250" s="10"/>
      <c r="Q2250" s="2"/>
      <c r="R2250" s="5"/>
      <c r="S2250" s="5"/>
      <c r="U2250" s="5"/>
      <c r="X2250" s="6"/>
    </row>
    <row r="2251" spans="16:24" x14ac:dyDescent="0.25">
      <c r="P2251" s="10"/>
      <c r="Q2251" s="2"/>
      <c r="R2251" s="5"/>
      <c r="S2251" s="5"/>
      <c r="U2251" s="5"/>
      <c r="X2251" s="6"/>
    </row>
    <row r="2252" spans="16:24" x14ac:dyDescent="0.25">
      <c r="P2252" s="10"/>
      <c r="Q2252" s="2"/>
      <c r="R2252" s="5"/>
      <c r="S2252" s="5"/>
      <c r="U2252" s="5"/>
      <c r="X2252" s="6"/>
    </row>
    <row r="2253" spans="16:24" x14ac:dyDescent="0.25">
      <c r="P2253" s="10"/>
      <c r="Q2253" s="2"/>
      <c r="R2253" s="5"/>
      <c r="S2253" s="5"/>
      <c r="U2253" s="5"/>
      <c r="X2253" s="6"/>
    </row>
    <row r="2254" spans="16:24" x14ac:dyDescent="0.25">
      <c r="P2254" s="10"/>
      <c r="Q2254" s="2"/>
      <c r="R2254" s="5"/>
      <c r="S2254" s="5"/>
      <c r="U2254" s="5"/>
      <c r="X2254" s="6"/>
    </row>
    <row r="2255" spans="16:24" x14ac:dyDescent="0.25">
      <c r="P2255" s="10"/>
      <c r="Q2255" s="2"/>
      <c r="R2255" s="5"/>
      <c r="S2255" s="5"/>
      <c r="U2255" s="5"/>
      <c r="X2255" s="6"/>
    </row>
    <row r="2256" spans="16:24" x14ac:dyDescent="0.25">
      <c r="P2256" s="10"/>
      <c r="Q2256" s="2"/>
      <c r="R2256" s="5"/>
      <c r="S2256" s="5"/>
      <c r="U2256" s="5"/>
      <c r="X2256" s="6"/>
    </row>
    <row r="2257" spans="16:24" x14ac:dyDescent="0.25">
      <c r="P2257" s="10"/>
      <c r="Q2257" s="2"/>
      <c r="R2257" s="5"/>
      <c r="S2257" s="5"/>
      <c r="U2257" s="5"/>
      <c r="X2257" s="6"/>
    </row>
    <row r="2258" spans="16:24" x14ac:dyDescent="0.25">
      <c r="P2258" s="10"/>
      <c r="Q2258" s="2"/>
      <c r="R2258" s="5"/>
      <c r="S2258" s="5"/>
      <c r="U2258" s="5"/>
      <c r="X2258" s="6"/>
    </row>
    <row r="2259" spans="16:24" x14ac:dyDescent="0.25">
      <c r="P2259" s="10"/>
      <c r="Q2259" s="2"/>
      <c r="R2259" s="5"/>
      <c r="S2259" s="5"/>
      <c r="U2259" s="5"/>
      <c r="X2259" s="6"/>
    </row>
    <row r="2260" spans="16:24" x14ac:dyDescent="0.25">
      <c r="P2260" s="10"/>
      <c r="Q2260" s="2"/>
      <c r="R2260" s="5"/>
      <c r="S2260" s="5"/>
      <c r="U2260" s="5"/>
      <c r="X2260" s="6"/>
    </row>
    <row r="2261" spans="16:24" x14ac:dyDescent="0.25">
      <c r="P2261" s="10"/>
      <c r="Q2261" s="2"/>
      <c r="R2261" s="5"/>
      <c r="S2261" s="5"/>
      <c r="U2261" s="5"/>
      <c r="X2261" s="6"/>
    </row>
    <row r="2262" spans="16:24" x14ac:dyDescent="0.25">
      <c r="P2262" s="10"/>
      <c r="Q2262" s="2"/>
      <c r="R2262" s="5"/>
      <c r="S2262" s="5"/>
      <c r="U2262" s="5"/>
      <c r="X2262" s="6"/>
    </row>
    <row r="2263" spans="16:24" x14ac:dyDescent="0.25">
      <c r="P2263" s="10"/>
      <c r="Q2263" s="2"/>
      <c r="R2263" s="5"/>
      <c r="S2263" s="5"/>
      <c r="U2263" s="5"/>
      <c r="X2263" s="6"/>
    </row>
    <row r="2264" spans="16:24" x14ac:dyDescent="0.25">
      <c r="P2264" s="10"/>
      <c r="Q2264" s="2"/>
      <c r="R2264" s="5"/>
      <c r="S2264" s="5"/>
      <c r="U2264" s="5"/>
      <c r="X2264" s="6"/>
    </row>
    <row r="2265" spans="16:24" x14ac:dyDescent="0.25">
      <c r="P2265" s="10"/>
      <c r="Q2265" s="2"/>
      <c r="R2265" s="5"/>
      <c r="S2265" s="5"/>
      <c r="U2265" s="5"/>
      <c r="X2265" s="6"/>
    </row>
    <row r="2266" spans="16:24" x14ac:dyDescent="0.25">
      <c r="P2266" s="10"/>
      <c r="Q2266" s="2"/>
      <c r="R2266" s="5"/>
      <c r="S2266" s="5"/>
      <c r="U2266" s="5"/>
      <c r="X2266" s="6"/>
    </row>
    <row r="2267" spans="16:24" x14ac:dyDescent="0.25">
      <c r="P2267" s="10"/>
      <c r="Q2267" s="2"/>
      <c r="R2267" s="5"/>
      <c r="S2267" s="5"/>
      <c r="U2267" s="5"/>
      <c r="X2267" s="6"/>
    </row>
    <row r="2268" spans="16:24" x14ac:dyDescent="0.25">
      <c r="P2268" s="10"/>
      <c r="Q2268" s="2"/>
      <c r="R2268" s="5"/>
      <c r="S2268" s="5"/>
      <c r="U2268" s="5"/>
      <c r="X2268" s="6"/>
    </row>
    <row r="2269" spans="16:24" x14ac:dyDescent="0.25">
      <c r="P2269" s="10"/>
      <c r="Q2269" s="2"/>
      <c r="R2269" s="5"/>
      <c r="S2269" s="5"/>
      <c r="U2269" s="5"/>
      <c r="X2269" s="6"/>
    </row>
    <row r="2270" spans="16:24" x14ac:dyDescent="0.25">
      <c r="P2270" s="10"/>
      <c r="Q2270" s="2"/>
      <c r="R2270" s="5"/>
      <c r="S2270" s="5"/>
      <c r="U2270" s="5"/>
      <c r="X2270" s="6"/>
    </row>
    <row r="2271" spans="16:24" x14ac:dyDescent="0.25">
      <c r="P2271" s="10"/>
      <c r="Q2271" s="2"/>
      <c r="R2271" s="5"/>
      <c r="S2271" s="5"/>
      <c r="U2271" s="5"/>
      <c r="X2271" s="6"/>
    </row>
    <row r="2272" spans="16:24" x14ac:dyDescent="0.25">
      <c r="P2272" s="10"/>
      <c r="Q2272" s="2"/>
      <c r="R2272" s="5"/>
      <c r="S2272" s="5"/>
      <c r="U2272" s="5"/>
      <c r="X2272" s="6"/>
    </row>
    <row r="2273" spans="16:24" x14ac:dyDescent="0.25">
      <c r="P2273" s="10"/>
      <c r="Q2273" s="2"/>
      <c r="R2273" s="5"/>
      <c r="S2273" s="5"/>
      <c r="U2273" s="5"/>
      <c r="X2273" s="6"/>
    </row>
    <row r="2274" spans="16:24" x14ac:dyDescent="0.25">
      <c r="P2274" s="10"/>
      <c r="Q2274" s="2"/>
      <c r="R2274" s="5"/>
      <c r="S2274" s="5"/>
      <c r="U2274" s="5"/>
      <c r="X2274" s="6"/>
    </row>
    <row r="2275" spans="16:24" x14ac:dyDescent="0.25">
      <c r="P2275" s="10"/>
      <c r="Q2275" s="2"/>
      <c r="R2275" s="5"/>
      <c r="S2275" s="5"/>
      <c r="U2275" s="5"/>
      <c r="X2275" s="6"/>
    </row>
    <row r="2276" spans="16:24" x14ac:dyDescent="0.25">
      <c r="P2276" s="10"/>
      <c r="Q2276" s="2"/>
      <c r="R2276" s="5"/>
      <c r="S2276" s="5"/>
      <c r="U2276" s="5"/>
      <c r="X2276" s="6"/>
    </row>
    <row r="2277" spans="16:24" x14ac:dyDescent="0.25">
      <c r="P2277" s="10"/>
      <c r="Q2277" s="2"/>
      <c r="R2277" s="5"/>
      <c r="S2277" s="5"/>
      <c r="U2277" s="5"/>
      <c r="X2277" s="6"/>
    </row>
    <row r="2278" spans="16:24" x14ac:dyDescent="0.25">
      <c r="P2278" s="10"/>
      <c r="Q2278" s="2"/>
      <c r="R2278" s="5"/>
      <c r="S2278" s="5"/>
      <c r="U2278" s="5"/>
      <c r="X2278" s="6"/>
    </row>
    <row r="2279" spans="16:24" x14ac:dyDescent="0.25">
      <c r="P2279" s="10"/>
      <c r="Q2279" s="2"/>
      <c r="R2279" s="5"/>
      <c r="S2279" s="5"/>
      <c r="U2279" s="5"/>
      <c r="X2279" s="6"/>
    </row>
    <row r="2280" spans="16:24" x14ac:dyDescent="0.25">
      <c r="P2280" s="10"/>
      <c r="Q2280" s="2"/>
      <c r="R2280" s="5"/>
      <c r="S2280" s="5"/>
      <c r="U2280" s="5"/>
      <c r="X2280" s="6"/>
    </row>
    <row r="2281" spans="16:24" x14ac:dyDescent="0.25">
      <c r="P2281" s="10"/>
      <c r="Q2281" s="2"/>
      <c r="R2281" s="5"/>
      <c r="S2281" s="5"/>
      <c r="U2281" s="5"/>
      <c r="X2281" s="6"/>
    </row>
    <row r="2282" spans="16:24" x14ac:dyDescent="0.25">
      <c r="P2282" s="10"/>
      <c r="Q2282" s="2"/>
      <c r="R2282" s="5"/>
      <c r="S2282" s="5"/>
      <c r="U2282" s="5"/>
      <c r="X2282" s="6"/>
    </row>
    <row r="2283" spans="16:24" x14ac:dyDescent="0.25">
      <c r="P2283" s="10"/>
      <c r="Q2283" s="2"/>
      <c r="R2283" s="5"/>
      <c r="S2283" s="5"/>
      <c r="U2283" s="5"/>
      <c r="X2283" s="6"/>
    </row>
    <row r="2284" spans="16:24" x14ac:dyDescent="0.25">
      <c r="P2284" s="10"/>
      <c r="Q2284" s="2"/>
      <c r="R2284" s="5"/>
      <c r="S2284" s="5"/>
      <c r="U2284" s="5"/>
      <c r="X2284" s="6"/>
    </row>
    <row r="2285" spans="16:24" x14ac:dyDescent="0.25">
      <c r="P2285" s="10"/>
      <c r="Q2285" s="2"/>
      <c r="R2285" s="5"/>
      <c r="S2285" s="5"/>
      <c r="U2285" s="5"/>
      <c r="X2285" s="6"/>
    </row>
    <row r="2286" spans="16:24" x14ac:dyDescent="0.25">
      <c r="P2286" s="10"/>
      <c r="Q2286" s="2"/>
      <c r="R2286" s="5"/>
      <c r="S2286" s="5"/>
      <c r="U2286" s="5"/>
      <c r="X2286" s="6"/>
    </row>
    <row r="2287" spans="16:24" x14ac:dyDescent="0.25">
      <c r="P2287" s="10"/>
      <c r="Q2287" s="2"/>
      <c r="R2287" s="5"/>
      <c r="S2287" s="5"/>
      <c r="U2287" s="5"/>
      <c r="X2287" s="6"/>
    </row>
    <row r="2288" spans="16:24" x14ac:dyDescent="0.25">
      <c r="P2288" s="10"/>
      <c r="Q2288" s="2"/>
      <c r="R2288" s="5"/>
      <c r="S2288" s="5"/>
      <c r="U2288" s="5"/>
      <c r="X2288" s="6"/>
    </row>
    <row r="2289" spans="16:24" x14ac:dyDescent="0.25">
      <c r="P2289" s="10"/>
      <c r="Q2289" s="2"/>
      <c r="R2289" s="5"/>
      <c r="S2289" s="5"/>
      <c r="U2289" s="5"/>
      <c r="X2289" s="6"/>
    </row>
    <row r="2290" spans="16:24" x14ac:dyDescent="0.25">
      <c r="P2290" s="10"/>
      <c r="Q2290" s="2"/>
      <c r="R2290" s="5"/>
      <c r="S2290" s="5"/>
      <c r="U2290" s="5"/>
      <c r="X2290" s="6"/>
    </row>
    <row r="2291" spans="16:24" x14ac:dyDescent="0.25">
      <c r="P2291" s="10"/>
      <c r="Q2291" s="2"/>
      <c r="R2291" s="5"/>
      <c r="S2291" s="5"/>
      <c r="U2291" s="5"/>
      <c r="X2291" s="6"/>
    </row>
    <row r="2292" spans="16:24" x14ac:dyDescent="0.25">
      <c r="P2292" s="10"/>
      <c r="Q2292" s="2"/>
      <c r="R2292" s="5"/>
      <c r="S2292" s="5"/>
      <c r="U2292" s="5"/>
      <c r="X2292" s="6"/>
    </row>
    <row r="2293" spans="16:24" x14ac:dyDescent="0.25">
      <c r="P2293" s="10"/>
      <c r="Q2293" s="2"/>
      <c r="R2293" s="5"/>
      <c r="S2293" s="5"/>
      <c r="U2293" s="5"/>
      <c r="X2293" s="6"/>
    </row>
    <row r="2294" spans="16:24" x14ac:dyDescent="0.25">
      <c r="P2294" s="10"/>
      <c r="Q2294" s="2"/>
      <c r="R2294" s="5"/>
      <c r="S2294" s="5"/>
      <c r="U2294" s="5"/>
      <c r="X2294" s="6"/>
    </row>
    <row r="2295" spans="16:24" x14ac:dyDescent="0.25">
      <c r="P2295" s="10"/>
      <c r="Q2295" s="2"/>
      <c r="R2295" s="5"/>
      <c r="S2295" s="5"/>
      <c r="U2295" s="5"/>
      <c r="X2295" s="6"/>
    </row>
    <row r="2296" spans="16:24" x14ac:dyDescent="0.25">
      <c r="P2296" s="10"/>
      <c r="Q2296" s="2"/>
      <c r="R2296" s="5"/>
      <c r="S2296" s="5"/>
      <c r="U2296" s="5"/>
      <c r="X2296" s="6"/>
    </row>
    <row r="2297" spans="16:24" x14ac:dyDescent="0.25">
      <c r="P2297" s="10"/>
      <c r="Q2297" s="2"/>
      <c r="R2297" s="5"/>
      <c r="S2297" s="5"/>
      <c r="U2297" s="5"/>
      <c r="X2297" s="6"/>
    </row>
    <row r="2298" spans="16:24" x14ac:dyDescent="0.25">
      <c r="P2298" s="10"/>
      <c r="Q2298" s="2"/>
      <c r="R2298" s="5"/>
      <c r="S2298" s="5"/>
      <c r="U2298" s="5"/>
      <c r="X2298" s="6"/>
    </row>
    <row r="2299" spans="16:24" x14ac:dyDescent="0.25">
      <c r="P2299" s="10"/>
      <c r="Q2299" s="2"/>
      <c r="R2299" s="5"/>
      <c r="S2299" s="5"/>
      <c r="U2299" s="5"/>
      <c r="X2299" s="6"/>
    </row>
    <row r="2300" spans="16:24" x14ac:dyDescent="0.25">
      <c r="P2300" s="10"/>
      <c r="Q2300" s="2"/>
      <c r="R2300" s="5"/>
      <c r="S2300" s="5"/>
      <c r="U2300" s="5"/>
      <c r="X2300" s="6"/>
    </row>
    <row r="2301" spans="16:24" x14ac:dyDescent="0.25">
      <c r="P2301" s="10"/>
      <c r="Q2301" s="2"/>
      <c r="R2301" s="5"/>
      <c r="S2301" s="5"/>
      <c r="U2301" s="5"/>
      <c r="X2301" s="6"/>
    </row>
    <row r="2302" spans="16:24" x14ac:dyDescent="0.25">
      <c r="P2302" s="10"/>
      <c r="Q2302" s="2"/>
      <c r="R2302" s="5"/>
      <c r="S2302" s="5"/>
      <c r="U2302" s="5"/>
      <c r="X2302" s="6"/>
    </row>
    <row r="2303" spans="16:24" x14ac:dyDescent="0.25">
      <c r="P2303" s="10"/>
      <c r="Q2303" s="2"/>
      <c r="R2303" s="5"/>
      <c r="S2303" s="5"/>
      <c r="U2303" s="5"/>
      <c r="X2303" s="6"/>
    </row>
    <row r="2304" spans="16:24" x14ac:dyDescent="0.25">
      <c r="P2304" s="10"/>
      <c r="Q2304" s="2"/>
      <c r="R2304" s="5"/>
      <c r="S2304" s="5"/>
      <c r="U2304" s="5"/>
      <c r="X2304" s="6"/>
    </row>
    <row r="2305" spans="16:24" x14ac:dyDescent="0.25">
      <c r="P2305" s="10"/>
      <c r="Q2305" s="2"/>
      <c r="R2305" s="5"/>
      <c r="S2305" s="5"/>
      <c r="U2305" s="5"/>
      <c r="X2305" s="6"/>
    </row>
    <row r="2306" spans="16:24" x14ac:dyDescent="0.25">
      <c r="P2306" s="10"/>
      <c r="Q2306" s="2"/>
      <c r="R2306" s="5"/>
      <c r="S2306" s="5"/>
      <c r="U2306" s="5"/>
      <c r="X2306" s="6"/>
    </row>
    <row r="2307" spans="16:24" x14ac:dyDescent="0.25">
      <c r="P2307" s="10"/>
      <c r="Q2307" s="2"/>
      <c r="R2307" s="5"/>
      <c r="S2307" s="5"/>
      <c r="U2307" s="5"/>
      <c r="X2307" s="6"/>
    </row>
    <row r="2308" spans="16:24" x14ac:dyDescent="0.25">
      <c r="P2308" s="10"/>
      <c r="Q2308" s="2"/>
      <c r="R2308" s="5"/>
      <c r="S2308" s="5"/>
      <c r="U2308" s="5"/>
      <c r="X2308" s="6"/>
    </row>
    <row r="2309" spans="16:24" x14ac:dyDescent="0.25">
      <c r="P2309" s="10"/>
      <c r="Q2309" s="2"/>
      <c r="R2309" s="5"/>
      <c r="S2309" s="5"/>
      <c r="U2309" s="5"/>
      <c r="X2309" s="6"/>
    </row>
    <row r="2310" spans="16:24" x14ac:dyDescent="0.25">
      <c r="P2310" s="10"/>
      <c r="Q2310" s="2"/>
      <c r="R2310" s="5"/>
      <c r="S2310" s="5"/>
      <c r="U2310" s="5"/>
      <c r="X2310" s="6"/>
    </row>
    <row r="2311" spans="16:24" x14ac:dyDescent="0.25">
      <c r="P2311" s="10"/>
      <c r="Q2311" s="2"/>
      <c r="R2311" s="5"/>
      <c r="S2311" s="5"/>
      <c r="U2311" s="5"/>
      <c r="X2311" s="6"/>
    </row>
    <row r="2312" spans="16:24" x14ac:dyDescent="0.25">
      <c r="P2312" s="10"/>
      <c r="Q2312" s="2"/>
      <c r="R2312" s="5"/>
      <c r="S2312" s="5"/>
      <c r="U2312" s="5"/>
      <c r="X2312" s="6"/>
    </row>
    <row r="2313" spans="16:24" x14ac:dyDescent="0.25">
      <c r="P2313" s="10"/>
      <c r="Q2313" s="2"/>
      <c r="R2313" s="5"/>
      <c r="S2313" s="5"/>
      <c r="U2313" s="5"/>
      <c r="X2313" s="6"/>
    </row>
    <row r="2314" spans="16:24" x14ac:dyDescent="0.25">
      <c r="P2314" s="10"/>
      <c r="Q2314" s="2"/>
      <c r="R2314" s="5"/>
      <c r="S2314" s="5"/>
      <c r="U2314" s="5"/>
      <c r="X2314" s="6"/>
    </row>
    <row r="2315" spans="16:24" x14ac:dyDescent="0.25">
      <c r="P2315" s="10"/>
      <c r="Q2315" s="2"/>
      <c r="R2315" s="5"/>
      <c r="S2315" s="5"/>
      <c r="U2315" s="5"/>
      <c r="X2315" s="6"/>
    </row>
    <row r="2316" spans="16:24" x14ac:dyDescent="0.25">
      <c r="P2316" s="10"/>
      <c r="Q2316" s="2"/>
      <c r="R2316" s="5"/>
      <c r="S2316" s="5"/>
      <c r="U2316" s="5"/>
      <c r="X2316" s="6"/>
    </row>
    <row r="2317" spans="16:24" x14ac:dyDescent="0.25">
      <c r="P2317" s="10"/>
      <c r="Q2317" s="2"/>
      <c r="R2317" s="5"/>
      <c r="S2317" s="5"/>
      <c r="U2317" s="5"/>
      <c r="X2317" s="6"/>
    </row>
    <row r="2318" spans="16:24" x14ac:dyDescent="0.25">
      <c r="P2318" s="10"/>
      <c r="Q2318" s="2"/>
      <c r="R2318" s="5"/>
      <c r="S2318" s="5"/>
      <c r="U2318" s="5"/>
      <c r="X2318" s="6"/>
    </row>
    <row r="2319" spans="16:24" x14ac:dyDescent="0.25">
      <c r="P2319" s="10"/>
      <c r="Q2319" s="2"/>
      <c r="R2319" s="5"/>
      <c r="S2319" s="5"/>
      <c r="U2319" s="5"/>
      <c r="X2319" s="6"/>
    </row>
    <row r="2320" spans="16:24" x14ac:dyDescent="0.25">
      <c r="P2320" s="10"/>
      <c r="Q2320" s="2"/>
      <c r="R2320" s="5"/>
      <c r="S2320" s="5"/>
      <c r="U2320" s="5"/>
      <c r="X2320" s="6"/>
    </row>
    <row r="2321" spans="16:24" x14ac:dyDescent="0.25">
      <c r="P2321" s="10"/>
      <c r="Q2321" s="2"/>
      <c r="R2321" s="5"/>
      <c r="S2321" s="5"/>
      <c r="U2321" s="5"/>
      <c r="X2321" s="6"/>
    </row>
    <row r="2322" spans="16:24" x14ac:dyDescent="0.25">
      <c r="P2322" s="10"/>
      <c r="Q2322" s="2"/>
      <c r="R2322" s="5"/>
      <c r="S2322" s="5"/>
      <c r="U2322" s="5"/>
      <c r="X2322" s="6"/>
    </row>
    <row r="2323" spans="16:24" x14ac:dyDescent="0.25">
      <c r="P2323" s="10"/>
      <c r="Q2323" s="2"/>
      <c r="R2323" s="5"/>
      <c r="S2323" s="5"/>
      <c r="U2323" s="5"/>
      <c r="X2323" s="6"/>
    </row>
    <row r="2324" spans="16:24" x14ac:dyDescent="0.25">
      <c r="P2324" s="10"/>
      <c r="Q2324" s="2"/>
      <c r="R2324" s="5"/>
      <c r="S2324" s="5"/>
      <c r="U2324" s="5"/>
      <c r="X2324" s="6"/>
    </row>
    <row r="2325" spans="16:24" x14ac:dyDescent="0.25">
      <c r="P2325" s="10"/>
      <c r="Q2325" s="2"/>
      <c r="R2325" s="5"/>
      <c r="S2325" s="5"/>
      <c r="U2325" s="5"/>
      <c r="X2325" s="6"/>
    </row>
    <row r="2326" spans="16:24" x14ac:dyDescent="0.25">
      <c r="P2326" s="10"/>
      <c r="Q2326" s="2"/>
      <c r="R2326" s="5"/>
      <c r="S2326" s="5"/>
      <c r="U2326" s="5"/>
      <c r="X2326" s="6"/>
    </row>
    <row r="2327" spans="16:24" x14ac:dyDescent="0.25">
      <c r="P2327" s="10"/>
      <c r="Q2327" s="2"/>
      <c r="R2327" s="5"/>
      <c r="S2327" s="5"/>
      <c r="U2327" s="5"/>
      <c r="X2327" s="6"/>
    </row>
    <row r="2328" spans="16:24" x14ac:dyDescent="0.25">
      <c r="P2328" s="10"/>
      <c r="Q2328" s="2"/>
      <c r="R2328" s="5"/>
      <c r="S2328" s="5"/>
      <c r="U2328" s="5"/>
      <c r="X2328" s="6"/>
    </row>
    <row r="2329" spans="16:24" x14ac:dyDescent="0.25">
      <c r="P2329" s="10"/>
      <c r="Q2329" s="2"/>
      <c r="R2329" s="5"/>
      <c r="S2329" s="5"/>
      <c r="U2329" s="5"/>
      <c r="X2329" s="6"/>
    </row>
    <row r="2330" spans="16:24" x14ac:dyDescent="0.25">
      <c r="P2330" s="10"/>
      <c r="Q2330" s="2"/>
      <c r="R2330" s="5"/>
      <c r="S2330" s="5"/>
      <c r="U2330" s="5"/>
      <c r="X2330" s="6"/>
    </row>
    <row r="2331" spans="16:24" x14ac:dyDescent="0.25">
      <c r="P2331" s="10"/>
      <c r="Q2331" s="2"/>
      <c r="R2331" s="5"/>
      <c r="S2331" s="5"/>
      <c r="U2331" s="5"/>
      <c r="X2331" s="6"/>
    </row>
    <row r="2332" spans="16:24" x14ac:dyDescent="0.25">
      <c r="P2332" s="10"/>
      <c r="Q2332" s="2"/>
      <c r="R2332" s="5"/>
      <c r="S2332" s="5"/>
      <c r="U2332" s="5"/>
      <c r="X2332" s="6"/>
    </row>
    <row r="2333" spans="16:24" x14ac:dyDescent="0.25">
      <c r="P2333" s="10"/>
      <c r="Q2333" s="2"/>
      <c r="R2333" s="5"/>
      <c r="S2333" s="5"/>
      <c r="U2333" s="5"/>
      <c r="X2333" s="6"/>
    </row>
    <row r="2334" spans="16:24" x14ac:dyDescent="0.25">
      <c r="P2334" s="10"/>
      <c r="Q2334" s="2"/>
      <c r="R2334" s="5"/>
      <c r="S2334" s="5"/>
      <c r="U2334" s="5"/>
      <c r="X2334" s="6"/>
    </row>
    <row r="2335" spans="16:24" x14ac:dyDescent="0.25">
      <c r="P2335" s="10"/>
      <c r="Q2335" s="2"/>
      <c r="R2335" s="5"/>
      <c r="S2335" s="5"/>
      <c r="U2335" s="5"/>
      <c r="X2335" s="6"/>
    </row>
    <row r="2336" spans="16:24" x14ac:dyDescent="0.25">
      <c r="P2336" s="10"/>
      <c r="Q2336" s="2"/>
      <c r="R2336" s="5"/>
      <c r="S2336" s="5"/>
      <c r="U2336" s="5"/>
      <c r="X2336" s="6"/>
    </row>
    <row r="2337" spans="16:24" x14ac:dyDescent="0.25">
      <c r="P2337" s="10"/>
      <c r="Q2337" s="2"/>
      <c r="R2337" s="5"/>
      <c r="S2337" s="5"/>
      <c r="U2337" s="5"/>
      <c r="X2337" s="6"/>
    </row>
    <row r="2338" spans="16:24" x14ac:dyDescent="0.25">
      <c r="P2338" s="10"/>
      <c r="Q2338" s="2"/>
      <c r="R2338" s="5"/>
      <c r="S2338" s="5"/>
      <c r="U2338" s="5"/>
      <c r="X2338" s="6"/>
    </row>
    <row r="2339" spans="16:24" x14ac:dyDescent="0.25">
      <c r="P2339" s="10"/>
      <c r="Q2339" s="2"/>
      <c r="R2339" s="5"/>
      <c r="S2339" s="5"/>
      <c r="U2339" s="5"/>
      <c r="X2339" s="6"/>
    </row>
    <row r="2340" spans="16:24" x14ac:dyDescent="0.25">
      <c r="P2340" s="10"/>
      <c r="Q2340" s="2"/>
      <c r="R2340" s="5"/>
      <c r="S2340" s="5"/>
      <c r="U2340" s="5"/>
      <c r="X2340" s="6"/>
    </row>
    <row r="2341" spans="16:24" x14ac:dyDescent="0.25">
      <c r="P2341" s="10"/>
      <c r="Q2341" s="2"/>
      <c r="R2341" s="5"/>
      <c r="S2341" s="5"/>
      <c r="U2341" s="5"/>
      <c r="X2341" s="6"/>
    </row>
    <row r="2342" spans="16:24" x14ac:dyDescent="0.25">
      <c r="P2342" s="10"/>
      <c r="Q2342" s="2"/>
      <c r="R2342" s="5"/>
      <c r="S2342" s="5"/>
      <c r="U2342" s="5"/>
      <c r="X2342" s="6"/>
    </row>
    <row r="2343" spans="16:24" x14ac:dyDescent="0.25">
      <c r="P2343" s="10"/>
      <c r="Q2343" s="2"/>
      <c r="R2343" s="5"/>
      <c r="S2343" s="5"/>
      <c r="U2343" s="5"/>
      <c r="X2343" s="6"/>
    </row>
    <row r="2344" spans="16:24" x14ac:dyDescent="0.25">
      <c r="P2344" s="10"/>
      <c r="Q2344" s="2"/>
      <c r="R2344" s="5"/>
      <c r="S2344" s="5"/>
      <c r="U2344" s="5"/>
      <c r="X2344" s="6"/>
    </row>
    <row r="2345" spans="16:24" x14ac:dyDescent="0.25">
      <c r="P2345" s="10"/>
      <c r="Q2345" s="2"/>
      <c r="R2345" s="5"/>
      <c r="S2345" s="5"/>
      <c r="U2345" s="5"/>
      <c r="X2345" s="6"/>
    </row>
    <row r="2346" spans="16:24" x14ac:dyDescent="0.25">
      <c r="P2346" s="10"/>
      <c r="Q2346" s="2"/>
      <c r="R2346" s="5"/>
      <c r="S2346" s="5"/>
      <c r="U2346" s="5"/>
      <c r="X2346" s="6"/>
    </row>
    <row r="2347" spans="16:24" x14ac:dyDescent="0.25">
      <c r="P2347" s="10"/>
      <c r="Q2347" s="2"/>
      <c r="R2347" s="5"/>
      <c r="S2347" s="5"/>
      <c r="U2347" s="5"/>
      <c r="X2347" s="6"/>
    </row>
    <row r="2348" spans="16:24" x14ac:dyDescent="0.25">
      <c r="P2348" s="10"/>
      <c r="Q2348" s="2"/>
      <c r="R2348" s="5"/>
      <c r="S2348" s="5"/>
      <c r="U2348" s="5"/>
      <c r="X2348" s="6"/>
    </row>
    <row r="2349" spans="16:24" x14ac:dyDescent="0.25">
      <c r="P2349" s="10"/>
      <c r="Q2349" s="2"/>
      <c r="R2349" s="5"/>
      <c r="S2349" s="5"/>
      <c r="U2349" s="5"/>
      <c r="X2349" s="6"/>
    </row>
    <row r="2350" spans="16:24" x14ac:dyDescent="0.25">
      <c r="P2350" s="10"/>
      <c r="Q2350" s="2"/>
      <c r="R2350" s="5"/>
      <c r="S2350" s="5"/>
      <c r="U2350" s="5"/>
      <c r="X2350" s="6"/>
    </row>
    <row r="2351" spans="16:24" x14ac:dyDescent="0.25">
      <c r="P2351" s="10"/>
      <c r="Q2351" s="2"/>
      <c r="R2351" s="5"/>
      <c r="S2351" s="5"/>
      <c r="U2351" s="5"/>
      <c r="X2351" s="6"/>
    </row>
    <row r="2352" spans="16:24" x14ac:dyDescent="0.25">
      <c r="P2352" s="10"/>
      <c r="Q2352" s="2"/>
      <c r="R2352" s="5"/>
      <c r="S2352" s="5"/>
      <c r="U2352" s="5"/>
      <c r="X2352" s="6"/>
    </row>
    <row r="2353" spans="16:24" x14ac:dyDescent="0.25">
      <c r="P2353" s="10"/>
      <c r="Q2353" s="2"/>
      <c r="R2353" s="5"/>
      <c r="S2353" s="5"/>
      <c r="U2353" s="5"/>
      <c r="X2353" s="6"/>
    </row>
    <row r="2354" spans="16:24" x14ac:dyDescent="0.25">
      <c r="P2354" s="10"/>
      <c r="Q2354" s="2"/>
      <c r="R2354" s="5"/>
      <c r="S2354" s="5"/>
      <c r="U2354" s="5"/>
      <c r="X2354" s="6"/>
    </row>
    <row r="2355" spans="16:24" x14ac:dyDescent="0.25">
      <c r="P2355" s="10"/>
      <c r="Q2355" s="2"/>
      <c r="R2355" s="5"/>
      <c r="S2355" s="5"/>
      <c r="U2355" s="5"/>
      <c r="X2355" s="6"/>
    </row>
    <row r="2356" spans="16:24" x14ac:dyDescent="0.25">
      <c r="P2356" s="10"/>
      <c r="Q2356" s="2"/>
      <c r="R2356" s="5"/>
      <c r="S2356" s="5"/>
      <c r="U2356" s="5"/>
      <c r="X2356" s="6"/>
    </row>
    <row r="2357" spans="16:24" x14ac:dyDescent="0.25">
      <c r="P2357" s="10"/>
      <c r="Q2357" s="2"/>
      <c r="R2357" s="5"/>
      <c r="S2357" s="5"/>
      <c r="U2357" s="5"/>
      <c r="X2357" s="6"/>
    </row>
    <row r="2358" spans="16:24" x14ac:dyDescent="0.25">
      <c r="P2358" s="10"/>
      <c r="Q2358" s="2"/>
      <c r="R2358" s="5"/>
      <c r="S2358" s="5"/>
      <c r="U2358" s="5"/>
      <c r="X2358" s="6"/>
    </row>
    <row r="2359" spans="16:24" x14ac:dyDescent="0.25">
      <c r="P2359" s="10"/>
      <c r="Q2359" s="2"/>
      <c r="R2359" s="5"/>
      <c r="S2359" s="5"/>
      <c r="U2359" s="5"/>
      <c r="X2359" s="6"/>
    </row>
    <row r="2360" spans="16:24" x14ac:dyDescent="0.25">
      <c r="P2360" s="10"/>
      <c r="Q2360" s="2"/>
      <c r="R2360" s="5"/>
      <c r="S2360" s="5"/>
      <c r="U2360" s="5"/>
      <c r="X2360" s="6"/>
    </row>
    <row r="2361" spans="16:24" x14ac:dyDescent="0.25">
      <c r="P2361" s="10"/>
      <c r="Q2361" s="2"/>
      <c r="R2361" s="5"/>
      <c r="S2361" s="5"/>
      <c r="U2361" s="5"/>
      <c r="X2361" s="6"/>
    </row>
    <row r="2362" spans="16:24" x14ac:dyDescent="0.25">
      <c r="P2362" s="10"/>
      <c r="Q2362" s="2"/>
      <c r="R2362" s="5"/>
      <c r="S2362" s="5"/>
      <c r="U2362" s="5"/>
      <c r="X2362" s="6"/>
    </row>
    <row r="2363" spans="16:24" x14ac:dyDescent="0.25">
      <c r="P2363" s="10"/>
      <c r="Q2363" s="2"/>
      <c r="R2363" s="5"/>
      <c r="S2363" s="5"/>
      <c r="U2363" s="5"/>
      <c r="X2363" s="6"/>
    </row>
    <row r="2364" spans="16:24" x14ac:dyDescent="0.25">
      <c r="P2364" s="10"/>
      <c r="Q2364" s="2"/>
      <c r="R2364" s="5"/>
      <c r="S2364" s="5"/>
      <c r="U2364" s="5"/>
      <c r="X2364" s="6"/>
    </row>
    <row r="2365" spans="16:24" x14ac:dyDescent="0.25">
      <c r="P2365" s="10"/>
      <c r="Q2365" s="2"/>
      <c r="R2365" s="5"/>
      <c r="S2365" s="5"/>
      <c r="U2365" s="5"/>
      <c r="X2365" s="6"/>
    </row>
    <row r="2366" spans="16:24" x14ac:dyDescent="0.25">
      <c r="P2366" s="10"/>
      <c r="Q2366" s="2"/>
      <c r="R2366" s="5"/>
      <c r="S2366" s="5"/>
      <c r="U2366" s="5"/>
      <c r="X2366" s="6"/>
    </row>
    <row r="2367" spans="16:24" x14ac:dyDescent="0.25">
      <c r="P2367" s="10"/>
      <c r="Q2367" s="2"/>
      <c r="R2367" s="5"/>
      <c r="S2367" s="5"/>
      <c r="U2367" s="5"/>
      <c r="X2367" s="6"/>
    </row>
    <row r="2368" spans="16:24" x14ac:dyDescent="0.25">
      <c r="P2368" s="10"/>
      <c r="Q2368" s="2"/>
      <c r="R2368" s="5"/>
      <c r="S2368" s="5"/>
      <c r="U2368" s="5"/>
      <c r="X2368" s="6"/>
    </row>
    <row r="2369" spans="16:24" x14ac:dyDescent="0.25">
      <c r="P2369" s="10"/>
      <c r="Q2369" s="2"/>
      <c r="R2369" s="5"/>
      <c r="S2369" s="5"/>
      <c r="U2369" s="5"/>
      <c r="X2369" s="6"/>
    </row>
    <row r="2370" spans="16:24" x14ac:dyDescent="0.25">
      <c r="P2370" s="10"/>
      <c r="Q2370" s="2"/>
      <c r="R2370" s="5"/>
      <c r="S2370" s="5"/>
      <c r="U2370" s="5"/>
      <c r="X2370" s="6"/>
    </row>
    <row r="2371" spans="16:24" x14ac:dyDescent="0.25">
      <c r="P2371" s="10"/>
      <c r="Q2371" s="2"/>
      <c r="R2371" s="5"/>
      <c r="S2371" s="5"/>
      <c r="U2371" s="5"/>
      <c r="X2371" s="6"/>
    </row>
    <row r="2372" spans="16:24" x14ac:dyDescent="0.25">
      <c r="P2372" s="10"/>
      <c r="Q2372" s="2"/>
      <c r="R2372" s="5"/>
      <c r="S2372" s="5"/>
      <c r="U2372" s="5"/>
      <c r="X2372" s="6"/>
    </row>
    <row r="2373" spans="16:24" x14ac:dyDescent="0.25">
      <c r="P2373" s="10"/>
      <c r="Q2373" s="2"/>
      <c r="R2373" s="5"/>
      <c r="S2373" s="5"/>
      <c r="U2373" s="5"/>
      <c r="X2373" s="6"/>
    </row>
    <row r="2374" spans="16:24" x14ac:dyDescent="0.25">
      <c r="P2374" s="10"/>
      <c r="Q2374" s="2"/>
      <c r="R2374" s="5"/>
      <c r="S2374" s="5"/>
      <c r="U2374" s="5"/>
      <c r="X2374" s="6"/>
    </row>
    <row r="2375" spans="16:24" x14ac:dyDescent="0.25">
      <c r="P2375" s="10"/>
      <c r="Q2375" s="2"/>
      <c r="R2375" s="5"/>
      <c r="S2375" s="5"/>
      <c r="U2375" s="5"/>
      <c r="X2375" s="6"/>
    </row>
    <row r="2376" spans="16:24" x14ac:dyDescent="0.25">
      <c r="P2376" s="10"/>
      <c r="Q2376" s="2"/>
      <c r="R2376" s="5"/>
      <c r="S2376" s="5"/>
      <c r="U2376" s="5"/>
      <c r="X2376" s="6"/>
    </row>
    <row r="2377" spans="16:24" x14ac:dyDescent="0.25">
      <c r="P2377" s="10"/>
      <c r="Q2377" s="2"/>
      <c r="R2377" s="5"/>
      <c r="S2377" s="5"/>
      <c r="U2377" s="5"/>
      <c r="X2377" s="6"/>
    </row>
    <row r="2378" spans="16:24" x14ac:dyDescent="0.25">
      <c r="P2378" s="10"/>
      <c r="Q2378" s="2"/>
      <c r="R2378" s="5"/>
      <c r="S2378" s="5"/>
      <c r="U2378" s="5"/>
      <c r="X2378" s="6"/>
    </row>
    <row r="2379" spans="16:24" x14ac:dyDescent="0.25">
      <c r="P2379" s="10"/>
      <c r="Q2379" s="2"/>
      <c r="R2379" s="5"/>
      <c r="S2379" s="5"/>
      <c r="U2379" s="5"/>
      <c r="X2379" s="6"/>
    </row>
    <row r="2380" spans="16:24" x14ac:dyDescent="0.25">
      <c r="P2380" s="10"/>
      <c r="Q2380" s="2"/>
      <c r="R2380" s="5"/>
      <c r="S2380" s="5"/>
      <c r="U2380" s="5"/>
      <c r="X2380" s="6"/>
    </row>
    <row r="2381" spans="16:24" x14ac:dyDescent="0.25">
      <c r="P2381" s="10"/>
      <c r="Q2381" s="2"/>
      <c r="R2381" s="5"/>
      <c r="S2381" s="5"/>
      <c r="U2381" s="5"/>
      <c r="X2381" s="6"/>
    </row>
    <row r="2382" spans="16:24" x14ac:dyDescent="0.25">
      <c r="P2382" s="10"/>
      <c r="Q2382" s="2"/>
      <c r="R2382" s="5"/>
      <c r="S2382" s="5"/>
      <c r="U2382" s="5"/>
      <c r="X2382" s="6"/>
    </row>
    <row r="2383" spans="16:24" x14ac:dyDescent="0.25">
      <c r="P2383" s="10"/>
      <c r="Q2383" s="2"/>
      <c r="R2383" s="5"/>
      <c r="S2383" s="5"/>
      <c r="U2383" s="5"/>
      <c r="X2383" s="6"/>
    </row>
    <row r="2384" spans="16:24" x14ac:dyDescent="0.25">
      <c r="P2384" s="10"/>
      <c r="Q2384" s="2"/>
      <c r="R2384" s="5"/>
      <c r="S2384" s="5"/>
      <c r="U2384" s="5"/>
      <c r="X2384" s="6"/>
    </row>
    <row r="2385" spans="16:24" x14ac:dyDescent="0.25">
      <c r="P2385" s="10"/>
      <c r="Q2385" s="2"/>
      <c r="R2385" s="5"/>
      <c r="S2385" s="5"/>
      <c r="U2385" s="5"/>
      <c r="X2385" s="6"/>
    </row>
    <row r="2386" spans="16:24" x14ac:dyDescent="0.25">
      <c r="P2386" s="10"/>
      <c r="Q2386" s="2"/>
      <c r="R2386" s="5"/>
      <c r="S2386" s="5"/>
      <c r="U2386" s="5"/>
      <c r="X2386" s="6"/>
    </row>
    <row r="2387" spans="16:24" x14ac:dyDescent="0.25">
      <c r="P2387" s="10"/>
      <c r="Q2387" s="2"/>
      <c r="R2387" s="5"/>
      <c r="S2387" s="5"/>
      <c r="U2387" s="5"/>
      <c r="X2387" s="6"/>
    </row>
    <row r="2388" spans="16:24" x14ac:dyDescent="0.25">
      <c r="P2388" s="10"/>
      <c r="Q2388" s="2"/>
      <c r="R2388" s="5"/>
      <c r="S2388" s="5"/>
      <c r="U2388" s="5"/>
      <c r="X2388" s="6"/>
    </row>
    <row r="2389" spans="16:24" x14ac:dyDescent="0.25">
      <c r="P2389" s="10"/>
      <c r="Q2389" s="2"/>
      <c r="R2389" s="5"/>
      <c r="S2389" s="5"/>
      <c r="U2389" s="5"/>
      <c r="X2389" s="6"/>
    </row>
    <row r="2390" spans="16:24" x14ac:dyDescent="0.25">
      <c r="P2390" s="10"/>
      <c r="Q2390" s="2"/>
      <c r="R2390" s="5"/>
      <c r="S2390" s="5"/>
      <c r="U2390" s="5"/>
      <c r="X2390" s="6"/>
    </row>
    <row r="2391" spans="16:24" x14ac:dyDescent="0.25">
      <c r="P2391" s="10"/>
      <c r="Q2391" s="2"/>
      <c r="R2391" s="5"/>
      <c r="S2391" s="5"/>
      <c r="U2391" s="5"/>
      <c r="X2391" s="6"/>
    </row>
    <row r="2392" spans="16:24" x14ac:dyDescent="0.25">
      <c r="P2392" s="10"/>
      <c r="Q2392" s="2"/>
      <c r="R2392" s="5"/>
      <c r="S2392" s="5"/>
      <c r="U2392" s="5"/>
      <c r="X2392" s="6"/>
    </row>
    <row r="2393" spans="16:24" x14ac:dyDescent="0.25">
      <c r="P2393" s="10"/>
      <c r="Q2393" s="2"/>
      <c r="R2393" s="5"/>
      <c r="S2393" s="5"/>
      <c r="U2393" s="5"/>
      <c r="X2393" s="6"/>
    </row>
    <row r="2394" spans="16:24" x14ac:dyDescent="0.25">
      <c r="P2394" s="10"/>
      <c r="Q2394" s="2"/>
      <c r="R2394" s="5"/>
      <c r="S2394" s="5"/>
      <c r="U2394" s="5"/>
      <c r="X2394" s="6"/>
    </row>
    <row r="2395" spans="16:24" x14ac:dyDescent="0.25">
      <c r="P2395" s="10"/>
      <c r="Q2395" s="2"/>
      <c r="R2395" s="5"/>
      <c r="S2395" s="5"/>
      <c r="U2395" s="5"/>
      <c r="X2395" s="6"/>
    </row>
    <row r="2396" spans="16:24" x14ac:dyDescent="0.25">
      <c r="P2396" s="10"/>
      <c r="Q2396" s="2"/>
      <c r="R2396" s="5"/>
      <c r="S2396" s="5"/>
      <c r="U2396" s="5"/>
      <c r="X2396" s="6"/>
    </row>
    <row r="2397" spans="16:24" x14ac:dyDescent="0.25">
      <c r="P2397" s="10"/>
      <c r="Q2397" s="2"/>
      <c r="R2397" s="5"/>
      <c r="S2397" s="5"/>
      <c r="U2397" s="5"/>
      <c r="X2397" s="6"/>
    </row>
    <row r="2398" spans="16:24" x14ac:dyDescent="0.25">
      <c r="P2398" s="10"/>
      <c r="Q2398" s="2"/>
      <c r="R2398" s="5"/>
      <c r="S2398" s="5"/>
      <c r="U2398" s="5"/>
      <c r="X2398" s="6"/>
    </row>
    <row r="2399" spans="16:24" x14ac:dyDescent="0.25">
      <c r="P2399" s="10"/>
      <c r="Q2399" s="2"/>
      <c r="R2399" s="5"/>
      <c r="S2399" s="5"/>
      <c r="U2399" s="5"/>
      <c r="X2399" s="6"/>
    </row>
    <row r="2400" spans="16:24" x14ac:dyDescent="0.25">
      <c r="P2400" s="10"/>
      <c r="Q2400" s="2"/>
      <c r="R2400" s="5"/>
      <c r="S2400" s="5"/>
      <c r="U2400" s="5"/>
      <c r="X2400" s="6"/>
    </row>
    <row r="2401" spans="16:24" x14ac:dyDescent="0.25">
      <c r="P2401" s="10"/>
      <c r="Q2401" s="2"/>
      <c r="R2401" s="5"/>
      <c r="S2401" s="5"/>
      <c r="U2401" s="5"/>
      <c r="X2401" s="6"/>
    </row>
    <row r="2402" spans="16:24" x14ac:dyDescent="0.25">
      <c r="P2402" s="10"/>
      <c r="Q2402" s="2"/>
      <c r="R2402" s="5"/>
      <c r="S2402" s="5"/>
      <c r="U2402" s="5"/>
      <c r="X2402" s="6"/>
    </row>
    <row r="2403" spans="16:24" x14ac:dyDescent="0.25">
      <c r="P2403" s="10"/>
      <c r="Q2403" s="2"/>
      <c r="R2403" s="5"/>
      <c r="S2403" s="5"/>
      <c r="U2403" s="5"/>
      <c r="X2403" s="6"/>
    </row>
    <row r="2404" spans="16:24" x14ac:dyDescent="0.25">
      <c r="P2404" s="10"/>
      <c r="Q2404" s="2"/>
      <c r="R2404" s="5"/>
      <c r="S2404" s="5"/>
      <c r="U2404" s="5"/>
      <c r="X2404" s="6"/>
    </row>
    <row r="2405" spans="16:24" x14ac:dyDescent="0.25">
      <c r="P2405" s="10"/>
      <c r="Q2405" s="2"/>
      <c r="R2405" s="5"/>
      <c r="S2405" s="5"/>
      <c r="U2405" s="5"/>
      <c r="X2405" s="6"/>
    </row>
    <row r="2406" spans="16:24" x14ac:dyDescent="0.25">
      <c r="P2406" s="10"/>
      <c r="Q2406" s="2"/>
      <c r="R2406" s="5"/>
      <c r="S2406" s="5"/>
      <c r="U2406" s="5"/>
      <c r="X2406" s="6"/>
    </row>
    <row r="2407" spans="16:24" x14ac:dyDescent="0.25">
      <c r="P2407" s="10"/>
      <c r="Q2407" s="2"/>
      <c r="R2407" s="5"/>
      <c r="S2407" s="5"/>
      <c r="U2407" s="5"/>
      <c r="X2407" s="6"/>
    </row>
    <row r="2408" spans="16:24" x14ac:dyDescent="0.25">
      <c r="P2408" s="10"/>
      <c r="Q2408" s="2"/>
      <c r="R2408" s="5"/>
      <c r="S2408" s="5"/>
      <c r="U2408" s="5"/>
      <c r="X2408" s="6"/>
    </row>
    <row r="2409" spans="16:24" x14ac:dyDescent="0.25">
      <c r="P2409" s="10"/>
      <c r="Q2409" s="2"/>
      <c r="R2409" s="5"/>
      <c r="S2409" s="5"/>
      <c r="U2409" s="5"/>
      <c r="X2409" s="6"/>
    </row>
    <row r="2410" spans="16:24" x14ac:dyDescent="0.25">
      <c r="P2410" s="10"/>
      <c r="Q2410" s="2"/>
      <c r="R2410" s="5"/>
      <c r="S2410" s="5"/>
      <c r="U2410" s="5"/>
      <c r="X2410" s="6"/>
    </row>
    <row r="2411" spans="16:24" x14ac:dyDescent="0.25">
      <c r="P2411" s="10"/>
      <c r="Q2411" s="2"/>
      <c r="R2411" s="5"/>
      <c r="S2411" s="5"/>
      <c r="U2411" s="5"/>
      <c r="X2411" s="6"/>
    </row>
    <row r="2412" spans="16:24" x14ac:dyDescent="0.25">
      <c r="P2412" s="10"/>
      <c r="Q2412" s="2"/>
      <c r="R2412" s="5"/>
      <c r="S2412" s="5"/>
      <c r="U2412" s="5"/>
      <c r="X2412" s="6"/>
    </row>
    <row r="2413" spans="16:24" x14ac:dyDescent="0.25">
      <c r="P2413" s="10"/>
      <c r="Q2413" s="2"/>
      <c r="R2413" s="5"/>
      <c r="S2413" s="5"/>
      <c r="U2413" s="5"/>
      <c r="X2413" s="6"/>
    </row>
    <row r="2414" spans="16:24" x14ac:dyDescent="0.25">
      <c r="P2414" s="10"/>
      <c r="Q2414" s="2"/>
      <c r="R2414" s="5"/>
      <c r="S2414" s="5"/>
      <c r="U2414" s="5"/>
      <c r="X2414" s="6"/>
    </row>
    <row r="2415" spans="16:24" x14ac:dyDescent="0.25">
      <c r="P2415" s="10"/>
      <c r="Q2415" s="2"/>
      <c r="R2415" s="5"/>
      <c r="S2415" s="5"/>
      <c r="U2415" s="5"/>
      <c r="X2415" s="6"/>
    </row>
    <row r="2416" spans="16:24" x14ac:dyDescent="0.25">
      <c r="P2416" s="10"/>
      <c r="Q2416" s="2"/>
      <c r="R2416" s="5"/>
      <c r="S2416" s="5"/>
      <c r="U2416" s="5"/>
      <c r="X2416" s="6"/>
    </row>
    <row r="2417" spans="16:24" x14ac:dyDescent="0.25">
      <c r="P2417" s="10"/>
      <c r="Q2417" s="2"/>
      <c r="R2417" s="5"/>
      <c r="S2417" s="5"/>
      <c r="U2417" s="5"/>
      <c r="X2417" s="6"/>
    </row>
    <row r="2418" spans="16:24" x14ac:dyDescent="0.25">
      <c r="P2418" s="10"/>
      <c r="Q2418" s="2"/>
      <c r="R2418" s="5"/>
      <c r="S2418" s="5"/>
      <c r="U2418" s="5"/>
      <c r="X2418" s="6"/>
    </row>
    <row r="2419" spans="16:24" x14ac:dyDescent="0.25">
      <c r="P2419" s="10"/>
      <c r="Q2419" s="2"/>
      <c r="R2419" s="5"/>
      <c r="S2419" s="5"/>
      <c r="U2419" s="5"/>
      <c r="X2419" s="6"/>
    </row>
    <row r="2420" spans="16:24" x14ac:dyDescent="0.25">
      <c r="P2420" s="10"/>
      <c r="Q2420" s="2"/>
      <c r="R2420" s="5"/>
      <c r="S2420" s="5"/>
      <c r="U2420" s="5"/>
      <c r="X2420" s="6"/>
    </row>
    <row r="2421" spans="16:24" x14ac:dyDescent="0.25">
      <c r="P2421" s="10"/>
      <c r="Q2421" s="2"/>
      <c r="R2421" s="5"/>
      <c r="S2421" s="5"/>
      <c r="U2421" s="5"/>
      <c r="X2421" s="6"/>
    </row>
    <row r="2422" spans="16:24" x14ac:dyDescent="0.25">
      <c r="P2422" s="10"/>
      <c r="Q2422" s="2"/>
      <c r="R2422" s="5"/>
      <c r="S2422" s="5"/>
      <c r="U2422" s="5"/>
      <c r="X2422" s="6"/>
    </row>
    <row r="2423" spans="16:24" x14ac:dyDescent="0.25">
      <c r="P2423" s="10"/>
      <c r="Q2423" s="2"/>
      <c r="R2423" s="5"/>
      <c r="S2423" s="5"/>
      <c r="U2423" s="5"/>
      <c r="X2423" s="6"/>
    </row>
    <row r="2424" spans="16:24" x14ac:dyDescent="0.25">
      <c r="P2424" s="10"/>
      <c r="Q2424" s="2"/>
      <c r="R2424" s="5"/>
      <c r="S2424" s="5"/>
      <c r="U2424" s="5"/>
      <c r="X2424" s="6"/>
    </row>
    <row r="2425" spans="16:24" x14ac:dyDescent="0.25">
      <c r="P2425" s="10"/>
      <c r="Q2425" s="2"/>
      <c r="R2425" s="5"/>
      <c r="S2425" s="5"/>
      <c r="U2425" s="5"/>
      <c r="X2425" s="6"/>
    </row>
    <row r="2426" spans="16:24" x14ac:dyDescent="0.25">
      <c r="P2426" s="10"/>
      <c r="Q2426" s="2"/>
      <c r="R2426" s="5"/>
      <c r="S2426" s="5"/>
      <c r="U2426" s="5"/>
      <c r="X2426" s="6"/>
    </row>
    <row r="2427" spans="16:24" x14ac:dyDescent="0.25">
      <c r="P2427" s="10"/>
      <c r="Q2427" s="2"/>
      <c r="R2427" s="5"/>
      <c r="S2427" s="5"/>
      <c r="U2427" s="5"/>
      <c r="X2427" s="6"/>
    </row>
    <row r="2428" spans="16:24" x14ac:dyDescent="0.25">
      <c r="P2428" s="10"/>
      <c r="Q2428" s="2"/>
      <c r="R2428" s="5"/>
      <c r="S2428" s="5"/>
      <c r="U2428" s="5"/>
      <c r="X2428" s="6"/>
    </row>
    <row r="2429" spans="16:24" x14ac:dyDescent="0.25">
      <c r="P2429" s="10"/>
      <c r="Q2429" s="2"/>
      <c r="R2429" s="5"/>
      <c r="S2429" s="5"/>
      <c r="U2429" s="5"/>
      <c r="X2429" s="6"/>
    </row>
    <row r="2430" spans="16:24" x14ac:dyDescent="0.25">
      <c r="P2430" s="10"/>
      <c r="Q2430" s="2"/>
      <c r="R2430" s="5"/>
      <c r="S2430" s="5"/>
      <c r="U2430" s="5"/>
      <c r="X2430" s="6"/>
    </row>
    <row r="2431" spans="16:24" x14ac:dyDescent="0.25">
      <c r="P2431" s="10"/>
      <c r="Q2431" s="2"/>
      <c r="R2431" s="5"/>
      <c r="S2431" s="5"/>
      <c r="U2431" s="5"/>
      <c r="X2431" s="6"/>
    </row>
    <row r="2432" spans="16:24" x14ac:dyDescent="0.25">
      <c r="P2432" s="10"/>
      <c r="Q2432" s="2"/>
      <c r="R2432" s="5"/>
      <c r="S2432" s="5"/>
      <c r="U2432" s="5"/>
      <c r="X2432" s="6"/>
    </row>
    <row r="2433" spans="16:24" x14ac:dyDescent="0.25">
      <c r="P2433" s="10"/>
      <c r="Q2433" s="2"/>
      <c r="R2433" s="5"/>
      <c r="S2433" s="5"/>
      <c r="U2433" s="5"/>
      <c r="X2433" s="6"/>
    </row>
    <row r="2434" spans="16:24" x14ac:dyDescent="0.25">
      <c r="P2434" s="10"/>
      <c r="Q2434" s="2"/>
      <c r="R2434" s="5"/>
      <c r="S2434" s="5"/>
      <c r="U2434" s="5"/>
      <c r="X2434" s="6"/>
    </row>
    <row r="2435" spans="16:24" x14ac:dyDescent="0.25">
      <c r="P2435" s="10"/>
      <c r="Q2435" s="2"/>
      <c r="R2435" s="5"/>
      <c r="S2435" s="5"/>
      <c r="U2435" s="5"/>
      <c r="X2435" s="6"/>
    </row>
    <row r="2436" spans="16:24" x14ac:dyDescent="0.25">
      <c r="P2436" s="10"/>
      <c r="Q2436" s="2"/>
      <c r="R2436" s="5"/>
      <c r="S2436" s="5"/>
      <c r="U2436" s="5"/>
      <c r="X2436" s="6"/>
    </row>
    <row r="2437" spans="16:24" x14ac:dyDescent="0.25">
      <c r="P2437" s="10"/>
      <c r="Q2437" s="2"/>
      <c r="R2437" s="5"/>
      <c r="S2437" s="5"/>
      <c r="U2437" s="5"/>
      <c r="X2437" s="6"/>
    </row>
    <row r="2438" spans="16:24" x14ac:dyDescent="0.25">
      <c r="P2438" s="10"/>
      <c r="Q2438" s="2"/>
      <c r="R2438" s="5"/>
      <c r="S2438" s="5"/>
      <c r="U2438" s="5"/>
      <c r="X2438" s="6"/>
    </row>
    <row r="2439" spans="16:24" x14ac:dyDescent="0.25">
      <c r="P2439" s="10"/>
      <c r="Q2439" s="2"/>
      <c r="R2439" s="5"/>
      <c r="S2439" s="5"/>
      <c r="U2439" s="5"/>
      <c r="X2439" s="6"/>
    </row>
    <row r="2440" spans="16:24" x14ac:dyDescent="0.25">
      <c r="P2440" s="10"/>
      <c r="Q2440" s="2"/>
      <c r="R2440" s="5"/>
      <c r="S2440" s="5"/>
      <c r="U2440" s="5"/>
      <c r="X2440" s="6"/>
    </row>
    <row r="2441" spans="16:24" x14ac:dyDescent="0.25">
      <c r="P2441" s="10"/>
      <c r="Q2441" s="2"/>
      <c r="R2441" s="5"/>
      <c r="S2441" s="5"/>
      <c r="U2441" s="5"/>
      <c r="X2441" s="6"/>
    </row>
    <row r="2442" spans="16:24" x14ac:dyDescent="0.25">
      <c r="P2442" s="10"/>
      <c r="Q2442" s="2"/>
      <c r="R2442" s="5"/>
      <c r="S2442" s="5"/>
      <c r="U2442" s="5"/>
      <c r="X2442" s="6"/>
    </row>
    <row r="2443" spans="16:24" x14ac:dyDescent="0.25">
      <c r="P2443" s="10"/>
      <c r="Q2443" s="2"/>
      <c r="R2443" s="5"/>
      <c r="S2443" s="5"/>
      <c r="U2443" s="5"/>
      <c r="X2443" s="6"/>
    </row>
    <row r="2444" spans="16:24" x14ac:dyDescent="0.25">
      <c r="P2444" s="10"/>
      <c r="Q2444" s="2"/>
      <c r="R2444" s="5"/>
      <c r="S2444" s="5"/>
      <c r="U2444" s="5"/>
      <c r="X2444" s="6"/>
    </row>
    <row r="2445" spans="16:24" x14ac:dyDescent="0.25">
      <c r="P2445" s="10"/>
      <c r="Q2445" s="2"/>
      <c r="R2445" s="5"/>
      <c r="S2445" s="5"/>
      <c r="U2445" s="5"/>
      <c r="X2445" s="6"/>
    </row>
    <row r="2446" spans="16:24" x14ac:dyDescent="0.25">
      <c r="P2446" s="10"/>
      <c r="Q2446" s="2"/>
      <c r="R2446" s="5"/>
      <c r="S2446" s="5"/>
      <c r="U2446" s="5"/>
      <c r="X2446" s="6"/>
    </row>
    <row r="2447" spans="16:24" x14ac:dyDescent="0.25">
      <c r="P2447" s="10"/>
      <c r="Q2447" s="2"/>
      <c r="R2447" s="5"/>
      <c r="S2447" s="5"/>
      <c r="U2447" s="5"/>
      <c r="X2447" s="6"/>
    </row>
    <row r="2448" spans="16:24" x14ac:dyDescent="0.25">
      <c r="P2448" s="10"/>
      <c r="Q2448" s="2"/>
      <c r="R2448" s="5"/>
      <c r="S2448" s="5"/>
      <c r="U2448" s="5"/>
      <c r="X2448" s="6"/>
    </row>
    <row r="2449" spans="16:24" x14ac:dyDescent="0.25">
      <c r="P2449" s="10"/>
      <c r="Q2449" s="2"/>
      <c r="R2449" s="5"/>
      <c r="S2449" s="5"/>
      <c r="U2449" s="5"/>
      <c r="X2449" s="6"/>
    </row>
    <row r="2450" spans="16:24" x14ac:dyDescent="0.25">
      <c r="P2450" s="10"/>
      <c r="Q2450" s="2"/>
      <c r="R2450" s="5"/>
      <c r="S2450" s="5"/>
      <c r="U2450" s="5"/>
      <c r="X2450" s="6"/>
    </row>
    <row r="2451" spans="16:24" x14ac:dyDescent="0.25">
      <c r="P2451" s="10"/>
      <c r="Q2451" s="2"/>
      <c r="R2451" s="5"/>
      <c r="S2451" s="5"/>
      <c r="U2451" s="5"/>
      <c r="X2451" s="6"/>
    </row>
    <row r="2452" spans="16:24" x14ac:dyDescent="0.25">
      <c r="P2452" s="10"/>
      <c r="Q2452" s="2"/>
      <c r="R2452" s="5"/>
      <c r="S2452" s="5"/>
      <c r="U2452" s="5"/>
      <c r="X2452" s="6"/>
    </row>
    <row r="2453" spans="16:24" x14ac:dyDescent="0.25">
      <c r="P2453" s="10"/>
      <c r="Q2453" s="2"/>
      <c r="R2453" s="5"/>
      <c r="S2453" s="5"/>
      <c r="U2453" s="5"/>
      <c r="X2453" s="6"/>
    </row>
    <row r="2454" spans="16:24" x14ac:dyDescent="0.25">
      <c r="P2454" s="10"/>
      <c r="Q2454" s="2"/>
      <c r="R2454" s="5"/>
      <c r="S2454" s="5"/>
      <c r="U2454" s="5"/>
      <c r="X2454" s="6"/>
    </row>
    <row r="2455" spans="16:24" x14ac:dyDescent="0.25">
      <c r="P2455" s="10"/>
      <c r="Q2455" s="2"/>
      <c r="R2455" s="5"/>
      <c r="S2455" s="5"/>
      <c r="U2455" s="5"/>
      <c r="X2455" s="6"/>
    </row>
    <row r="2456" spans="16:24" x14ac:dyDescent="0.25">
      <c r="P2456" s="10"/>
      <c r="Q2456" s="2"/>
      <c r="R2456" s="5"/>
      <c r="S2456" s="5"/>
      <c r="U2456" s="5"/>
      <c r="X2456" s="6"/>
    </row>
    <row r="2457" spans="16:24" x14ac:dyDescent="0.25">
      <c r="P2457" s="10"/>
      <c r="Q2457" s="2"/>
      <c r="R2457" s="5"/>
      <c r="S2457" s="5"/>
      <c r="U2457" s="5"/>
      <c r="X2457" s="6"/>
    </row>
    <row r="2458" spans="16:24" x14ac:dyDescent="0.25">
      <c r="P2458" s="10"/>
      <c r="Q2458" s="2"/>
      <c r="R2458" s="5"/>
      <c r="S2458" s="5"/>
      <c r="U2458" s="5"/>
      <c r="X2458" s="6"/>
    </row>
    <row r="2459" spans="16:24" x14ac:dyDescent="0.25">
      <c r="P2459" s="10"/>
      <c r="Q2459" s="2"/>
      <c r="R2459" s="5"/>
      <c r="S2459" s="5"/>
      <c r="U2459" s="5"/>
      <c r="X2459" s="6"/>
    </row>
    <row r="2460" spans="16:24" x14ac:dyDescent="0.25">
      <c r="P2460" s="10"/>
      <c r="Q2460" s="2"/>
      <c r="R2460" s="5"/>
      <c r="S2460" s="5"/>
      <c r="U2460" s="5"/>
      <c r="X2460" s="6"/>
    </row>
    <row r="2461" spans="16:24" x14ac:dyDescent="0.25">
      <c r="P2461" s="10"/>
      <c r="Q2461" s="2"/>
      <c r="R2461" s="5"/>
      <c r="S2461" s="5"/>
      <c r="U2461" s="5"/>
      <c r="X2461" s="6"/>
    </row>
    <row r="2462" spans="16:24" x14ac:dyDescent="0.25">
      <c r="P2462" s="10"/>
      <c r="Q2462" s="2"/>
      <c r="R2462" s="5"/>
      <c r="S2462" s="5"/>
      <c r="U2462" s="5"/>
      <c r="X2462" s="6"/>
    </row>
    <row r="2463" spans="16:24" x14ac:dyDescent="0.25">
      <c r="P2463" s="10"/>
      <c r="Q2463" s="2"/>
      <c r="R2463" s="5"/>
      <c r="S2463" s="5"/>
      <c r="U2463" s="5"/>
      <c r="X2463" s="6"/>
    </row>
    <row r="2464" spans="16:24" x14ac:dyDescent="0.25">
      <c r="P2464" s="10"/>
      <c r="Q2464" s="2"/>
      <c r="R2464" s="5"/>
      <c r="S2464" s="5"/>
      <c r="U2464" s="5"/>
      <c r="X2464" s="6"/>
    </row>
    <row r="2465" spans="16:24" x14ac:dyDescent="0.25">
      <c r="P2465" s="10"/>
      <c r="Q2465" s="2"/>
      <c r="R2465" s="5"/>
      <c r="S2465" s="5"/>
      <c r="U2465" s="5"/>
      <c r="X2465" s="6"/>
    </row>
    <row r="2466" spans="16:24" x14ac:dyDescent="0.25">
      <c r="P2466" s="10"/>
      <c r="Q2466" s="2"/>
      <c r="R2466" s="5"/>
      <c r="S2466" s="5"/>
      <c r="U2466" s="5"/>
      <c r="X2466" s="6"/>
    </row>
    <row r="2467" spans="16:24" x14ac:dyDescent="0.25">
      <c r="P2467" s="10"/>
      <c r="Q2467" s="2"/>
      <c r="R2467" s="5"/>
      <c r="S2467" s="5"/>
      <c r="U2467" s="5"/>
      <c r="X2467" s="6"/>
    </row>
    <row r="2468" spans="16:24" x14ac:dyDescent="0.25">
      <c r="P2468" s="10"/>
      <c r="Q2468" s="2"/>
      <c r="R2468" s="5"/>
      <c r="S2468" s="5"/>
      <c r="U2468" s="5"/>
      <c r="X2468" s="6"/>
    </row>
    <row r="2469" spans="16:24" x14ac:dyDescent="0.25">
      <c r="P2469" s="10"/>
      <c r="Q2469" s="2"/>
      <c r="R2469" s="5"/>
      <c r="S2469" s="5"/>
      <c r="U2469" s="5"/>
      <c r="X2469" s="6"/>
    </row>
    <row r="2470" spans="16:24" x14ac:dyDescent="0.25">
      <c r="P2470" s="10"/>
      <c r="Q2470" s="2"/>
      <c r="R2470" s="5"/>
      <c r="S2470" s="5"/>
      <c r="U2470" s="5"/>
      <c r="X2470" s="6"/>
    </row>
    <row r="2471" spans="16:24" x14ac:dyDescent="0.25">
      <c r="P2471" s="10"/>
      <c r="Q2471" s="2"/>
      <c r="R2471" s="5"/>
      <c r="S2471" s="5"/>
      <c r="U2471" s="5"/>
      <c r="X2471" s="6"/>
    </row>
    <row r="2472" spans="16:24" x14ac:dyDescent="0.25">
      <c r="P2472" s="10"/>
      <c r="Q2472" s="2"/>
      <c r="R2472" s="5"/>
      <c r="S2472" s="5"/>
      <c r="U2472" s="5"/>
      <c r="X2472" s="6"/>
    </row>
    <row r="2473" spans="16:24" x14ac:dyDescent="0.25">
      <c r="P2473" s="10"/>
      <c r="Q2473" s="2"/>
      <c r="R2473" s="5"/>
      <c r="S2473" s="5"/>
      <c r="U2473" s="5"/>
      <c r="X2473" s="6"/>
    </row>
    <row r="2474" spans="16:24" x14ac:dyDescent="0.25">
      <c r="P2474" s="10"/>
      <c r="Q2474" s="2"/>
      <c r="R2474" s="5"/>
      <c r="S2474" s="5"/>
      <c r="U2474" s="5"/>
      <c r="X2474" s="6"/>
    </row>
    <row r="2475" spans="16:24" x14ac:dyDescent="0.25">
      <c r="P2475" s="10"/>
      <c r="Q2475" s="2"/>
      <c r="R2475" s="5"/>
      <c r="S2475" s="5"/>
      <c r="U2475" s="5"/>
      <c r="X2475" s="6"/>
    </row>
    <row r="2476" spans="16:24" x14ac:dyDescent="0.25">
      <c r="P2476" s="10"/>
      <c r="Q2476" s="2"/>
      <c r="R2476" s="5"/>
      <c r="S2476" s="5"/>
      <c r="U2476" s="5"/>
      <c r="X2476" s="6"/>
    </row>
    <row r="2477" spans="16:24" x14ac:dyDescent="0.25">
      <c r="P2477" s="10"/>
      <c r="Q2477" s="2"/>
      <c r="R2477" s="5"/>
      <c r="S2477" s="5"/>
      <c r="U2477" s="5"/>
      <c r="X2477" s="6"/>
    </row>
    <row r="2478" spans="16:24" x14ac:dyDescent="0.25">
      <c r="P2478" s="10"/>
      <c r="Q2478" s="2"/>
      <c r="R2478" s="5"/>
      <c r="S2478" s="5"/>
      <c r="U2478" s="5"/>
      <c r="X2478" s="6"/>
    </row>
    <row r="2479" spans="16:24" x14ac:dyDescent="0.25">
      <c r="P2479" s="10"/>
      <c r="Q2479" s="2"/>
      <c r="R2479" s="5"/>
      <c r="S2479" s="5"/>
      <c r="U2479" s="5"/>
      <c r="X2479" s="6"/>
    </row>
    <row r="2480" spans="16:24" x14ac:dyDescent="0.25">
      <c r="P2480" s="10"/>
      <c r="Q2480" s="2"/>
      <c r="R2480" s="5"/>
      <c r="S2480" s="5"/>
      <c r="U2480" s="5"/>
      <c r="X2480" s="6"/>
    </row>
    <row r="2481" spans="16:24" x14ac:dyDescent="0.25">
      <c r="P2481" s="10"/>
      <c r="Q2481" s="2"/>
      <c r="R2481" s="5"/>
      <c r="S2481" s="5"/>
      <c r="U2481" s="5"/>
      <c r="X2481" s="6"/>
    </row>
    <row r="2482" spans="16:24" x14ac:dyDescent="0.25">
      <c r="P2482" s="10"/>
      <c r="Q2482" s="2"/>
      <c r="R2482" s="5"/>
      <c r="S2482" s="5"/>
      <c r="U2482" s="5"/>
      <c r="X2482" s="6"/>
    </row>
    <row r="2483" spans="16:24" x14ac:dyDescent="0.25">
      <c r="P2483" s="10"/>
      <c r="Q2483" s="2"/>
      <c r="R2483" s="5"/>
      <c r="S2483" s="5"/>
      <c r="U2483" s="5"/>
      <c r="X2483" s="6"/>
    </row>
    <row r="2484" spans="16:24" x14ac:dyDescent="0.25">
      <c r="P2484" s="10"/>
      <c r="Q2484" s="2"/>
      <c r="R2484" s="5"/>
      <c r="S2484" s="5"/>
      <c r="U2484" s="5"/>
      <c r="X2484" s="6"/>
    </row>
    <row r="2485" spans="16:24" x14ac:dyDescent="0.25">
      <c r="P2485" s="10"/>
      <c r="Q2485" s="2"/>
      <c r="R2485" s="5"/>
      <c r="S2485" s="5"/>
      <c r="U2485" s="5"/>
      <c r="X2485" s="6"/>
    </row>
    <row r="2486" spans="16:24" x14ac:dyDescent="0.25">
      <c r="P2486" s="10"/>
      <c r="Q2486" s="2"/>
      <c r="R2486" s="5"/>
      <c r="S2486" s="5"/>
      <c r="U2486" s="5"/>
      <c r="X2486" s="6"/>
    </row>
    <row r="2487" spans="16:24" x14ac:dyDescent="0.25">
      <c r="P2487" s="10"/>
      <c r="Q2487" s="2"/>
      <c r="R2487" s="5"/>
      <c r="S2487" s="5"/>
      <c r="U2487" s="5"/>
      <c r="X2487" s="6"/>
    </row>
    <row r="2488" spans="16:24" x14ac:dyDescent="0.25">
      <c r="P2488" s="10"/>
      <c r="Q2488" s="2"/>
      <c r="R2488" s="5"/>
      <c r="S2488" s="5"/>
      <c r="U2488" s="5"/>
      <c r="X2488" s="6"/>
    </row>
    <row r="2489" spans="16:24" x14ac:dyDescent="0.25">
      <c r="P2489" s="10"/>
      <c r="Q2489" s="2"/>
      <c r="R2489" s="5"/>
      <c r="S2489" s="5"/>
      <c r="U2489" s="5"/>
      <c r="X2489" s="6"/>
    </row>
    <row r="2490" spans="16:24" x14ac:dyDescent="0.25">
      <c r="P2490" s="10"/>
      <c r="Q2490" s="2"/>
      <c r="R2490" s="5"/>
      <c r="S2490" s="5"/>
      <c r="U2490" s="5"/>
      <c r="X2490" s="6"/>
    </row>
    <row r="2491" spans="16:24" x14ac:dyDescent="0.25">
      <c r="P2491" s="10"/>
      <c r="Q2491" s="2"/>
      <c r="R2491" s="5"/>
      <c r="S2491" s="5"/>
      <c r="U2491" s="5"/>
      <c r="X2491" s="6"/>
    </row>
    <row r="2492" spans="16:24" x14ac:dyDescent="0.25">
      <c r="P2492" s="10"/>
      <c r="Q2492" s="2"/>
      <c r="R2492" s="5"/>
      <c r="S2492" s="5"/>
      <c r="U2492" s="5"/>
      <c r="X2492" s="6"/>
    </row>
    <row r="2493" spans="16:24" x14ac:dyDescent="0.25">
      <c r="P2493" s="10"/>
      <c r="Q2493" s="2"/>
      <c r="R2493" s="5"/>
      <c r="S2493" s="5"/>
      <c r="U2493" s="5"/>
      <c r="X2493" s="6"/>
    </row>
    <row r="2494" spans="16:24" x14ac:dyDescent="0.25">
      <c r="P2494" s="10"/>
      <c r="Q2494" s="2"/>
      <c r="R2494" s="5"/>
      <c r="S2494" s="5"/>
      <c r="U2494" s="5"/>
      <c r="X2494" s="6"/>
    </row>
    <row r="2495" spans="16:24" x14ac:dyDescent="0.25">
      <c r="P2495" s="10"/>
      <c r="Q2495" s="2"/>
      <c r="R2495" s="5"/>
      <c r="S2495" s="5"/>
      <c r="U2495" s="5"/>
      <c r="X2495" s="6"/>
    </row>
    <row r="2496" spans="16:24" x14ac:dyDescent="0.25">
      <c r="P2496" s="10"/>
      <c r="Q2496" s="2"/>
      <c r="R2496" s="5"/>
      <c r="S2496" s="5"/>
      <c r="U2496" s="5"/>
      <c r="X2496" s="6"/>
    </row>
    <row r="2497" spans="16:24" x14ac:dyDescent="0.25">
      <c r="P2497" s="10"/>
      <c r="Q2497" s="2"/>
      <c r="R2497" s="5"/>
      <c r="S2497" s="5"/>
      <c r="U2497" s="5"/>
      <c r="X2497" s="6"/>
    </row>
    <row r="2498" spans="16:24" x14ac:dyDescent="0.25">
      <c r="P2498" s="10"/>
      <c r="Q2498" s="2"/>
      <c r="R2498" s="5"/>
      <c r="S2498" s="5"/>
      <c r="U2498" s="5"/>
      <c r="X2498" s="6"/>
    </row>
    <row r="2499" spans="16:24" x14ac:dyDescent="0.25">
      <c r="P2499" s="10"/>
      <c r="Q2499" s="2"/>
      <c r="R2499" s="5"/>
      <c r="S2499" s="5"/>
      <c r="U2499" s="5"/>
      <c r="X2499" s="6"/>
    </row>
    <row r="2500" spans="16:24" x14ac:dyDescent="0.25">
      <c r="P2500" s="10"/>
      <c r="Q2500" s="2"/>
      <c r="R2500" s="5"/>
      <c r="S2500" s="5"/>
      <c r="U2500" s="5"/>
      <c r="X2500" s="6"/>
    </row>
    <row r="2501" spans="16:24" x14ac:dyDescent="0.25">
      <c r="P2501" s="10"/>
      <c r="Q2501" s="2"/>
      <c r="R2501" s="5"/>
      <c r="S2501" s="5"/>
      <c r="U2501" s="5"/>
      <c r="X2501" s="6"/>
    </row>
    <row r="2502" spans="16:24" x14ac:dyDescent="0.25">
      <c r="P2502" s="10"/>
      <c r="Q2502" s="2"/>
      <c r="R2502" s="5"/>
      <c r="S2502" s="5"/>
      <c r="U2502" s="5"/>
      <c r="X2502" s="6"/>
    </row>
    <row r="2503" spans="16:24" x14ac:dyDescent="0.25">
      <c r="P2503" s="10"/>
      <c r="Q2503" s="2"/>
      <c r="R2503" s="5"/>
      <c r="S2503" s="5"/>
      <c r="U2503" s="5"/>
      <c r="X2503" s="6"/>
    </row>
    <row r="2504" spans="16:24" x14ac:dyDescent="0.25">
      <c r="P2504" s="10"/>
      <c r="Q2504" s="2"/>
      <c r="R2504" s="5"/>
      <c r="S2504" s="5"/>
      <c r="U2504" s="5"/>
      <c r="X2504" s="6"/>
    </row>
    <row r="2505" spans="16:24" x14ac:dyDescent="0.25">
      <c r="P2505" s="10"/>
      <c r="Q2505" s="2"/>
      <c r="R2505" s="5"/>
      <c r="S2505" s="5"/>
      <c r="U2505" s="5"/>
      <c r="X2505" s="6"/>
    </row>
    <row r="2506" spans="16:24" x14ac:dyDescent="0.25">
      <c r="P2506" s="10"/>
      <c r="Q2506" s="2"/>
      <c r="R2506" s="5"/>
      <c r="S2506" s="5"/>
      <c r="U2506" s="5"/>
      <c r="X2506" s="6"/>
    </row>
    <row r="2507" spans="16:24" x14ac:dyDescent="0.25">
      <c r="P2507" s="10"/>
      <c r="Q2507" s="2"/>
      <c r="R2507" s="5"/>
      <c r="S2507" s="5"/>
      <c r="U2507" s="5"/>
      <c r="X2507" s="6"/>
    </row>
    <row r="2508" spans="16:24" x14ac:dyDescent="0.25">
      <c r="P2508" s="10"/>
      <c r="Q2508" s="2"/>
      <c r="R2508" s="5"/>
      <c r="S2508" s="5"/>
      <c r="U2508" s="5"/>
      <c r="X2508" s="6"/>
    </row>
    <row r="2509" spans="16:24" x14ac:dyDescent="0.25">
      <c r="P2509" s="10"/>
      <c r="Q2509" s="2"/>
      <c r="R2509" s="5"/>
      <c r="S2509" s="5"/>
      <c r="U2509" s="5"/>
      <c r="X2509" s="6"/>
    </row>
    <row r="2510" spans="16:24" x14ac:dyDescent="0.25">
      <c r="P2510" s="10"/>
      <c r="Q2510" s="2"/>
      <c r="R2510" s="5"/>
      <c r="S2510" s="5"/>
      <c r="U2510" s="5"/>
      <c r="X2510" s="6"/>
    </row>
    <row r="2511" spans="16:24" x14ac:dyDescent="0.25">
      <c r="P2511" s="10"/>
      <c r="Q2511" s="2"/>
      <c r="R2511" s="5"/>
      <c r="S2511" s="5"/>
      <c r="U2511" s="5"/>
      <c r="X2511" s="6"/>
    </row>
    <row r="2512" spans="16:24" x14ac:dyDescent="0.25">
      <c r="P2512" s="10"/>
      <c r="Q2512" s="2"/>
      <c r="R2512" s="5"/>
      <c r="S2512" s="5"/>
      <c r="U2512" s="5"/>
      <c r="X2512" s="6"/>
    </row>
    <row r="2513" spans="16:24" x14ac:dyDescent="0.25">
      <c r="P2513" s="10"/>
      <c r="Q2513" s="2"/>
      <c r="R2513" s="5"/>
      <c r="S2513" s="5"/>
      <c r="U2513" s="5"/>
      <c r="X2513" s="6"/>
    </row>
    <row r="2514" spans="16:24" x14ac:dyDescent="0.25">
      <c r="P2514" s="10"/>
      <c r="Q2514" s="2"/>
      <c r="R2514" s="5"/>
      <c r="S2514" s="5"/>
      <c r="U2514" s="5"/>
      <c r="X2514" s="6"/>
    </row>
    <row r="2515" spans="16:24" x14ac:dyDescent="0.25">
      <c r="P2515" s="10"/>
      <c r="Q2515" s="2"/>
      <c r="R2515" s="5"/>
      <c r="S2515" s="5"/>
      <c r="U2515" s="5"/>
      <c r="X2515" s="6"/>
    </row>
    <row r="2516" spans="16:24" x14ac:dyDescent="0.25">
      <c r="P2516" s="10"/>
      <c r="Q2516" s="2"/>
      <c r="R2516" s="5"/>
      <c r="S2516" s="5"/>
      <c r="U2516" s="5"/>
      <c r="X2516" s="6"/>
    </row>
    <row r="2517" spans="16:24" x14ac:dyDescent="0.25">
      <c r="P2517" s="10"/>
      <c r="Q2517" s="2"/>
      <c r="R2517" s="5"/>
      <c r="S2517" s="5"/>
      <c r="U2517" s="5"/>
      <c r="X2517" s="6"/>
    </row>
    <row r="2518" spans="16:24" x14ac:dyDescent="0.25">
      <c r="P2518" s="10"/>
      <c r="Q2518" s="2"/>
      <c r="R2518" s="5"/>
      <c r="S2518" s="5"/>
      <c r="U2518" s="5"/>
      <c r="X2518" s="6"/>
    </row>
    <row r="2519" spans="16:24" x14ac:dyDescent="0.25">
      <c r="P2519" s="10"/>
      <c r="Q2519" s="2"/>
      <c r="R2519" s="5"/>
      <c r="S2519" s="5"/>
      <c r="U2519" s="5"/>
      <c r="X2519" s="6"/>
    </row>
    <row r="2520" spans="16:24" x14ac:dyDescent="0.25">
      <c r="P2520" s="10"/>
      <c r="Q2520" s="2"/>
      <c r="R2520" s="5"/>
      <c r="S2520" s="5"/>
      <c r="U2520" s="5"/>
      <c r="X2520" s="6"/>
    </row>
    <row r="2521" spans="16:24" x14ac:dyDescent="0.25">
      <c r="P2521" s="10"/>
      <c r="Q2521" s="2"/>
      <c r="R2521" s="5"/>
      <c r="S2521" s="5"/>
      <c r="U2521" s="5"/>
      <c r="X2521" s="6"/>
    </row>
    <row r="2522" spans="16:24" x14ac:dyDescent="0.25">
      <c r="P2522" s="10"/>
      <c r="Q2522" s="2"/>
      <c r="R2522" s="5"/>
      <c r="S2522" s="5"/>
      <c r="U2522" s="5"/>
      <c r="X2522" s="6"/>
    </row>
    <row r="2523" spans="16:24" x14ac:dyDescent="0.25">
      <c r="P2523" s="10"/>
      <c r="Q2523" s="2"/>
      <c r="R2523" s="5"/>
      <c r="S2523" s="5"/>
      <c r="U2523" s="5"/>
      <c r="X2523" s="6"/>
    </row>
    <row r="2524" spans="16:24" x14ac:dyDescent="0.25">
      <c r="P2524" s="10"/>
      <c r="Q2524" s="2"/>
      <c r="R2524" s="5"/>
      <c r="S2524" s="5"/>
      <c r="U2524" s="5"/>
      <c r="X2524" s="6"/>
    </row>
    <row r="2525" spans="16:24" x14ac:dyDescent="0.25">
      <c r="P2525" s="10"/>
      <c r="Q2525" s="2"/>
      <c r="R2525" s="5"/>
      <c r="S2525" s="5"/>
      <c r="U2525" s="5"/>
      <c r="X2525" s="6"/>
    </row>
    <row r="2526" spans="16:24" x14ac:dyDescent="0.25">
      <c r="P2526" s="10"/>
      <c r="Q2526" s="2"/>
      <c r="R2526" s="5"/>
      <c r="S2526" s="5"/>
      <c r="U2526" s="5"/>
      <c r="X2526" s="6"/>
    </row>
    <row r="2527" spans="16:24" x14ac:dyDescent="0.25">
      <c r="P2527" s="10"/>
      <c r="Q2527" s="2"/>
      <c r="R2527" s="5"/>
      <c r="S2527" s="5"/>
      <c r="U2527" s="5"/>
      <c r="X2527" s="6"/>
    </row>
    <row r="2528" spans="16:24" x14ac:dyDescent="0.25">
      <c r="P2528" s="10"/>
      <c r="Q2528" s="2"/>
      <c r="R2528" s="5"/>
      <c r="S2528" s="5"/>
      <c r="U2528" s="5"/>
      <c r="X2528" s="6"/>
    </row>
    <row r="2529" spans="16:24" x14ac:dyDescent="0.25">
      <c r="P2529" s="10"/>
      <c r="Q2529" s="2"/>
      <c r="R2529" s="5"/>
      <c r="S2529" s="5"/>
      <c r="U2529" s="5"/>
      <c r="X2529" s="6"/>
    </row>
    <row r="2530" spans="16:24" x14ac:dyDescent="0.25">
      <c r="P2530" s="10"/>
      <c r="Q2530" s="2"/>
      <c r="R2530" s="5"/>
      <c r="S2530" s="5"/>
      <c r="U2530" s="5"/>
      <c r="X2530" s="6"/>
    </row>
    <row r="2531" spans="16:24" x14ac:dyDescent="0.25">
      <c r="P2531" s="10"/>
      <c r="Q2531" s="2"/>
      <c r="R2531" s="5"/>
      <c r="S2531" s="5"/>
      <c r="U2531" s="5"/>
      <c r="X2531" s="6"/>
    </row>
    <row r="2532" spans="16:24" x14ac:dyDescent="0.25">
      <c r="P2532" s="10"/>
      <c r="Q2532" s="2"/>
      <c r="R2532" s="5"/>
      <c r="S2532" s="5"/>
      <c r="U2532" s="5"/>
      <c r="X2532" s="6"/>
    </row>
    <row r="2533" spans="16:24" x14ac:dyDescent="0.25">
      <c r="P2533" s="10"/>
      <c r="Q2533" s="2"/>
      <c r="R2533" s="5"/>
      <c r="S2533" s="5"/>
      <c r="U2533" s="5"/>
      <c r="X2533" s="6"/>
    </row>
    <row r="2534" spans="16:24" x14ac:dyDescent="0.25">
      <c r="P2534" s="10"/>
      <c r="Q2534" s="2"/>
      <c r="R2534" s="5"/>
      <c r="S2534" s="5"/>
      <c r="U2534" s="5"/>
      <c r="X2534" s="6"/>
    </row>
    <row r="2535" spans="16:24" x14ac:dyDescent="0.25">
      <c r="P2535" s="10"/>
      <c r="Q2535" s="2"/>
      <c r="R2535" s="5"/>
      <c r="S2535" s="5"/>
      <c r="U2535" s="5"/>
      <c r="X2535" s="6"/>
    </row>
    <row r="2536" spans="16:24" x14ac:dyDescent="0.25">
      <c r="P2536" s="10"/>
      <c r="Q2536" s="2"/>
      <c r="R2536" s="5"/>
      <c r="S2536" s="5"/>
      <c r="U2536" s="5"/>
      <c r="X2536" s="6"/>
    </row>
    <row r="2537" spans="16:24" x14ac:dyDescent="0.25">
      <c r="P2537" s="10"/>
      <c r="Q2537" s="2"/>
      <c r="R2537" s="5"/>
      <c r="S2537" s="5"/>
      <c r="U2537" s="5"/>
      <c r="X2537" s="6"/>
    </row>
    <row r="2538" spans="16:24" x14ac:dyDescent="0.25">
      <c r="P2538" s="10"/>
      <c r="Q2538" s="2"/>
      <c r="R2538" s="5"/>
      <c r="S2538" s="5"/>
      <c r="U2538" s="5"/>
      <c r="X2538" s="6"/>
    </row>
    <row r="2539" spans="16:24" x14ac:dyDescent="0.25">
      <c r="P2539" s="10"/>
      <c r="Q2539" s="2"/>
      <c r="R2539" s="5"/>
      <c r="S2539" s="5"/>
      <c r="U2539" s="5"/>
      <c r="X2539" s="6"/>
    </row>
    <row r="2540" spans="16:24" x14ac:dyDescent="0.25">
      <c r="P2540" s="10"/>
      <c r="Q2540" s="2"/>
      <c r="R2540" s="5"/>
      <c r="S2540" s="5"/>
      <c r="U2540" s="5"/>
      <c r="X2540" s="6"/>
    </row>
    <row r="2541" spans="16:24" x14ac:dyDescent="0.25">
      <c r="P2541" s="10"/>
      <c r="Q2541" s="2"/>
      <c r="R2541" s="5"/>
      <c r="S2541" s="5"/>
      <c r="U2541" s="5"/>
      <c r="X2541" s="6"/>
    </row>
    <row r="2542" spans="16:24" x14ac:dyDescent="0.25">
      <c r="P2542" s="10"/>
      <c r="Q2542" s="2"/>
      <c r="R2542" s="5"/>
      <c r="S2542" s="5"/>
      <c r="U2542" s="5"/>
      <c r="X2542" s="6"/>
    </row>
    <row r="2543" spans="16:24" x14ac:dyDescent="0.25">
      <c r="P2543" s="10"/>
      <c r="Q2543" s="2"/>
      <c r="R2543" s="5"/>
      <c r="S2543" s="5"/>
      <c r="U2543" s="5"/>
      <c r="X2543" s="6"/>
    </row>
    <row r="2544" spans="16:24" x14ac:dyDescent="0.25">
      <c r="P2544" s="10"/>
      <c r="Q2544" s="2"/>
      <c r="R2544" s="5"/>
      <c r="S2544" s="5"/>
      <c r="U2544" s="5"/>
      <c r="X2544" s="6"/>
    </row>
    <row r="2545" spans="16:24" x14ac:dyDescent="0.25">
      <c r="P2545" s="10"/>
      <c r="Q2545" s="2"/>
      <c r="R2545" s="5"/>
      <c r="S2545" s="5"/>
      <c r="U2545" s="5"/>
      <c r="X2545" s="6"/>
    </row>
    <row r="2546" spans="16:24" x14ac:dyDescent="0.25">
      <c r="P2546" s="10"/>
      <c r="Q2546" s="2"/>
      <c r="R2546" s="5"/>
      <c r="S2546" s="5"/>
      <c r="U2546" s="5"/>
      <c r="X2546" s="6"/>
    </row>
    <row r="2547" spans="16:24" x14ac:dyDescent="0.25">
      <c r="P2547" s="10"/>
      <c r="Q2547" s="2"/>
      <c r="R2547" s="5"/>
      <c r="S2547" s="5"/>
      <c r="U2547" s="5"/>
      <c r="X2547" s="6"/>
    </row>
    <row r="2548" spans="16:24" x14ac:dyDescent="0.25">
      <c r="P2548" s="10"/>
      <c r="Q2548" s="2"/>
      <c r="R2548" s="5"/>
      <c r="S2548" s="5"/>
      <c r="U2548" s="5"/>
      <c r="X2548" s="6"/>
    </row>
    <row r="2549" spans="16:24" x14ac:dyDescent="0.25">
      <c r="P2549" s="10"/>
      <c r="Q2549" s="2"/>
      <c r="R2549" s="5"/>
      <c r="S2549" s="5"/>
      <c r="U2549" s="5"/>
      <c r="X2549" s="6"/>
    </row>
    <row r="2550" spans="16:24" x14ac:dyDescent="0.25">
      <c r="P2550" s="10"/>
      <c r="Q2550" s="2"/>
      <c r="R2550" s="5"/>
      <c r="S2550" s="5"/>
      <c r="U2550" s="5"/>
      <c r="X2550" s="6"/>
    </row>
    <row r="2551" spans="16:24" x14ac:dyDescent="0.25">
      <c r="P2551" s="10"/>
      <c r="Q2551" s="2"/>
      <c r="R2551" s="5"/>
      <c r="S2551" s="5"/>
      <c r="U2551" s="5"/>
      <c r="X2551" s="6"/>
    </row>
    <row r="2552" spans="16:24" x14ac:dyDescent="0.25">
      <c r="P2552" s="10"/>
      <c r="Q2552" s="2"/>
      <c r="R2552" s="5"/>
      <c r="S2552" s="5"/>
      <c r="U2552" s="5"/>
      <c r="X2552" s="6"/>
    </row>
    <row r="2553" spans="16:24" x14ac:dyDescent="0.25">
      <c r="P2553" s="10"/>
      <c r="Q2553" s="2"/>
      <c r="R2553" s="5"/>
      <c r="S2553" s="5"/>
      <c r="U2553" s="5"/>
      <c r="X2553" s="6"/>
    </row>
    <row r="2554" spans="16:24" x14ac:dyDescent="0.25">
      <c r="P2554" s="10"/>
      <c r="Q2554" s="2"/>
      <c r="R2554" s="5"/>
      <c r="S2554" s="5"/>
      <c r="U2554" s="5"/>
      <c r="X2554" s="6"/>
    </row>
    <row r="2555" spans="16:24" x14ac:dyDescent="0.25">
      <c r="P2555" s="10"/>
      <c r="Q2555" s="2"/>
      <c r="R2555" s="5"/>
      <c r="S2555" s="5"/>
      <c r="U2555" s="5"/>
      <c r="X2555" s="6"/>
    </row>
    <row r="2556" spans="16:24" x14ac:dyDescent="0.25">
      <c r="P2556" s="10"/>
      <c r="Q2556" s="2"/>
      <c r="R2556" s="5"/>
      <c r="S2556" s="5"/>
      <c r="U2556" s="5"/>
      <c r="X2556" s="6"/>
    </row>
    <row r="2557" spans="16:24" x14ac:dyDescent="0.25">
      <c r="P2557" s="10"/>
      <c r="Q2557" s="2"/>
      <c r="R2557" s="5"/>
      <c r="S2557" s="5"/>
      <c r="U2557" s="5"/>
      <c r="X2557" s="6"/>
    </row>
    <row r="2558" spans="16:24" x14ac:dyDescent="0.25">
      <c r="P2558" s="10"/>
      <c r="Q2558" s="2"/>
      <c r="R2558" s="5"/>
      <c r="S2558" s="5"/>
      <c r="U2558" s="5"/>
      <c r="X2558" s="6"/>
    </row>
    <row r="2559" spans="16:24" x14ac:dyDescent="0.25">
      <c r="P2559" s="10"/>
      <c r="Q2559" s="2"/>
      <c r="R2559" s="5"/>
      <c r="S2559" s="5"/>
      <c r="U2559" s="5"/>
      <c r="X2559" s="6"/>
    </row>
    <row r="2560" spans="16:24" x14ac:dyDescent="0.25">
      <c r="P2560" s="10"/>
      <c r="Q2560" s="2"/>
      <c r="R2560" s="5"/>
      <c r="S2560" s="5"/>
      <c r="U2560" s="5"/>
      <c r="X2560" s="6"/>
    </row>
    <row r="2561" spans="16:24" x14ac:dyDescent="0.25">
      <c r="P2561" s="10"/>
      <c r="Q2561" s="2"/>
      <c r="R2561" s="5"/>
      <c r="S2561" s="5"/>
      <c r="U2561" s="5"/>
      <c r="X2561" s="6"/>
    </row>
    <row r="2562" spans="16:24" x14ac:dyDescent="0.25">
      <c r="P2562" s="10"/>
      <c r="Q2562" s="2"/>
      <c r="R2562" s="5"/>
      <c r="S2562" s="5"/>
      <c r="U2562" s="5"/>
      <c r="X2562" s="6"/>
    </row>
    <row r="2563" spans="16:24" x14ac:dyDescent="0.25">
      <c r="P2563" s="10"/>
      <c r="Q2563" s="2"/>
      <c r="R2563" s="5"/>
      <c r="S2563" s="5"/>
      <c r="U2563" s="5"/>
      <c r="X2563" s="6"/>
    </row>
    <row r="2564" spans="16:24" x14ac:dyDescent="0.25">
      <c r="P2564" s="10"/>
      <c r="Q2564" s="2"/>
      <c r="R2564" s="5"/>
      <c r="S2564" s="5"/>
      <c r="U2564" s="5"/>
      <c r="X2564" s="6"/>
    </row>
    <row r="2565" spans="16:24" x14ac:dyDescent="0.25">
      <c r="P2565" s="10"/>
      <c r="Q2565" s="2"/>
      <c r="R2565" s="5"/>
      <c r="S2565" s="5"/>
      <c r="U2565" s="5"/>
      <c r="X2565" s="6"/>
    </row>
    <row r="2566" spans="16:24" x14ac:dyDescent="0.25">
      <c r="P2566" s="10"/>
      <c r="Q2566" s="2"/>
      <c r="R2566" s="5"/>
      <c r="S2566" s="5"/>
      <c r="U2566" s="5"/>
      <c r="X2566" s="6"/>
    </row>
    <row r="2567" spans="16:24" x14ac:dyDescent="0.25">
      <c r="P2567" s="10"/>
      <c r="Q2567" s="2"/>
      <c r="R2567" s="5"/>
      <c r="S2567" s="5"/>
      <c r="U2567" s="5"/>
      <c r="X2567" s="6"/>
    </row>
    <row r="2568" spans="16:24" x14ac:dyDescent="0.25">
      <c r="P2568" s="10"/>
      <c r="Q2568" s="2"/>
      <c r="R2568" s="5"/>
      <c r="S2568" s="5"/>
      <c r="U2568" s="5"/>
      <c r="X2568" s="6"/>
    </row>
    <row r="2569" spans="16:24" x14ac:dyDescent="0.25">
      <c r="P2569" s="10"/>
      <c r="Q2569" s="2"/>
      <c r="R2569" s="5"/>
      <c r="S2569" s="5"/>
      <c r="U2569" s="5"/>
      <c r="X2569" s="6"/>
    </row>
    <row r="2570" spans="16:24" x14ac:dyDescent="0.25">
      <c r="P2570" s="10"/>
      <c r="Q2570" s="2"/>
      <c r="R2570" s="5"/>
      <c r="S2570" s="5"/>
      <c r="U2570" s="5"/>
      <c r="X2570" s="6"/>
    </row>
    <row r="2571" spans="16:24" x14ac:dyDescent="0.25">
      <c r="P2571" s="10"/>
      <c r="Q2571" s="2"/>
      <c r="R2571" s="5"/>
      <c r="S2571" s="5"/>
      <c r="U2571" s="5"/>
      <c r="X2571" s="6"/>
    </row>
    <row r="2572" spans="16:24" x14ac:dyDescent="0.25">
      <c r="P2572" s="10"/>
      <c r="Q2572" s="2"/>
      <c r="R2572" s="5"/>
      <c r="S2572" s="5"/>
      <c r="U2572" s="5"/>
      <c r="X2572" s="6"/>
    </row>
    <row r="2573" spans="16:24" x14ac:dyDescent="0.25">
      <c r="P2573" s="10"/>
      <c r="Q2573" s="2"/>
      <c r="R2573" s="5"/>
      <c r="S2573" s="5"/>
      <c r="U2573" s="5"/>
      <c r="X2573" s="6"/>
    </row>
    <row r="2574" spans="16:24" x14ac:dyDescent="0.25">
      <c r="P2574" s="10"/>
      <c r="Q2574" s="2"/>
      <c r="R2574" s="5"/>
      <c r="S2574" s="5"/>
      <c r="U2574" s="5"/>
      <c r="X2574" s="6"/>
    </row>
    <row r="2575" spans="16:24" x14ac:dyDescent="0.25">
      <c r="P2575" s="10"/>
      <c r="Q2575" s="2"/>
      <c r="R2575" s="5"/>
      <c r="S2575" s="5"/>
      <c r="U2575" s="5"/>
      <c r="X2575" s="6"/>
    </row>
    <row r="2576" spans="16:24" x14ac:dyDescent="0.25">
      <c r="P2576" s="10"/>
      <c r="Q2576" s="2"/>
      <c r="R2576" s="5"/>
      <c r="S2576" s="5"/>
      <c r="U2576" s="5"/>
      <c r="X2576" s="6"/>
    </row>
    <row r="2577" spans="16:24" x14ac:dyDescent="0.25">
      <c r="P2577" s="10"/>
      <c r="Q2577" s="2"/>
      <c r="R2577" s="5"/>
      <c r="S2577" s="5"/>
      <c r="U2577" s="5"/>
      <c r="X2577" s="6"/>
    </row>
    <row r="2578" spans="16:24" x14ac:dyDescent="0.25">
      <c r="P2578" s="10"/>
      <c r="Q2578" s="2"/>
      <c r="R2578" s="5"/>
      <c r="S2578" s="5"/>
      <c r="U2578" s="5"/>
      <c r="X2578" s="6"/>
    </row>
    <row r="2579" spans="16:24" x14ac:dyDescent="0.25">
      <c r="P2579" s="10"/>
      <c r="Q2579" s="2"/>
      <c r="R2579" s="5"/>
      <c r="S2579" s="5"/>
      <c r="U2579" s="5"/>
      <c r="X2579" s="6"/>
    </row>
    <row r="2580" spans="16:24" x14ac:dyDescent="0.25">
      <c r="P2580" s="10"/>
      <c r="Q2580" s="2"/>
      <c r="R2580" s="5"/>
      <c r="S2580" s="5"/>
      <c r="U2580" s="5"/>
      <c r="X2580" s="6"/>
    </row>
    <row r="2581" spans="16:24" x14ac:dyDescent="0.25">
      <c r="P2581" s="10"/>
      <c r="Q2581" s="2"/>
      <c r="R2581" s="5"/>
      <c r="S2581" s="5"/>
      <c r="U2581" s="5"/>
      <c r="X2581" s="6"/>
    </row>
    <row r="2582" spans="16:24" x14ac:dyDescent="0.25">
      <c r="P2582" s="10"/>
      <c r="Q2582" s="2"/>
      <c r="R2582" s="5"/>
      <c r="S2582" s="5"/>
      <c r="U2582" s="5"/>
      <c r="X2582" s="6"/>
    </row>
    <row r="2583" spans="16:24" x14ac:dyDescent="0.25">
      <c r="P2583" s="10"/>
      <c r="Q2583" s="2"/>
      <c r="R2583" s="5"/>
      <c r="S2583" s="5"/>
      <c r="U2583" s="5"/>
      <c r="X2583" s="6"/>
    </row>
    <row r="2584" spans="16:24" x14ac:dyDescent="0.25">
      <c r="P2584" s="10"/>
      <c r="Q2584" s="2"/>
      <c r="R2584" s="5"/>
      <c r="S2584" s="5"/>
      <c r="U2584" s="5"/>
      <c r="X2584" s="6"/>
    </row>
    <row r="2585" spans="16:24" x14ac:dyDescent="0.25">
      <c r="P2585" s="10"/>
      <c r="Q2585" s="2"/>
      <c r="R2585" s="5"/>
      <c r="S2585" s="5"/>
      <c r="U2585" s="5"/>
      <c r="X2585" s="6"/>
    </row>
    <row r="2586" spans="16:24" x14ac:dyDescent="0.25">
      <c r="P2586" s="10"/>
      <c r="Q2586" s="2"/>
      <c r="R2586" s="5"/>
      <c r="S2586" s="5"/>
      <c r="U2586" s="5"/>
      <c r="X2586" s="6"/>
    </row>
    <row r="2587" spans="16:24" x14ac:dyDescent="0.25">
      <c r="P2587" s="10"/>
      <c r="Q2587" s="2"/>
      <c r="R2587" s="5"/>
      <c r="S2587" s="5"/>
      <c r="U2587" s="5"/>
      <c r="X2587" s="6"/>
    </row>
    <row r="2588" spans="16:24" x14ac:dyDescent="0.25">
      <c r="P2588" s="10"/>
      <c r="Q2588" s="2"/>
      <c r="R2588" s="5"/>
      <c r="S2588" s="5"/>
      <c r="U2588" s="5"/>
      <c r="X2588" s="6"/>
    </row>
    <row r="2589" spans="16:24" x14ac:dyDescent="0.25">
      <c r="P2589" s="10"/>
      <c r="Q2589" s="2"/>
      <c r="R2589" s="5"/>
      <c r="S2589" s="5"/>
      <c r="U2589" s="5"/>
      <c r="X2589" s="6"/>
    </row>
    <row r="2590" spans="16:24" x14ac:dyDescent="0.25">
      <c r="P2590" s="10"/>
      <c r="Q2590" s="2"/>
      <c r="R2590" s="5"/>
      <c r="S2590" s="5"/>
      <c r="U2590" s="5"/>
      <c r="X2590" s="6"/>
    </row>
    <row r="2591" spans="16:24" x14ac:dyDescent="0.25">
      <c r="P2591" s="10"/>
      <c r="Q2591" s="2"/>
      <c r="R2591" s="5"/>
      <c r="S2591" s="5"/>
      <c r="U2591" s="5"/>
      <c r="X2591" s="6"/>
    </row>
    <row r="2592" spans="16:24" x14ac:dyDescent="0.25">
      <c r="P2592" s="10"/>
      <c r="Q2592" s="2"/>
      <c r="R2592" s="5"/>
      <c r="S2592" s="5"/>
      <c r="U2592" s="5"/>
      <c r="X2592" s="6"/>
    </row>
    <row r="2593" spans="16:24" x14ac:dyDescent="0.25">
      <c r="P2593" s="10"/>
      <c r="Q2593" s="2"/>
      <c r="R2593" s="5"/>
      <c r="S2593" s="5"/>
      <c r="U2593" s="5"/>
      <c r="X2593" s="6"/>
    </row>
    <row r="2594" spans="16:24" x14ac:dyDescent="0.25">
      <c r="P2594" s="10"/>
      <c r="Q2594" s="2"/>
      <c r="R2594" s="5"/>
      <c r="S2594" s="5"/>
      <c r="U2594" s="5"/>
      <c r="X2594" s="6"/>
    </row>
    <row r="2595" spans="16:24" x14ac:dyDescent="0.25">
      <c r="P2595" s="10"/>
      <c r="Q2595" s="2"/>
      <c r="R2595" s="5"/>
      <c r="S2595" s="5"/>
      <c r="U2595" s="5"/>
      <c r="X2595" s="6"/>
    </row>
    <row r="2596" spans="16:24" x14ac:dyDescent="0.25">
      <c r="P2596" s="10"/>
      <c r="Q2596" s="2"/>
      <c r="R2596" s="5"/>
      <c r="S2596" s="5"/>
      <c r="U2596" s="5"/>
      <c r="X2596" s="6"/>
    </row>
    <row r="2597" spans="16:24" x14ac:dyDescent="0.25">
      <c r="P2597" s="10"/>
      <c r="Q2597" s="2"/>
      <c r="R2597" s="5"/>
      <c r="S2597" s="5"/>
      <c r="U2597" s="5"/>
      <c r="X2597" s="6"/>
    </row>
    <row r="2598" spans="16:24" x14ac:dyDescent="0.25">
      <c r="P2598" s="10"/>
      <c r="Q2598" s="2"/>
      <c r="R2598" s="5"/>
      <c r="S2598" s="5"/>
      <c r="U2598" s="5"/>
      <c r="X2598" s="6"/>
    </row>
    <row r="2599" spans="16:24" x14ac:dyDescent="0.25">
      <c r="P2599" s="10"/>
      <c r="Q2599" s="2"/>
      <c r="R2599" s="5"/>
      <c r="S2599" s="5"/>
      <c r="U2599" s="5"/>
      <c r="X2599" s="6"/>
    </row>
    <row r="2600" spans="16:24" x14ac:dyDescent="0.25">
      <c r="P2600" s="10"/>
      <c r="Q2600" s="2"/>
      <c r="R2600" s="5"/>
      <c r="S2600" s="5"/>
      <c r="U2600" s="5"/>
      <c r="X2600" s="6"/>
    </row>
    <row r="2601" spans="16:24" x14ac:dyDescent="0.25">
      <c r="P2601" s="10"/>
      <c r="Q2601" s="2"/>
      <c r="R2601" s="5"/>
      <c r="S2601" s="5"/>
      <c r="U2601" s="5"/>
      <c r="X2601" s="6"/>
    </row>
    <row r="2602" spans="16:24" x14ac:dyDescent="0.25">
      <c r="P2602" s="10"/>
      <c r="Q2602" s="2"/>
      <c r="R2602" s="5"/>
      <c r="S2602" s="5"/>
      <c r="U2602" s="5"/>
      <c r="X2602" s="6"/>
    </row>
    <row r="2603" spans="16:24" x14ac:dyDescent="0.25">
      <c r="P2603" s="10"/>
      <c r="Q2603" s="2"/>
      <c r="R2603" s="5"/>
      <c r="S2603" s="5"/>
      <c r="U2603" s="5"/>
      <c r="X2603" s="6"/>
    </row>
    <row r="2604" spans="16:24" x14ac:dyDescent="0.25">
      <c r="P2604" s="10"/>
      <c r="Q2604" s="2"/>
      <c r="R2604" s="5"/>
      <c r="S2604" s="5"/>
      <c r="U2604" s="5"/>
      <c r="X2604" s="6"/>
    </row>
    <row r="2605" spans="16:24" x14ac:dyDescent="0.25">
      <c r="P2605" s="10"/>
      <c r="Q2605" s="2"/>
      <c r="R2605" s="5"/>
      <c r="S2605" s="5"/>
      <c r="U2605" s="5"/>
      <c r="X2605" s="6"/>
    </row>
    <row r="2606" spans="16:24" x14ac:dyDescent="0.25">
      <c r="P2606" s="10"/>
      <c r="Q2606" s="2"/>
      <c r="R2606" s="5"/>
      <c r="S2606" s="5"/>
      <c r="U2606" s="5"/>
      <c r="X2606" s="6"/>
    </row>
    <row r="2607" spans="16:24" x14ac:dyDescent="0.25">
      <c r="P2607" s="10"/>
      <c r="Q2607" s="2"/>
      <c r="R2607" s="5"/>
      <c r="S2607" s="5"/>
      <c r="U2607" s="5"/>
      <c r="X2607" s="6"/>
    </row>
    <row r="2608" spans="16:24" x14ac:dyDescent="0.25">
      <c r="P2608" s="10"/>
      <c r="Q2608" s="2"/>
      <c r="R2608" s="5"/>
      <c r="S2608" s="5"/>
      <c r="U2608" s="5"/>
      <c r="X2608" s="6"/>
    </row>
    <row r="2609" spans="16:24" x14ac:dyDescent="0.25">
      <c r="P2609" s="10"/>
      <c r="Q2609" s="2"/>
      <c r="R2609" s="5"/>
      <c r="S2609" s="5"/>
      <c r="U2609" s="5"/>
      <c r="X2609" s="6"/>
    </row>
    <row r="2610" spans="16:24" x14ac:dyDescent="0.25">
      <c r="P2610" s="10"/>
      <c r="Q2610" s="2"/>
      <c r="R2610" s="5"/>
      <c r="S2610" s="5"/>
      <c r="U2610" s="5"/>
      <c r="X2610" s="6"/>
    </row>
    <row r="2611" spans="16:24" x14ac:dyDescent="0.25">
      <c r="P2611" s="10"/>
      <c r="Q2611" s="2"/>
      <c r="R2611" s="5"/>
      <c r="S2611" s="5"/>
      <c r="U2611" s="5"/>
      <c r="X2611" s="6"/>
    </row>
    <row r="2612" spans="16:24" x14ac:dyDescent="0.25">
      <c r="P2612" s="10"/>
      <c r="Q2612" s="2"/>
      <c r="R2612" s="5"/>
      <c r="S2612" s="5"/>
      <c r="U2612" s="5"/>
      <c r="X2612" s="6"/>
    </row>
    <row r="2613" spans="16:24" x14ac:dyDescent="0.25">
      <c r="P2613" s="10"/>
      <c r="Q2613" s="2"/>
      <c r="R2613" s="5"/>
      <c r="S2613" s="5"/>
      <c r="U2613" s="5"/>
      <c r="X2613" s="6"/>
    </row>
    <row r="2614" spans="16:24" x14ac:dyDescent="0.25">
      <c r="P2614" s="10"/>
      <c r="Q2614" s="2"/>
      <c r="R2614" s="5"/>
      <c r="S2614" s="5"/>
      <c r="U2614" s="5"/>
      <c r="X2614" s="6"/>
    </row>
    <row r="2615" spans="16:24" x14ac:dyDescent="0.25">
      <c r="P2615" s="10"/>
      <c r="Q2615" s="2"/>
      <c r="R2615" s="5"/>
      <c r="S2615" s="5"/>
      <c r="U2615" s="5"/>
      <c r="X2615" s="6"/>
    </row>
    <row r="2616" spans="16:24" x14ac:dyDescent="0.25">
      <c r="P2616" s="10"/>
      <c r="Q2616" s="2"/>
      <c r="R2616" s="5"/>
      <c r="S2616" s="5"/>
      <c r="U2616" s="5"/>
      <c r="X2616" s="6"/>
    </row>
    <row r="2617" spans="16:24" x14ac:dyDescent="0.25">
      <c r="P2617" s="10"/>
      <c r="Q2617" s="2"/>
      <c r="R2617" s="5"/>
      <c r="S2617" s="5"/>
      <c r="U2617" s="5"/>
      <c r="X2617" s="6"/>
    </row>
    <row r="2618" spans="16:24" x14ac:dyDescent="0.25">
      <c r="P2618" s="10"/>
      <c r="Q2618" s="2"/>
      <c r="R2618" s="5"/>
      <c r="S2618" s="5"/>
      <c r="U2618" s="5"/>
      <c r="X2618" s="6"/>
    </row>
    <row r="2619" spans="16:24" x14ac:dyDescent="0.25">
      <c r="P2619" s="10"/>
      <c r="Q2619" s="2"/>
      <c r="R2619" s="5"/>
      <c r="S2619" s="5"/>
      <c r="U2619" s="5"/>
      <c r="X2619" s="6"/>
    </row>
    <row r="2620" spans="16:24" x14ac:dyDescent="0.25">
      <c r="P2620" s="10"/>
      <c r="Q2620" s="2"/>
      <c r="R2620" s="5"/>
      <c r="S2620" s="5"/>
      <c r="U2620" s="5"/>
      <c r="X2620" s="6"/>
    </row>
    <row r="2621" spans="16:24" x14ac:dyDescent="0.25">
      <c r="P2621" s="10"/>
      <c r="Q2621" s="2"/>
      <c r="R2621" s="5"/>
      <c r="S2621" s="5"/>
      <c r="U2621" s="5"/>
      <c r="X2621" s="6"/>
    </row>
    <row r="2622" spans="16:24" x14ac:dyDescent="0.25">
      <c r="P2622" s="10"/>
      <c r="Q2622" s="2"/>
      <c r="R2622" s="5"/>
      <c r="S2622" s="5"/>
      <c r="U2622" s="5"/>
      <c r="X2622" s="6"/>
    </row>
    <row r="2623" spans="16:24" x14ac:dyDescent="0.25">
      <c r="P2623" s="10"/>
      <c r="Q2623" s="2"/>
      <c r="R2623" s="5"/>
      <c r="S2623" s="5"/>
      <c r="U2623" s="5"/>
      <c r="X2623" s="6"/>
    </row>
    <row r="2624" spans="16:24" x14ac:dyDescent="0.25">
      <c r="P2624" s="10"/>
      <c r="Q2624" s="2"/>
      <c r="R2624" s="5"/>
      <c r="S2624" s="5"/>
      <c r="U2624" s="5"/>
      <c r="X2624" s="6"/>
    </row>
    <row r="2625" spans="16:24" x14ac:dyDescent="0.25">
      <c r="P2625" s="10"/>
      <c r="Q2625" s="2"/>
      <c r="R2625" s="5"/>
      <c r="S2625" s="5"/>
      <c r="U2625" s="5"/>
      <c r="X2625" s="6"/>
    </row>
    <row r="2626" spans="16:24" x14ac:dyDescent="0.25">
      <c r="P2626" s="10"/>
      <c r="Q2626" s="2"/>
      <c r="R2626" s="5"/>
      <c r="S2626" s="5"/>
      <c r="U2626" s="5"/>
      <c r="X2626" s="6"/>
    </row>
    <row r="2627" spans="16:24" x14ac:dyDescent="0.25">
      <c r="P2627" s="10"/>
      <c r="Q2627" s="2"/>
      <c r="R2627" s="5"/>
      <c r="S2627" s="5"/>
      <c r="U2627" s="5"/>
      <c r="X2627" s="6"/>
    </row>
    <row r="2628" spans="16:24" x14ac:dyDescent="0.25">
      <c r="P2628" s="10"/>
      <c r="Q2628" s="2"/>
      <c r="R2628" s="5"/>
      <c r="S2628" s="5"/>
      <c r="U2628" s="5"/>
      <c r="X2628" s="6"/>
    </row>
    <row r="2629" spans="16:24" x14ac:dyDescent="0.25">
      <c r="P2629" s="10"/>
      <c r="Q2629" s="2"/>
      <c r="R2629" s="5"/>
      <c r="S2629" s="5"/>
      <c r="U2629" s="5"/>
      <c r="X2629" s="6"/>
    </row>
    <row r="2630" spans="16:24" x14ac:dyDescent="0.25">
      <c r="P2630" s="10"/>
      <c r="Q2630" s="2"/>
      <c r="R2630" s="5"/>
      <c r="S2630" s="5"/>
      <c r="U2630" s="5"/>
      <c r="X2630" s="6"/>
    </row>
    <row r="2631" spans="16:24" x14ac:dyDescent="0.25">
      <c r="P2631" s="10"/>
      <c r="Q2631" s="2"/>
      <c r="R2631" s="5"/>
      <c r="S2631" s="5"/>
      <c r="U2631" s="5"/>
      <c r="X2631" s="6"/>
    </row>
    <row r="2632" spans="16:24" x14ac:dyDescent="0.25">
      <c r="P2632" s="10"/>
      <c r="Q2632" s="2"/>
      <c r="R2632" s="5"/>
      <c r="S2632" s="5"/>
      <c r="U2632" s="5"/>
      <c r="X2632" s="6"/>
    </row>
    <row r="2633" spans="16:24" x14ac:dyDescent="0.25">
      <c r="P2633" s="10"/>
      <c r="Q2633" s="2"/>
      <c r="R2633" s="5"/>
      <c r="S2633" s="5"/>
      <c r="U2633" s="5"/>
      <c r="X2633" s="6"/>
    </row>
    <row r="2634" spans="16:24" x14ac:dyDescent="0.25">
      <c r="P2634" s="10"/>
      <c r="Q2634" s="2"/>
      <c r="R2634" s="5"/>
      <c r="S2634" s="5"/>
      <c r="U2634" s="5"/>
      <c r="X2634" s="6"/>
    </row>
    <row r="2635" spans="16:24" x14ac:dyDescent="0.25">
      <c r="P2635" s="10"/>
      <c r="Q2635" s="2"/>
      <c r="R2635" s="5"/>
      <c r="S2635" s="5"/>
      <c r="U2635" s="5"/>
      <c r="X2635" s="6"/>
    </row>
    <row r="2636" spans="16:24" x14ac:dyDescent="0.25">
      <c r="P2636" s="10"/>
      <c r="Q2636" s="2"/>
      <c r="R2636" s="5"/>
      <c r="S2636" s="5"/>
      <c r="U2636" s="5"/>
      <c r="X2636" s="6"/>
    </row>
    <row r="2637" spans="16:24" x14ac:dyDescent="0.25">
      <c r="P2637" s="10"/>
      <c r="Q2637" s="2"/>
      <c r="R2637" s="5"/>
      <c r="S2637" s="5"/>
      <c r="U2637" s="5"/>
      <c r="X2637" s="6"/>
    </row>
    <row r="2638" spans="16:24" x14ac:dyDescent="0.25">
      <c r="P2638" s="10"/>
      <c r="Q2638" s="2"/>
      <c r="R2638" s="5"/>
      <c r="S2638" s="5"/>
      <c r="U2638" s="5"/>
      <c r="X2638" s="6"/>
    </row>
    <row r="2639" spans="16:24" x14ac:dyDescent="0.25">
      <c r="P2639" s="10"/>
      <c r="Q2639" s="2"/>
      <c r="R2639" s="5"/>
      <c r="S2639" s="5"/>
      <c r="U2639" s="5"/>
      <c r="X2639" s="6"/>
    </row>
    <row r="2640" spans="16:24" x14ac:dyDescent="0.25">
      <c r="P2640" s="10"/>
      <c r="Q2640" s="2"/>
      <c r="R2640" s="5"/>
      <c r="S2640" s="5"/>
      <c r="U2640" s="5"/>
      <c r="X2640" s="6"/>
    </row>
    <row r="2641" spans="16:24" x14ac:dyDescent="0.25">
      <c r="P2641" s="10"/>
      <c r="Q2641" s="2"/>
      <c r="R2641" s="5"/>
      <c r="S2641" s="5"/>
      <c r="U2641" s="5"/>
      <c r="X2641" s="6"/>
    </row>
    <row r="2642" spans="16:24" x14ac:dyDescent="0.25">
      <c r="P2642" s="10"/>
      <c r="Q2642" s="2"/>
      <c r="R2642" s="5"/>
      <c r="S2642" s="5"/>
      <c r="U2642" s="5"/>
      <c r="X2642" s="6"/>
    </row>
    <row r="2643" spans="16:24" x14ac:dyDescent="0.25">
      <c r="P2643" s="10"/>
      <c r="Q2643" s="2"/>
      <c r="R2643" s="5"/>
      <c r="S2643" s="5"/>
      <c r="U2643" s="5"/>
      <c r="X2643" s="6"/>
    </row>
    <row r="2644" spans="16:24" x14ac:dyDescent="0.25">
      <c r="P2644" s="10"/>
      <c r="Q2644" s="2"/>
      <c r="R2644" s="5"/>
      <c r="S2644" s="5"/>
      <c r="U2644" s="5"/>
      <c r="X2644" s="6"/>
    </row>
    <row r="2645" spans="16:24" x14ac:dyDescent="0.25">
      <c r="P2645" s="10"/>
      <c r="Q2645" s="2"/>
      <c r="R2645" s="5"/>
      <c r="S2645" s="5"/>
      <c r="U2645" s="5"/>
      <c r="X2645" s="6"/>
    </row>
    <row r="2646" spans="16:24" x14ac:dyDescent="0.25">
      <c r="P2646" s="10"/>
      <c r="Q2646" s="2"/>
      <c r="R2646" s="5"/>
      <c r="S2646" s="5"/>
      <c r="U2646" s="5"/>
      <c r="X2646" s="6"/>
    </row>
    <row r="2647" spans="16:24" x14ac:dyDescent="0.25">
      <c r="P2647" s="10"/>
      <c r="Q2647" s="2"/>
      <c r="R2647" s="5"/>
      <c r="S2647" s="5"/>
      <c r="U2647" s="5"/>
      <c r="X2647" s="6"/>
    </row>
    <row r="2648" spans="16:24" x14ac:dyDescent="0.25">
      <c r="P2648" s="10"/>
      <c r="Q2648" s="2"/>
      <c r="R2648" s="5"/>
      <c r="S2648" s="5"/>
      <c r="U2648" s="5"/>
      <c r="X2648" s="6"/>
    </row>
    <row r="2649" spans="16:24" x14ac:dyDescent="0.25">
      <c r="P2649" s="10"/>
      <c r="Q2649" s="2"/>
      <c r="R2649" s="5"/>
      <c r="S2649" s="5"/>
      <c r="U2649" s="5"/>
      <c r="X2649" s="6"/>
    </row>
    <row r="2650" spans="16:24" x14ac:dyDescent="0.25">
      <c r="P2650" s="10"/>
      <c r="Q2650" s="2"/>
      <c r="R2650" s="5"/>
      <c r="S2650" s="5"/>
      <c r="U2650" s="5"/>
      <c r="X2650" s="6"/>
    </row>
    <row r="2651" spans="16:24" x14ac:dyDescent="0.25">
      <c r="P2651" s="10"/>
      <c r="Q2651" s="2"/>
      <c r="R2651" s="5"/>
      <c r="S2651" s="5"/>
      <c r="U2651" s="5"/>
      <c r="X2651" s="6"/>
    </row>
    <row r="2652" spans="16:24" x14ac:dyDescent="0.25">
      <c r="P2652" s="10"/>
      <c r="Q2652" s="2"/>
      <c r="R2652" s="5"/>
      <c r="S2652" s="5"/>
      <c r="U2652" s="5"/>
      <c r="X2652" s="6"/>
    </row>
    <row r="2653" spans="16:24" x14ac:dyDescent="0.25">
      <c r="P2653" s="10"/>
      <c r="Q2653" s="2"/>
      <c r="R2653" s="5"/>
      <c r="S2653" s="5"/>
      <c r="U2653" s="5"/>
      <c r="X2653" s="6"/>
    </row>
    <row r="2654" spans="16:24" x14ac:dyDescent="0.25">
      <c r="P2654" s="10"/>
      <c r="Q2654" s="2"/>
      <c r="R2654" s="5"/>
      <c r="S2654" s="5"/>
      <c r="U2654" s="5"/>
      <c r="X2654" s="6"/>
    </row>
    <row r="2655" spans="16:24" x14ac:dyDescent="0.25">
      <c r="P2655" s="10"/>
      <c r="Q2655" s="2"/>
      <c r="R2655" s="5"/>
      <c r="S2655" s="5"/>
      <c r="U2655" s="5"/>
      <c r="X2655" s="6"/>
    </row>
    <row r="2656" spans="16:24" x14ac:dyDescent="0.25">
      <c r="P2656" s="10"/>
      <c r="Q2656" s="2"/>
      <c r="R2656" s="5"/>
      <c r="S2656" s="5"/>
      <c r="U2656" s="5"/>
      <c r="X2656" s="6"/>
    </row>
    <row r="2657" spans="16:24" x14ac:dyDescent="0.25">
      <c r="P2657" s="10"/>
      <c r="Q2657" s="2"/>
      <c r="R2657" s="5"/>
      <c r="S2657" s="5"/>
      <c r="U2657" s="5"/>
      <c r="X2657" s="6"/>
    </row>
    <row r="2658" spans="16:24" x14ac:dyDescent="0.25">
      <c r="P2658" s="10"/>
      <c r="Q2658" s="2"/>
      <c r="R2658" s="5"/>
      <c r="S2658" s="5"/>
      <c r="U2658" s="5"/>
      <c r="X2658" s="6"/>
    </row>
    <row r="2659" spans="16:24" x14ac:dyDescent="0.25">
      <c r="P2659" s="10"/>
      <c r="Q2659" s="2"/>
      <c r="R2659" s="5"/>
      <c r="S2659" s="5"/>
      <c r="U2659" s="5"/>
      <c r="X2659" s="6"/>
    </row>
    <row r="2660" spans="16:24" x14ac:dyDescent="0.25">
      <c r="P2660" s="10"/>
      <c r="Q2660" s="2"/>
      <c r="R2660" s="5"/>
      <c r="S2660" s="5"/>
      <c r="U2660" s="5"/>
      <c r="X2660" s="6"/>
    </row>
    <row r="2661" spans="16:24" x14ac:dyDescent="0.25">
      <c r="P2661" s="10"/>
      <c r="Q2661" s="2"/>
      <c r="R2661" s="5"/>
      <c r="S2661" s="5"/>
      <c r="U2661" s="5"/>
      <c r="X2661" s="6"/>
    </row>
    <row r="2662" spans="16:24" x14ac:dyDescent="0.25">
      <c r="P2662" s="10"/>
      <c r="Q2662" s="2"/>
      <c r="R2662" s="5"/>
      <c r="S2662" s="5"/>
      <c r="U2662" s="5"/>
      <c r="X2662" s="6"/>
    </row>
    <row r="2663" spans="16:24" x14ac:dyDescent="0.25">
      <c r="P2663" s="10"/>
      <c r="Q2663" s="2"/>
      <c r="R2663" s="5"/>
      <c r="S2663" s="5"/>
      <c r="U2663" s="5"/>
      <c r="X2663" s="6"/>
    </row>
    <row r="2664" spans="16:24" x14ac:dyDescent="0.25">
      <c r="P2664" s="10"/>
      <c r="Q2664" s="2"/>
      <c r="R2664" s="5"/>
      <c r="S2664" s="5"/>
      <c r="U2664" s="5"/>
      <c r="X2664" s="6"/>
    </row>
    <row r="2665" spans="16:24" x14ac:dyDescent="0.25">
      <c r="P2665" s="10"/>
      <c r="Q2665" s="2"/>
      <c r="R2665" s="5"/>
      <c r="S2665" s="5"/>
      <c r="U2665" s="5"/>
      <c r="X2665" s="6"/>
    </row>
    <row r="2666" spans="16:24" x14ac:dyDescent="0.25">
      <c r="P2666" s="10"/>
      <c r="Q2666" s="2"/>
      <c r="R2666" s="5"/>
      <c r="S2666" s="5"/>
      <c r="U2666" s="5"/>
      <c r="X2666" s="6"/>
    </row>
    <row r="2667" spans="16:24" x14ac:dyDescent="0.25">
      <c r="P2667" s="10"/>
      <c r="Q2667" s="2"/>
      <c r="R2667" s="5"/>
      <c r="S2667" s="5"/>
      <c r="U2667" s="5"/>
      <c r="X2667" s="6"/>
    </row>
    <row r="2668" spans="16:24" x14ac:dyDescent="0.25">
      <c r="P2668" s="10"/>
      <c r="Q2668" s="2"/>
      <c r="R2668" s="5"/>
      <c r="S2668" s="5"/>
      <c r="U2668" s="5"/>
      <c r="X2668" s="6"/>
    </row>
    <row r="2669" spans="16:24" x14ac:dyDescent="0.25">
      <c r="P2669" s="10"/>
      <c r="Q2669" s="2"/>
      <c r="R2669" s="5"/>
      <c r="S2669" s="5"/>
      <c r="U2669" s="5"/>
      <c r="X2669" s="6"/>
    </row>
    <row r="2670" spans="16:24" x14ac:dyDescent="0.25">
      <c r="P2670" s="10"/>
      <c r="Q2670" s="2"/>
      <c r="R2670" s="5"/>
      <c r="S2670" s="5"/>
      <c r="U2670" s="5"/>
      <c r="X2670" s="6"/>
    </row>
    <row r="2671" spans="16:24" x14ac:dyDescent="0.25">
      <c r="P2671" s="10"/>
      <c r="Q2671" s="2"/>
      <c r="R2671" s="5"/>
      <c r="S2671" s="5"/>
      <c r="U2671" s="5"/>
      <c r="X2671" s="6"/>
    </row>
    <row r="2672" spans="16:24" x14ac:dyDescent="0.25">
      <c r="P2672" s="10"/>
      <c r="Q2672" s="2"/>
      <c r="R2672" s="5"/>
      <c r="S2672" s="5"/>
      <c r="U2672" s="5"/>
      <c r="X2672" s="6"/>
    </row>
    <row r="2673" spans="16:24" x14ac:dyDescent="0.25">
      <c r="P2673" s="10"/>
      <c r="Q2673" s="2"/>
      <c r="R2673" s="5"/>
      <c r="S2673" s="5"/>
      <c r="U2673" s="5"/>
      <c r="X2673" s="6"/>
    </row>
    <row r="2674" spans="16:24" x14ac:dyDescent="0.25">
      <c r="P2674" s="10"/>
      <c r="Q2674" s="2"/>
      <c r="R2674" s="5"/>
      <c r="S2674" s="5"/>
      <c r="U2674" s="5"/>
      <c r="X2674" s="6"/>
    </row>
    <row r="2675" spans="16:24" x14ac:dyDescent="0.25">
      <c r="P2675" s="10"/>
      <c r="Q2675" s="2"/>
      <c r="R2675" s="5"/>
      <c r="S2675" s="5"/>
      <c r="U2675" s="5"/>
      <c r="X2675" s="6"/>
    </row>
    <row r="2676" spans="16:24" x14ac:dyDescent="0.25">
      <c r="P2676" s="10"/>
      <c r="Q2676" s="2"/>
      <c r="R2676" s="5"/>
      <c r="S2676" s="5"/>
      <c r="U2676" s="5"/>
      <c r="X2676" s="6"/>
    </row>
    <row r="2677" spans="16:24" x14ac:dyDescent="0.25">
      <c r="P2677" s="10"/>
      <c r="Q2677" s="2"/>
      <c r="R2677" s="5"/>
      <c r="S2677" s="5"/>
      <c r="U2677" s="5"/>
      <c r="X2677" s="6"/>
    </row>
    <row r="2678" spans="16:24" x14ac:dyDescent="0.25">
      <c r="P2678" s="10"/>
      <c r="Q2678" s="2"/>
      <c r="R2678" s="5"/>
      <c r="S2678" s="5"/>
      <c r="U2678" s="5"/>
      <c r="X2678" s="6"/>
    </row>
    <row r="2679" spans="16:24" x14ac:dyDescent="0.25">
      <c r="P2679" s="10"/>
      <c r="Q2679" s="2"/>
      <c r="R2679" s="5"/>
      <c r="S2679" s="5"/>
      <c r="U2679" s="5"/>
      <c r="X2679" s="6"/>
    </row>
    <row r="2680" spans="16:24" x14ac:dyDescent="0.25">
      <c r="P2680" s="10"/>
      <c r="Q2680" s="2"/>
      <c r="R2680" s="5"/>
      <c r="S2680" s="5"/>
      <c r="U2680" s="5"/>
      <c r="X2680" s="6"/>
    </row>
    <row r="2681" spans="16:24" x14ac:dyDescent="0.25">
      <c r="P2681" s="10"/>
      <c r="Q2681" s="2"/>
      <c r="R2681" s="5"/>
      <c r="S2681" s="5"/>
      <c r="U2681" s="5"/>
      <c r="X2681" s="6"/>
    </row>
    <row r="2682" spans="16:24" x14ac:dyDescent="0.25">
      <c r="P2682" s="10"/>
      <c r="Q2682" s="2"/>
      <c r="R2682" s="5"/>
      <c r="S2682" s="5"/>
      <c r="U2682" s="5"/>
      <c r="X2682" s="6"/>
    </row>
    <row r="2683" spans="16:24" x14ac:dyDescent="0.25">
      <c r="P2683" s="10"/>
      <c r="Q2683" s="2"/>
      <c r="R2683" s="5"/>
      <c r="S2683" s="5"/>
      <c r="U2683" s="5"/>
      <c r="X2683" s="6"/>
    </row>
    <row r="2684" spans="16:24" x14ac:dyDescent="0.25">
      <c r="P2684" s="10"/>
      <c r="Q2684" s="2"/>
      <c r="R2684" s="5"/>
      <c r="S2684" s="5"/>
      <c r="U2684" s="5"/>
      <c r="X2684" s="6"/>
    </row>
    <row r="2685" spans="16:24" x14ac:dyDescent="0.25">
      <c r="P2685" s="10"/>
      <c r="Q2685" s="2"/>
      <c r="R2685" s="5"/>
      <c r="S2685" s="5"/>
      <c r="U2685" s="5"/>
      <c r="X2685" s="6"/>
    </row>
    <row r="2686" spans="16:24" x14ac:dyDescent="0.25">
      <c r="P2686" s="10"/>
      <c r="Q2686" s="2"/>
      <c r="R2686" s="5"/>
      <c r="S2686" s="5"/>
      <c r="U2686" s="5"/>
      <c r="X2686" s="6"/>
    </row>
    <row r="2687" spans="16:24" x14ac:dyDescent="0.25">
      <c r="P2687" s="10"/>
      <c r="Q2687" s="2"/>
      <c r="R2687" s="5"/>
      <c r="S2687" s="5"/>
      <c r="U2687" s="5"/>
      <c r="X2687" s="6"/>
    </row>
    <row r="2688" spans="16:24" x14ac:dyDescent="0.25">
      <c r="P2688" s="10"/>
      <c r="Q2688" s="2"/>
      <c r="R2688" s="5"/>
      <c r="S2688" s="5"/>
      <c r="U2688" s="5"/>
      <c r="X2688" s="6"/>
    </row>
    <row r="2689" spans="16:24" x14ac:dyDescent="0.25">
      <c r="P2689" s="10"/>
      <c r="Q2689" s="2"/>
      <c r="R2689" s="5"/>
      <c r="S2689" s="5"/>
      <c r="U2689" s="5"/>
      <c r="X2689" s="6"/>
    </row>
    <row r="2690" spans="16:24" x14ac:dyDescent="0.25">
      <c r="P2690" s="10"/>
      <c r="Q2690" s="2"/>
      <c r="R2690" s="5"/>
      <c r="S2690" s="5"/>
      <c r="U2690" s="5"/>
      <c r="X2690" s="6"/>
    </row>
    <row r="2691" spans="16:24" x14ac:dyDescent="0.25">
      <c r="P2691" s="10"/>
      <c r="Q2691" s="2"/>
      <c r="R2691" s="5"/>
      <c r="S2691" s="5"/>
      <c r="U2691" s="5"/>
      <c r="X2691" s="6"/>
    </row>
    <row r="2692" spans="16:24" x14ac:dyDescent="0.25">
      <c r="P2692" s="10"/>
      <c r="Q2692" s="2"/>
      <c r="R2692" s="5"/>
      <c r="S2692" s="5"/>
      <c r="U2692" s="5"/>
      <c r="X2692" s="6"/>
    </row>
    <row r="2693" spans="16:24" x14ac:dyDescent="0.25">
      <c r="P2693" s="10"/>
      <c r="Q2693" s="2"/>
      <c r="R2693" s="5"/>
      <c r="S2693" s="5"/>
      <c r="U2693" s="5"/>
      <c r="X2693" s="6"/>
    </row>
    <row r="2694" spans="16:24" x14ac:dyDescent="0.25">
      <c r="P2694" s="10"/>
      <c r="Q2694" s="2"/>
      <c r="R2694" s="5"/>
      <c r="S2694" s="5"/>
      <c r="U2694" s="5"/>
      <c r="X2694" s="6"/>
    </row>
    <row r="2695" spans="16:24" x14ac:dyDescent="0.25">
      <c r="P2695" s="10"/>
      <c r="Q2695" s="2"/>
      <c r="R2695" s="5"/>
      <c r="S2695" s="5"/>
      <c r="U2695" s="5"/>
      <c r="X2695" s="6"/>
    </row>
    <row r="2696" spans="16:24" x14ac:dyDescent="0.25">
      <c r="P2696" s="10"/>
      <c r="Q2696" s="2"/>
      <c r="R2696" s="5"/>
      <c r="S2696" s="5"/>
      <c r="U2696" s="5"/>
      <c r="X2696" s="6"/>
    </row>
    <row r="2697" spans="16:24" x14ac:dyDescent="0.25">
      <c r="P2697" s="10"/>
      <c r="Q2697" s="2"/>
      <c r="R2697" s="5"/>
      <c r="S2697" s="5"/>
      <c r="U2697" s="5"/>
      <c r="X2697" s="6"/>
    </row>
    <row r="2698" spans="16:24" x14ac:dyDescent="0.25">
      <c r="P2698" s="10"/>
      <c r="Q2698" s="2"/>
      <c r="R2698" s="5"/>
      <c r="S2698" s="5"/>
      <c r="U2698" s="5"/>
      <c r="X2698" s="6"/>
    </row>
    <row r="2699" spans="16:24" x14ac:dyDescent="0.25">
      <c r="P2699" s="10"/>
      <c r="Q2699" s="2"/>
      <c r="R2699" s="5"/>
      <c r="S2699" s="5"/>
      <c r="U2699" s="5"/>
      <c r="X2699" s="6"/>
    </row>
    <row r="2700" spans="16:24" x14ac:dyDescent="0.25">
      <c r="P2700" s="10"/>
      <c r="Q2700" s="2"/>
      <c r="R2700" s="5"/>
      <c r="S2700" s="5"/>
      <c r="U2700" s="5"/>
      <c r="X2700" s="6"/>
    </row>
    <row r="2701" spans="16:24" x14ac:dyDescent="0.25">
      <c r="P2701" s="10"/>
      <c r="Q2701" s="2"/>
      <c r="R2701" s="5"/>
      <c r="S2701" s="5"/>
      <c r="U2701" s="5"/>
      <c r="X2701" s="6"/>
    </row>
    <row r="2702" spans="16:24" x14ac:dyDescent="0.25">
      <c r="P2702" s="10"/>
      <c r="Q2702" s="2"/>
      <c r="R2702" s="5"/>
      <c r="S2702" s="5"/>
      <c r="U2702" s="5"/>
      <c r="X2702" s="6"/>
    </row>
    <row r="2703" spans="16:24" x14ac:dyDescent="0.25">
      <c r="P2703" s="10"/>
      <c r="Q2703" s="2"/>
      <c r="R2703" s="5"/>
      <c r="S2703" s="5"/>
      <c r="U2703" s="5"/>
      <c r="X2703" s="6"/>
    </row>
    <row r="2704" spans="16:24" x14ac:dyDescent="0.25">
      <c r="P2704" s="10"/>
      <c r="Q2704" s="2"/>
      <c r="R2704" s="5"/>
      <c r="S2704" s="5"/>
      <c r="U2704" s="5"/>
      <c r="X2704" s="6"/>
    </row>
    <row r="2705" spans="16:24" x14ac:dyDescent="0.25">
      <c r="P2705" s="10"/>
      <c r="Q2705" s="2"/>
      <c r="R2705" s="5"/>
      <c r="S2705" s="5"/>
      <c r="U2705" s="5"/>
      <c r="X2705" s="6"/>
    </row>
    <row r="2706" spans="16:24" x14ac:dyDescent="0.25">
      <c r="P2706" s="10"/>
      <c r="Q2706" s="2"/>
      <c r="R2706" s="5"/>
      <c r="S2706" s="5"/>
      <c r="U2706" s="5"/>
      <c r="X2706" s="6"/>
    </row>
    <row r="2707" spans="16:24" x14ac:dyDescent="0.25">
      <c r="P2707" s="10"/>
      <c r="Q2707" s="2"/>
      <c r="R2707" s="5"/>
      <c r="S2707" s="5"/>
      <c r="U2707" s="5"/>
      <c r="X2707" s="6"/>
    </row>
    <row r="2708" spans="16:24" x14ac:dyDescent="0.25">
      <c r="P2708" s="10"/>
      <c r="Q2708" s="2"/>
      <c r="R2708" s="5"/>
      <c r="S2708" s="5"/>
      <c r="U2708" s="5"/>
      <c r="X2708" s="6"/>
    </row>
    <row r="2709" spans="16:24" x14ac:dyDescent="0.25">
      <c r="P2709" s="10"/>
      <c r="Q2709" s="2"/>
      <c r="R2709" s="5"/>
      <c r="S2709" s="5"/>
      <c r="U2709" s="5"/>
      <c r="X2709" s="6"/>
    </row>
    <row r="2710" spans="16:24" x14ac:dyDescent="0.25">
      <c r="P2710" s="10"/>
      <c r="Q2710" s="2"/>
      <c r="R2710" s="5"/>
      <c r="S2710" s="5"/>
      <c r="U2710" s="5"/>
      <c r="X2710" s="6"/>
    </row>
    <row r="2711" spans="16:24" x14ac:dyDescent="0.25">
      <c r="P2711" s="10"/>
      <c r="Q2711" s="2"/>
      <c r="R2711" s="5"/>
      <c r="S2711" s="5"/>
      <c r="U2711" s="5"/>
      <c r="X2711" s="6"/>
    </row>
    <row r="2712" spans="16:24" x14ac:dyDescent="0.25">
      <c r="P2712" s="10"/>
      <c r="Q2712" s="2"/>
      <c r="R2712" s="5"/>
      <c r="S2712" s="5"/>
      <c r="U2712" s="5"/>
      <c r="X2712" s="6"/>
    </row>
    <row r="2713" spans="16:24" x14ac:dyDescent="0.25">
      <c r="P2713" s="10"/>
      <c r="Q2713" s="2"/>
      <c r="R2713" s="5"/>
      <c r="S2713" s="5"/>
      <c r="U2713" s="5"/>
      <c r="X2713" s="6"/>
    </row>
    <row r="2714" spans="16:24" x14ac:dyDescent="0.25">
      <c r="P2714" s="10"/>
      <c r="Q2714" s="2"/>
      <c r="R2714" s="5"/>
      <c r="S2714" s="5"/>
      <c r="U2714" s="5"/>
      <c r="X2714" s="6"/>
    </row>
    <row r="2715" spans="16:24" x14ac:dyDescent="0.25">
      <c r="P2715" s="10"/>
      <c r="Q2715" s="2"/>
      <c r="R2715" s="5"/>
      <c r="S2715" s="5"/>
      <c r="U2715" s="5"/>
      <c r="X2715" s="6"/>
    </row>
    <row r="2716" spans="16:24" x14ac:dyDescent="0.25">
      <c r="P2716" s="10"/>
      <c r="Q2716" s="2"/>
      <c r="R2716" s="5"/>
      <c r="S2716" s="5"/>
      <c r="U2716" s="5"/>
      <c r="X2716" s="6"/>
    </row>
    <row r="2717" spans="16:24" x14ac:dyDescent="0.25">
      <c r="P2717" s="10"/>
      <c r="Q2717" s="2"/>
      <c r="R2717" s="5"/>
      <c r="S2717" s="5"/>
      <c r="U2717" s="5"/>
      <c r="X2717" s="6"/>
    </row>
    <row r="2718" spans="16:24" x14ac:dyDescent="0.25">
      <c r="P2718" s="10"/>
      <c r="Q2718" s="2"/>
      <c r="R2718" s="5"/>
      <c r="S2718" s="5"/>
      <c r="U2718" s="5"/>
      <c r="X2718" s="6"/>
    </row>
    <row r="2719" spans="16:24" x14ac:dyDescent="0.25">
      <c r="P2719" s="10"/>
      <c r="Q2719" s="2"/>
      <c r="R2719" s="5"/>
      <c r="S2719" s="5"/>
      <c r="U2719" s="5"/>
      <c r="X2719" s="6"/>
    </row>
    <row r="2720" spans="16:24" x14ac:dyDescent="0.25">
      <c r="P2720" s="10"/>
      <c r="Q2720" s="2"/>
      <c r="R2720" s="5"/>
      <c r="S2720" s="5"/>
      <c r="U2720" s="5"/>
      <c r="X2720" s="6"/>
    </row>
    <row r="2721" spans="16:24" x14ac:dyDescent="0.25">
      <c r="P2721" s="10"/>
      <c r="Q2721" s="2"/>
      <c r="R2721" s="5"/>
      <c r="S2721" s="5"/>
      <c r="U2721" s="5"/>
      <c r="X2721" s="6"/>
    </row>
    <row r="2722" spans="16:24" x14ac:dyDescent="0.25">
      <c r="P2722" s="10"/>
      <c r="Q2722" s="2"/>
      <c r="R2722" s="5"/>
      <c r="S2722" s="5"/>
      <c r="U2722" s="5"/>
      <c r="X2722" s="6"/>
    </row>
    <row r="2723" spans="16:24" x14ac:dyDescent="0.25">
      <c r="P2723" s="10"/>
      <c r="Q2723" s="2"/>
      <c r="R2723" s="5"/>
      <c r="S2723" s="5"/>
      <c r="U2723" s="5"/>
      <c r="X2723" s="6"/>
    </row>
    <row r="2724" spans="16:24" x14ac:dyDescent="0.25">
      <c r="P2724" s="10"/>
      <c r="Q2724" s="2"/>
      <c r="R2724" s="5"/>
      <c r="S2724" s="5"/>
      <c r="U2724" s="5"/>
      <c r="X2724" s="6"/>
    </row>
    <row r="2725" spans="16:24" x14ac:dyDescent="0.25">
      <c r="P2725" s="10"/>
      <c r="Q2725" s="2"/>
      <c r="R2725" s="5"/>
      <c r="S2725" s="5"/>
      <c r="U2725" s="5"/>
      <c r="X2725" s="6"/>
    </row>
    <row r="2726" spans="16:24" x14ac:dyDescent="0.25">
      <c r="P2726" s="10"/>
      <c r="Q2726" s="2"/>
      <c r="R2726" s="5"/>
      <c r="S2726" s="5"/>
      <c r="U2726" s="5"/>
      <c r="X2726" s="6"/>
    </row>
    <row r="2727" spans="16:24" x14ac:dyDescent="0.25">
      <c r="P2727" s="10"/>
      <c r="Q2727" s="2"/>
      <c r="R2727" s="5"/>
      <c r="S2727" s="5"/>
      <c r="U2727" s="5"/>
      <c r="X2727" s="6"/>
    </row>
    <row r="2728" spans="16:24" x14ac:dyDescent="0.25">
      <c r="P2728" s="10"/>
      <c r="Q2728" s="2"/>
      <c r="R2728" s="5"/>
      <c r="S2728" s="5"/>
      <c r="U2728" s="5"/>
      <c r="X2728" s="6"/>
    </row>
    <row r="2729" spans="16:24" x14ac:dyDescent="0.25">
      <c r="P2729" s="10"/>
      <c r="Q2729" s="2"/>
      <c r="R2729" s="5"/>
      <c r="S2729" s="5"/>
      <c r="U2729" s="5"/>
      <c r="X2729" s="6"/>
    </row>
    <row r="2730" spans="16:24" x14ac:dyDescent="0.25">
      <c r="P2730" s="10"/>
      <c r="Q2730" s="2"/>
      <c r="R2730" s="5"/>
      <c r="S2730" s="5"/>
      <c r="U2730" s="5"/>
      <c r="X2730" s="6"/>
    </row>
    <row r="2731" spans="16:24" x14ac:dyDescent="0.25">
      <c r="P2731" s="10"/>
      <c r="Q2731" s="2"/>
      <c r="R2731" s="5"/>
      <c r="S2731" s="5"/>
      <c r="U2731" s="5"/>
      <c r="X2731" s="6"/>
    </row>
    <row r="2732" spans="16:24" x14ac:dyDescent="0.25">
      <c r="P2732" s="10"/>
      <c r="Q2732" s="2"/>
      <c r="R2732" s="5"/>
      <c r="S2732" s="5"/>
      <c r="U2732" s="5"/>
      <c r="X2732" s="6"/>
    </row>
    <row r="2733" spans="16:24" x14ac:dyDescent="0.25">
      <c r="P2733" s="10"/>
      <c r="Q2733" s="2"/>
      <c r="R2733" s="5"/>
      <c r="S2733" s="5"/>
      <c r="U2733" s="5"/>
      <c r="X2733" s="6"/>
    </row>
    <row r="2734" spans="16:24" x14ac:dyDescent="0.25">
      <c r="P2734" s="10"/>
      <c r="Q2734" s="2"/>
      <c r="R2734" s="5"/>
      <c r="S2734" s="5"/>
      <c r="U2734" s="5"/>
      <c r="X2734" s="6"/>
    </row>
    <row r="2735" spans="16:24" x14ac:dyDescent="0.25">
      <c r="P2735" s="10"/>
      <c r="Q2735" s="2"/>
      <c r="R2735" s="5"/>
      <c r="S2735" s="5"/>
      <c r="U2735" s="5"/>
      <c r="X2735" s="6"/>
    </row>
    <row r="2736" spans="16:24" x14ac:dyDescent="0.25">
      <c r="P2736" s="10"/>
      <c r="Q2736" s="2"/>
      <c r="R2736" s="5"/>
      <c r="S2736" s="5"/>
      <c r="U2736" s="5"/>
      <c r="X2736" s="6"/>
    </row>
    <row r="2737" spans="16:24" x14ac:dyDescent="0.25">
      <c r="P2737" s="10"/>
      <c r="Q2737" s="2"/>
      <c r="R2737" s="5"/>
      <c r="S2737" s="5"/>
      <c r="U2737" s="5"/>
      <c r="X2737" s="6"/>
    </row>
    <row r="2738" spans="16:24" x14ac:dyDescent="0.25">
      <c r="P2738" s="10"/>
      <c r="Q2738" s="2"/>
      <c r="R2738" s="5"/>
      <c r="S2738" s="5"/>
      <c r="U2738" s="5"/>
      <c r="X2738" s="6"/>
    </row>
    <row r="2739" spans="16:24" x14ac:dyDescent="0.25">
      <c r="P2739" s="10"/>
      <c r="Q2739" s="2"/>
      <c r="R2739" s="5"/>
      <c r="S2739" s="5"/>
      <c r="U2739" s="5"/>
      <c r="X2739" s="6"/>
    </row>
    <row r="2740" spans="16:24" x14ac:dyDescent="0.25">
      <c r="P2740" s="10"/>
      <c r="Q2740" s="2"/>
      <c r="R2740" s="5"/>
      <c r="S2740" s="5"/>
      <c r="U2740" s="5"/>
      <c r="X2740" s="6"/>
    </row>
    <row r="2741" spans="16:24" x14ac:dyDescent="0.25">
      <c r="P2741" s="10"/>
      <c r="Q2741" s="2"/>
      <c r="R2741" s="5"/>
      <c r="S2741" s="5"/>
      <c r="U2741" s="5"/>
      <c r="X2741" s="6"/>
    </row>
    <row r="2742" spans="16:24" x14ac:dyDescent="0.25">
      <c r="P2742" s="10"/>
      <c r="Q2742" s="2"/>
      <c r="R2742" s="5"/>
      <c r="S2742" s="5"/>
      <c r="U2742" s="5"/>
      <c r="X2742" s="6"/>
    </row>
    <row r="2743" spans="16:24" x14ac:dyDescent="0.25">
      <c r="P2743" s="10"/>
      <c r="Q2743" s="2"/>
      <c r="R2743" s="5"/>
      <c r="S2743" s="5"/>
      <c r="U2743" s="5"/>
      <c r="X2743" s="6"/>
    </row>
    <row r="2744" spans="16:24" x14ac:dyDescent="0.25">
      <c r="P2744" s="10"/>
      <c r="Q2744" s="2"/>
      <c r="R2744" s="5"/>
      <c r="S2744" s="5"/>
      <c r="U2744" s="5"/>
      <c r="X2744" s="6"/>
    </row>
    <row r="2745" spans="16:24" x14ac:dyDescent="0.25">
      <c r="P2745" s="10"/>
      <c r="Q2745" s="2"/>
      <c r="R2745" s="5"/>
      <c r="S2745" s="5"/>
      <c r="U2745" s="5"/>
      <c r="X2745" s="6"/>
    </row>
    <row r="2746" spans="16:24" x14ac:dyDescent="0.25">
      <c r="P2746" s="10"/>
      <c r="Q2746" s="2"/>
      <c r="R2746" s="5"/>
      <c r="S2746" s="5"/>
      <c r="U2746" s="5"/>
      <c r="X2746" s="6"/>
    </row>
    <row r="2747" spans="16:24" x14ac:dyDescent="0.25">
      <c r="P2747" s="10"/>
      <c r="Q2747" s="2"/>
      <c r="R2747" s="5"/>
      <c r="S2747" s="5"/>
      <c r="U2747" s="5"/>
      <c r="X2747" s="6"/>
    </row>
    <row r="2748" spans="16:24" x14ac:dyDescent="0.25">
      <c r="P2748" s="10"/>
      <c r="Q2748" s="2"/>
      <c r="R2748" s="5"/>
      <c r="S2748" s="5"/>
      <c r="U2748" s="5"/>
      <c r="X2748" s="6"/>
    </row>
    <row r="2749" spans="16:24" x14ac:dyDescent="0.25">
      <c r="P2749" s="10"/>
      <c r="Q2749" s="2"/>
      <c r="R2749" s="5"/>
      <c r="S2749" s="5"/>
      <c r="U2749" s="5"/>
      <c r="X2749" s="6"/>
    </row>
    <row r="2750" spans="16:24" x14ac:dyDescent="0.25">
      <c r="P2750" s="10"/>
      <c r="Q2750" s="2"/>
      <c r="R2750" s="5"/>
      <c r="S2750" s="5"/>
      <c r="U2750" s="5"/>
      <c r="X2750" s="6"/>
    </row>
    <row r="2751" spans="16:24" x14ac:dyDescent="0.25">
      <c r="P2751" s="10"/>
      <c r="Q2751" s="2"/>
      <c r="R2751" s="5"/>
      <c r="S2751" s="5"/>
      <c r="U2751" s="5"/>
      <c r="X2751" s="6"/>
    </row>
    <row r="2752" spans="16:24" x14ac:dyDescent="0.25">
      <c r="P2752" s="10"/>
      <c r="Q2752" s="2"/>
      <c r="R2752" s="5"/>
      <c r="S2752" s="5"/>
      <c r="U2752" s="5"/>
      <c r="X2752" s="6"/>
    </row>
    <row r="2753" spans="16:24" x14ac:dyDescent="0.25">
      <c r="P2753" s="10"/>
      <c r="Q2753" s="2"/>
      <c r="R2753" s="5"/>
      <c r="S2753" s="5"/>
      <c r="U2753" s="5"/>
      <c r="X2753" s="6"/>
    </row>
    <row r="2754" spans="16:24" x14ac:dyDescent="0.25">
      <c r="P2754" s="10"/>
      <c r="Q2754" s="2"/>
      <c r="R2754" s="5"/>
      <c r="S2754" s="5"/>
      <c r="U2754" s="5"/>
      <c r="X2754" s="6"/>
    </row>
    <row r="2755" spans="16:24" x14ac:dyDescent="0.25">
      <c r="P2755" s="10"/>
      <c r="Q2755" s="2"/>
      <c r="R2755" s="5"/>
      <c r="S2755" s="5"/>
      <c r="U2755" s="5"/>
      <c r="X2755" s="6"/>
    </row>
    <row r="2756" spans="16:24" x14ac:dyDescent="0.25">
      <c r="P2756" s="10"/>
      <c r="Q2756" s="2"/>
      <c r="R2756" s="5"/>
      <c r="S2756" s="5"/>
      <c r="U2756" s="5"/>
      <c r="X2756" s="6"/>
    </row>
    <row r="2757" spans="16:24" x14ac:dyDescent="0.25">
      <c r="P2757" s="10"/>
      <c r="Q2757" s="2"/>
      <c r="R2757" s="5"/>
      <c r="S2757" s="5"/>
      <c r="U2757" s="5"/>
      <c r="X2757" s="6"/>
    </row>
    <row r="2758" spans="16:24" x14ac:dyDescent="0.25">
      <c r="P2758" s="10"/>
      <c r="Q2758" s="2"/>
      <c r="R2758" s="5"/>
      <c r="S2758" s="5"/>
      <c r="U2758" s="5"/>
      <c r="X2758" s="6"/>
    </row>
    <row r="2759" spans="16:24" x14ac:dyDescent="0.25">
      <c r="P2759" s="10"/>
      <c r="Q2759" s="2"/>
      <c r="R2759" s="5"/>
      <c r="S2759" s="5"/>
      <c r="U2759" s="5"/>
      <c r="X2759" s="6"/>
    </row>
    <row r="2760" spans="16:24" x14ac:dyDescent="0.25">
      <c r="P2760" s="10"/>
      <c r="Q2760" s="2"/>
      <c r="R2760" s="5"/>
      <c r="S2760" s="5"/>
      <c r="U2760" s="5"/>
      <c r="X2760" s="6"/>
    </row>
    <row r="2761" spans="16:24" x14ac:dyDescent="0.25">
      <c r="P2761" s="10"/>
      <c r="Q2761" s="2"/>
      <c r="R2761" s="5"/>
      <c r="S2761" s="5"/>
      <c r="U2761" s="5"/>
      <c r="X2761" s="6"/>
    </row>
    <row r="2762" spans="16:24" x14ac:dyDescent="0.25">
      <c r="P2762" s="10"/>
      <c r="Q2762" s="2"/>
      <c r="R2762" s="5"/>
      <c r="S2762" s="5"/>
      <c r="U2762" s="5"/>
      <c r="X2762" s="6"/>
    </row>
    <row r="2763" spans="16:24" x14ac:dyDescent="0.25">
      <c r="P2763" s="10"/>
      <c r="Q2763" s="2"/>
      <c r="R2763" s="5"/>
      <c r="S2763" s="5"/>
      <c r="U2763" s="5"/>
      <c r="X2763" s="6"/>
    </row>
    <row r="2764" spans="16:24" x14ac:dyDescent="0.25">
      <c r="P2764" s="10"/>
      <c r="Q2764" s="2"/>
      <c r="R2764" s="5"/>
      <c r="S2764" s="5"/>
      <c r="U2764" s="5"/>
      <c r="X2764" s="6"/>
    </row>
    <row r="2765" spans="16:24" x14ac:dyDescent="0.25">
      <c r="P2765" s="10"/>
      <c r="Q2765" s="2"/>
      <c r="R2765" s="5"/>
      <c r="S2765" s="5"/>
      <c r="U2765" s="5"/>
      <c r="X2765" s="6"/>
    </row>
    <row r="2766" spans="16:24" x14ac:dyDescent="0.25">
      <c r="P2766" s="10"/>
      <c r="Q2766" s="2"/>
      <c r="R2766" s="5"/>
      <c r="S2766" s="5"/>
      <c r="U2766" s="5"/>
      <c r="X2766" s="6"/>
    </row>
    <row r="2767" spans="16:24" x14ac:dyDescent="0.25">
      <c r="P2767" s="10"/>
      <c r="Q2767" s="2"/>
      <c r="R2767" s="5"/>
      <c r="S2767" s="5"/>
      <c r="U2767" s="5"/>
      <c r="X2767" s="6"/>
    </row>
    <row r="2768" spans="16:24" x14ac:dyDescent="0.25">
      <c r="P2768" s="10"/>
      <c r="Q2768" s="2"/>
      <c r="R2768" s="5"/>
      <c r="S2768" s="5"/>
      <c r="U2768" s="5"/>
      <c r="X2768" s="6"/>
    </row>
    <row r="2769" spans="16:24" x14ac:dyDescent="0.25">
      <c r="P2769" s="10"/>
      <c r="Q2769" s="2"/>
      <c r="R2769" s="5"/>
      <c r="S2769" s="5"/>
      <c r="U2769" s="5"/>
      <c r="X2769" s="6"/>
    </row>
    <row r="2770" spans="16:24" x14ac:dyDescent="0.25">
      <c r="P2770" s="10"/>
      <c r="Q2770" s="2"/>
      <c r="R2770" s="5"/>
      <c r="S2770" s="5"/>
      <c r="U2770" s="5"/>
      <c r="X2770" s="6"/>
    </row>
    <row r="2771" spans="16:24" x14ac:dyDescent="0.25">
      <c r="P2771" s="10"/>
      <c r="Q2771" s="2"/>
      <c r="R2771" s="5"/>
      <c r="S2771" s="5"/>
      <c r="U2771" s="5"/>
      <c r="X2771" s="6"/>
    </row>
    <row r="2772" spans="16:24" x14ac:dyDescent="0.25">
      <c r="P2772" s="10"/>
      <c r="Q2772" s="2"/>
      <c r="R2772" s="5"/>
      <c r="S2772" s="5"/>
      <c r="U2772" s="5"/>
      <c r="X2772" s="6"/>
    </row>
    <row r="2773" spans="16:24" x14ac:dyDescent="0.25">
      <c r="P2773" s="10"/>
      <c r="Q2773" s="2"/>
      <c r="R2773" s="5"/>
      <c r="S2773" s="5"/>
      <c r="U2773" s="5"/>
      <c r="X2773" s="6"/>
    </row>
    <row r="2774" spans="16:24" x14ac:dyDescent="0.25">
      <c r="P2774" s="10"/>
      <c r="Q2774" s="2"/>
      <c r="R2774" s="5"/>
      <c r="S2774" s="5"/>
      <c r="U2774" s="5"/>
      <c r="X2774" s="6"/>
    </row>
    <row r="2775" spans="16:24" x14ac:dyDescent="0.25">
      <c r="P2775" s="10"/>
      <c r="Q2775" s="2"/>
      <c r="R2775" s="5"/>
      <c r="S2775" s="5"/>
      <c r="U2775" s="5"/>
      <c r="X2775" s="6"/>
    </row>
    <row r="2776" spans="16:24" x14ac:dyDescent="0.25">
      <c r="P2776" s="10"/>
      <c r="Q2776" s="2"/>
      <c r="R2776" s="5"/>
      <c r="S2776" s="5"/>
      <c r="U2776" s="5"/>
      <c r="X2776" s="6"/>
    </row>
    <row r="2777" spans="16:24" x14ac:dyDescent="0.25">
      <c r="P2777" s="10"/>
      <c r="Q2777" s="2"/>
      <c r="R2777" s="5"/>
      <c r="S2777" s="5"/>
      <c r="U2777" s="5"/>
      <c r="X2777" s="6"/>
    </row>
    <row r="2778" spans="16:24" x14ac:dyDescent="0.25">
      <c r="P2778" s="10"/>
      <c r="Q2778" s="2"/>
      <c r="R2778" s="5"/>
      <c r="S2778" s="5"/>
      <c r="U2778" s="5"/>
      <c r="X2778" s="6"/>
    </row>
    <row r="2779" spans="16:24" x14ac:dyDescent="0.25">
      <c r="P2779" s="10"/>
      <c r="Q2779" s="2"/>
      <c r="R2779" s="5"/>
      <c r="S2779" s="5"/>
      <c r="U2779" s="5"/>
      <c r="X2779" s="6"/>
    </row>
    <row r="2780" spans="16:24" x14ac:dyDescent="0.25">
      <c r="P2780" s="10"/>
      <c r="Q2780" s="2"/>
      <c r="R2780" s="5"/>
      <c r="S2780" s="5"/>
      <c r="U2780" s="5"/>
      <c r="X2780" s="6"/>
    </row>
    <row r="2781" spans="16:24" x14ac:dyDescent="0.25">
      <c r="P2781" s="10"/>
      <c r="Q2781" s="2"/>
      <c r="R2781" s="5"/>
      <c r="S2781" s="5"/>
      <c r="U2781" s="5"/>
      <c r="X2781" s="6"/>
    </row>
    <row r="2782" spans="16:24" x14ac:dyDescent="0.25">
      <c r="P2782" s="10"/>
      <c r="Q2782" s="2"/>
      <c r="R2782" s="5"/>
      <c r="S2782" s="5"/>
      <c r="U2782" s="5"/>
      <c r="X2782" s="6"/>
    </row>
    <row r="2783" spans="16:24" x14ac:dyDescent="0.25">
      <c r="P2783" s="10"/>
      <c r="Q2783" s="2"/>
      <c r="R2783" s="5"/>
      <c r="S2783" s="5"/>
      <c r="U2783" s="5"/>
      <c r="X2783" s="6"/>
    </row>
    <row r="2784" spans="16:24" x14ac:dyDescent="0.25">
      <c r="P2784" s="10"/>
      <c r="Q2784" s="2"/>
      <c r="R2784" s="5"/>
      <c r="S2784" s="5"/>
      <c r="U2784" s="5"/>
      <c r="X2784" s="6"/>
    </row>
    <row r="2785" spans="16:24" x14ac:dyDescent="0.25">
      <c r="P2785" s="10"/>
      <c r="Q2785" s="2"/>
      <c r="R2785" s="5"/>
      <c r="S2785" s="5"/>
      <c r="U2785" s="5"/>
      <c r="X2785" s="6"/>
    </row>
    <row r="2786" spans="16:24" x14ac:dyDescent="0.25">
      <c r="P2786" s="10"/>
      <c r="Q2786" s="2"/>
      <c r="R2786" s="5"/>
      <c r="S2786" s="5"/>
      <c r="U2786" s="5"/>
      <c r="X2786" s="6"/>
    </row>
    <row r="2787" spans="16:24" x14ac:dyDescent="0.25">
      <c r="P2787" s="10"/>
      <c r="Q2787" s="2"/>
      <c r="R2787" s="5"/>
      <c r="S2787" s="5"/>
      <c r="U2787" s="5"/>
      <c r="X2787" s="6"/>
    </row>
    <row r="2788" spans="16:24" x14ac:dyDescent="0.25">
      <c r="P2788" s="10"/>
      <c r="Q2788" s="2"/>
      <c r="R2788" s="5"/>
      <c r="S2788" s="5"/>
      <c r="U2788" s="5"/>
      <c r="X2788" s="6"/>
    </row>
    <row r="2789" spans="16:24" x14ac:dyDescent="0.25">
      <c r="P2789" s="10"/>
      <c r="Q2789" s="2"/>
      <c r="R2789" s="5"/>
      <c r="S2789" s="5"/>
      <c r="U2789" s="5"/>
      <c r="X2789" s="6"/>
    </row>
    <row r="2790" spans="16:24" x14ac:dyDescent="0.25">
      <c r="P2790" s="10"/>
      <c r="Q2790" s="2"/>
      <c r="R2790" s="5"/>
      <c r="S2790" s="5"/>
      <c r="U2790" s="5"/>
      <c r="X2790" s="6"/>
    </row>
    <row r="2791" spans="16:24" x14ac:dyDescent="0.25">
      <c r="P2791" s="10"/>
      <c r="Q2791" s="2"/>
      <c r="R2791" s="5"/>
      <c r="S2791" s="5"/>
      <c r="U2791" s="5"/>
      <c r="X2791" s="6"/>
    </row>
    <row r="2792" spans="16:24" x14ac:dyDescent="0.25">
      <c r="P2792" s="10"/>
      <c r="Q2792" s="2"/>
      <c r="R2792" s="5"/>
      <c r="S2792" s="5"/>
      <c r="U2792" s="5"/>
      <c r="X2792" s="6"/>
    </row>
    <row r="2793" spans="16:24" x14ac:dyDescent="0.25">
      <c r="P2793" s="10"/>
      <c r="Q2793" s="2"/>
      <c r="R2793" s="5"/>
      <c r="S2793" s="5"/>
      <c r="U2793" s="5"/>
      <c r="X2793" s="6"/>
    </row>
    <row r="2794" spans="16:24" x14ac:dyDescent="0.25">
      <c r="P2794" s="10"/>
      <c r="Q2794" s="2"/>
      <c r="R2794" s="5"/>
      <c r="S2794" s="5"/>
      <c r="U2794" s="5"/>
      <c r="X2794" s="6"/>
    </row>
    <row r="2795" spans="16:24" x14ac:dyDescent="0.25">
      <c r="P2795" s="10"/>
      <c r="Q2795" s="2"/>
      <c r="R2795" s="5"/>
      <c r="S2795" s="5"/>
      <c r="U2795" s="5"/>
      <c r="X2795" s="6"/>
    </row>
    <row r="2796" spans="16:24" x14ac:dyDescent="0.25">
      <c r="P2796" s="10"/>
      <c r="Q2796" s="2"/>
      <c r="R2796" s="5"/>
      <c r="S2796" s="5"/>
      <c r="U2796" s="5"/>
      <c r="X2796" s="6"/>
    </row>
    <row r="2797" spans="16:24" x14ac:dyDescent="0.25">
      <c r="P2797" s="10"/>
      <c r="Q2797" s="2"/>
      <c r="R2797" s="5"/>
      <c r="S2797" s="5"/>
      <c r="U2797" s="5"/>
      <c r="X2797" s="6"/>
    </row>
    <row r="2798" spans="16:24" x14ac:dyDescent="0.25">
      <c r="P2798" s="10"/>
      <c r="Q2798" s="2"/>
      <c r="R2798" s="5"/>
      <c r="S2798" s="5"/>
      <c r="U2798" s="5"/>
      <c r="X2798" s="6"/>
    </row>
    <row r="2799" spans="16:24" x14ac:dyDescent="0.25">
      <c r="P2799" s="10"/>
      <c r="Q2799" s="2"/>
      <c r="R2799" s="5"/>
      <c r="S2799" s="5"/>
      <c r="U2799" s="5"/>
      <c r="X2799" s="6"/>
    </row>
    <row r="2800" spans="16:24" x14ac:dyDescent="0.25">
      <c r="P2800" s="10"/>
      <c r="Q2800" s="2"/>
      <c r="R2800" s="5"/>
      <c r="S2800" s="5"/>
      <c r="U2800" s="5"/>
      <c r="X2800" s="6"/>
    </row>
    <row r="2801" spans="16:24" x14ac:dyDescent="0.25">
      <c r="P2801" s="10"/>
      <c r="Q2801" s="2"/>
      <c r="R2801" s="5"/>
      <c r="S2801" s="5"/>
      <c r="U2801" s="5"/>
      <c r="X2801" s="6"/>
    </row>
    <row r="2802" spans="16:24" x14ac:dyDescent="0.25">
      <c r="P2802" s="10"/>
      <c r="Q2802" s="2"/>
      <c r="R2802" s="5"/>
      <c r="S2802" s="5"/>
      <c r="U2802" s="5"/>
      <c r="X2802" s="6"/>
    </row>
    <row r="2803" spans="16:24" x14ac:dyDescent="0.25">
      <c r="P2803" s="10"/>
      <c r="Q2803" s="2"/>
      <c r="R2803" s="5"/>
      <c r="S2803" s="5"/>
      <c r="U2803" s="5"/>
      <c r="X2803" s="6"/>
    </row>
    <row r="2804" spans="16:24" x14ac:dyDescent="0.25">
      <c r="P2804" s="10"/>
      <c r="Q2804" s="2"/>
      <c r="R2804" s="5"/>
      <c r="S2804" s="5"/>
      <c r="U2804" s="5"/>
      <c r="X2804" s="6"/>
    </row>
    <row r="2805" spans="16:24" x14ac:dyDescent="0.25">
      <c r="P2805" s="10"/>
      <c r="Q2805" s="2"/>
      <c r="R2805" s="5"/>
      <c r="S2805" s="5"/>
      <c r="U2805" s="5"/>
      <c r="X2805" s="6"/>
    </row>
    <row r="2806" spans="16:24" x14ac:dyDescent="0.25">
      <c r="P2806" s="10"/>
      <c r="Q2806" s="2"/>
      <c r="R2806" s="5"/>
      <c r="S2806" s="5"/>
      <c r="U2806" s="5"/>
      <c r="X2806" s="6"/>
    </row>
    <row r="2807" spans="16:24" x14ac:dyDescent="0.25">
      <c r="P2807" s="10"/>
      <c r="Q2807" s="2"/>
      <c r="R2807" s="5"/>
      <c r="S2807" s="5"/>
      <c r="U2807" s="5"/>
      <c r="X2807" s="6"/>
    </row>
    <row r="2808" spans="16:24" x14ac:dyDescent="0.25">
      <c r="P2808" s="10"/>
      <c r="Q2808" s="2"/>
      <c r="R2808" s="5"/>
      <c r="S2808" s="5"/>
      <c r="U2808" s="5"/>
      <c r="X2808" s="6"/>
    </row>
    <row r="2809" spans="16:24" x14ac:dyDescent="0.25">
      <c r="P2809" s="10"/>
      <c r="Q2809" s="2"/>
      <c r="R2809" s="5"/>
      <c r="S2809" s="5"/>
      <c r="U2809" s="5"/>
      <c r="X2809" s="6"/>
    </row>
    <row r="2810" spans="16:24" x14ac:dyDescent="0.25">
      <c r="P2810" s="10"/>
      <c r="Q2810" s="2"/>
      <c r="R2810" s="5"/>
      <c r="S2810" s="5"/>
      <c r="U2810" s="5"/>
      <c r="X2810" s="6"/>
    </row>
    <row r="2811" spans="16:24" x14ac:dyDescent="0.25">
      <c r="P2811" s="10"/>
      <c r="Q2811" s="2"/>
      <c r="R2811" s="5"/>
      <c r="S2811" s="5"/>
      <c r="U2811" s="5"/>
      <c r="X2811" s="6"/>
    </row>
    <row r="2812" spans="16:24" x14ac:dyDescent="0.25">
      <c r="P2812" s="10"/>
      <c r="Q2812" s="2"/>
      <c r="R2812" s="5"/>
      <c r="S2812" s="5"/>
      <c r="U2812" s="5"/>
      <c r="X2812" s="6"/>
    </row>
    <row r="2813" spans="16:24" x14ac:dyDescent="0.25">
      <c r="P2813" s="10"/>
      <c r="Q2813" s="2"/>
      <c r="R2813" s="5"/>
      <c r="S2813" s="5"/>
      <c r="U2813" s="5"/>
      <c r="X2813" s="6"/>
    </row>
    <row r="2814" spans="16:24" x14ac:dyDescent="0.25">
      <c r="P2814" s="10"/>
      <c r="Q2814" s="2"/>
      <c r="R2814" s="5"/>
      <c r="S2814" s="5"/>
      <c r="U2814" s="5"/>
      <c r="X2814" s="6"/>
    </row>
    <row r="2815" spans="16:24" x14ac:dyDescent="0.25">
      <c r="P2815" s="10"/>
      <c r="Q2815" s="2"/>
      <c r="R2815" s="5"/>
      <c r="S2815" s="5"/>
      <c r="U2815" s="5"/>
      <c r="X2815" s="6"/>
    </row>
    <row r="2816" spans="16:24" x14ac:dyDescent="0.25">
      <c r="P2816" s="10"/>
      <c r="Q2816" s="2"/>
      <c r="R2816" s="5"/>
      <c r="S2816" s="5"/>
      <c r="U2816" s="5"/>
      <c r="X2816" s="6"/>
    </row>
    <row r="2817" spans="16:24" x14ac:dyDescent="0.25">
      <c r="P2817" s="10"/>
      <c r="Q2817" s="2"/>
      <c r="R2817" s="5"/>
      <c r="S2817" s="5"/>
      <c r="U2817" s="5"/>
      <c r="X2817" s="6"/>
    </row>
    <row r="2818" spans="16:24" x14ac:dyDescent="0.25">
      <c r="P2818" s="10"/>
      <c r="Q2818" s="2"/>
      <c r="R2818" s="5"/>
      <c r="S2818" s="5"/>
      <c r="U2818" s="5"/>
      <c r="X2818" s="6"/>
    </row>
    <row r="2819" spans="16:24" x14ac:dyDescent="0.25">
      <c r="P2819" s="10"/>
      <c r="Q2819" s="2"/>
      <c r="R2819" s="5"/>
      <c r="S2819" s="5"/>
      <c r="U2819" s="5"/>
      <c r="X2819" s="6"/>
    </row>
    <row r="2820" spans="16:24" x14ac:dyDescent="0.25">
      <c r="P2820" s="10"/>
      <c r="Q2820" s="2"/>
      <c r="R2820" s="5"/>
      <c r="S2820" s="5"/>
      <c r="U2820" s="5"/>
      <c r="X2820" s="6"/>
    </row>
    <row r="2821" spans="16:24" x14ac:dyDescent="0.25">
      <c r="P2821" s="10"/>
      <c r="Q2821" s="2"/>
      <c r="R2821" s="5"/>
      <c r="S2821" s="5"/>
      <c r="U2821" s="5"/>
      <c r="X2821" s="6"/>
    </row>
    <row r="2822" spans="16:24" x14ac:dyDescent="0.25">
      <c r="P2822" s="10"/>
      <c r="Q2822" s="2"/>
      <c r="R2822" s="5"/>
      <c r="S2822" s="5"/>
      <c r="U2822" s="5"/>
      <c r="X2822" s="6"/>
    </row>
    <row r="2823" spans="16:24" x14ac:dyDescent="0.25">
      <c r="P2823" s="10"/>
      <c r="Q2823" s="2"/>
      <c r="R2823" s="5"/>
      <c r="S2823" s="5"/>
      <c r="U2823" s="5"/>
      <c r="X2823" s="6"/>
    </row>
    <row r="2824" spans="16:24" x14ac:dyDescent="0.25">
      <c r="P2824" s="10"/>
      <c r="Q2824" s="2"/>
      <c r="R2824" s="5"/>
      <c r="S2824" s="5"/>
      <c r="U2824" s="5"/>
      <c r="X2824" s="6"/>
    </row>
    <row r="2825" spans="16:24" x14ac:dyDescent="0.25">
      <c r="P2825" s="10"/>
      <c r="Q2825" s="2"/>
      <c r="R2825" s="5"/>
      <c r="S2825" s="5"/>
      <c r="U2825" s="5"/>
      <c r="X2825" s="6"/>
    </row>
    <row r="2826" spans="16:24" x14ac:dyDescent="0.25">
      <c r="P2826" s="10"/>
      <c r="Q2826" s="2"/>
      <c r="R2826" s="5"/>
      <c r="S2826" s="5"/>
      <c r="U2826" s="5"/>
      <c r="X2826" s="6"/>
    </row>
    <row r="2827" spans="16:24" x14ac:dyDescent="0.25">
      <c r="P2827" s="10"/>
      <c r="Q2827" s="2"/>
      <c r="R2827" s="5"/>
      <c r="S2827" s="5"/>
      <c r="U2827" s="5"/>
      <c r="X2827" s="6"/>
    </row>
    <row r="2828" spans="16:24" x14ac:dyDescent="0.25">
      <c r="P2828" s="10"/>
      <c r="Q2828" s="2"/>
      <c r="R2828" s="5"/>
      <c r="S2828" s="5"/>
      <c r="U2828" s="5"/>
      <c r="X2828" s="6"/>
    </row>
    <row r="2829" spans="16:24" x14ac:dyDescent="0.25">
      <c r="P2829" s="10"/>
      <c r="Q2829" s="2"/>
      <c r="R2829" s="5"/>
      <c r="S2829" s="5"/>
      <c r="U2829" s="5"/>
      <c r="X2829" s="6"/>
    </row>
    <row r="2830" spans="16:24" x14ac:dyDescent="0.25">
      <c r="P2830" s="10"/>
      <c r="Q2830" s="2"/>
      <c r="R2830" s="5"/>
      <c r="S2830" s="5"/>
      <c r="U2830" s="5"/>
      <c r="X2830" s="6"/>
    </row>
    <row r="2831" spans="16:24" x14ac:dyDescent="0.25">
      <c r="P2831" s="10"/>
      <c r="Q2831" s="2"/>
      <c r="R2831" s="5"/>
      <c r="S2831" s="5"/>
      <c r="U2831" s="5"/>
      <c r="X2831" s="6"/>
    </row>
    <row r="2832" spans="16:24" x14ac:dyDescent="0.25">
      <c r="P2832" s="10"/>
      <c r="Q2832" s="2"/>
      <c r="R2832" s="5"/>
      <c r="S2832" s="5"/>
      <c r="U2832" s="5"/>
      <c r="X2832" s="6"/>
    </row>
    <row r="2833" spans="16:24" x14ac:dyDescent="0.25">
      <c r="P2833" s="10"/>
      <c r="Q2833" s="2"/>
      <c r="R2833" s="5"/>
      <c r="S2833" s="5"/>
      <c r="U2833" s="5"/>
      <c r="X2833" s="6"/>
    </row>
    <row r="2834" spans="16:24" x14ac:dyDescent="0.25">
      <c r="P2834" s="10"/>
      <c r="Q2834" s="2"/>
      <c r="R2834" s="5"/>
      <c r="S2834" s="5"/>
      <c r="U2834" s="5"/>
      <c r="X2834" s="6"/>
    </row>
    <row r="2835" spans="16:24" x14ac:dyDescent="0.25">
      <c r="P2835" s="10"/>
      <c r="Q2835" s="2"/>
      <c r="R2835" s="5"/>
      <c r="S2835" s="5"/>
      <c r="U2835" s="5"/>
      <c r="X2835" s="6"/>
    </row>
    <row r="2836" spans="16:24" x14ac:dyDescent="0.25">
      <c r="P2836" s="10"/>
      <c r="Q2836" s="2"/>
      <c r="R2836" s="5"/>
      <c r="S2836" s="5"/>
      <c r="U2836" s="5"/>
      <c r="X2836" s="6"/>
    </row>
    <row r="2837" spans="16:24" x14ac:dyDescent="0.25">
      <c r="P2837" s="10"/>
      <c r="Q2837" s="2"/>
      <c r="R2837" s="5"/>
      <c r="S2837" s="5"/>
      <c r="U2837" s="5"/>
      <c r="X2837" s="6"/>
    </row>
    <row r="2838" spans="16:24" x14ac:dyDescent="0.25">
      <c r="P2838" s="10"/>
      <c r="Q2838" s="2"/>
      <c r="R2838" s="5"/>
      <c r="S2838" s="5"/>
      <c r="U2838" s="5"/>
      <c r="X2838" s="6"/>
    </row>
    <row r="2839" spans="16:24" x14ac:dyDescent="0.25">
      <c r="P2839" s="10"/>
      <c r="Q2839" s="2"/>
      <c r="R2839" s="5"/>
      <c r="S2839" s="5"/>
      <c r="U2839" s="5"/>
      <c r="X2839" s="6"/>
    </row>
    <row r="2840" spans="16:24" x14ac:dyDescent="0.25">
      <c r="P2840" s="10"/>
      <c r="Q2840" s="2"/>
      <c r="R2840" s="5"/>
      <c r="S2840" s="5"/>
      <c r="U2840" s="5"/>
      <c r="X2840" s="6"/>
    </row>
    <row r="2841" spans="16:24" x14ac:dyDescent="0.25">
      <c r="P2841" s="10"/>
      <c r="Q2841" s="2"/>
      <c r="R2841" s="5"/>
      <c r="S2841" s="5"/>
      <c r="U2841" s="5"/>
      <c r="X2841" s="6"/>
    </row>
    <row r="2842" spans="16:24" x14ac:dyDescent="0.25">
      <c r="P2842" s="10"/>
      <c r="Q2842" s="2"/>
      <c r="R2842" s="5"/>
      <c r="S2842" s="5"/>
      <c r="U2842" s="5"/>
      <c r="X2842" s="6"/>
    </row>
    <row r="2843" spans="16:24" x14ac:dyDescent="0.25">
      <c r="P2843" s="10"/>
      <c r="Q2843" s="2"/>
      <c r="R2843" s="5"/>
      <c r="S2843" s="5"/>
      <c r="U2843" s="5"/>
      <c r="X2843" s="6"/>
    </row>
    <row r="2844" spans="16:24" x14ac:dyDescent="0.25">
      <c r="P2844" s="10"/>
      <c r="Q2844" s="2"/>
      <c r="R2844" s="5"/>
      <c r="S2844" s="5"/>
      <c r="U2844" s="5"/>
      <c r="X2844" s="6"/>
    </row>
    <row r="2845" spans="16:24" x14ac:dyDescent="0.25">
      <c r="P2845" s="10"/>
      <c r="Q2845" s="2"/>
      <c r="R2845" s="5"/>
      <c r="S2845" s="5"/>
      <c r="U2845" s="5"/>
      <c r="X2845" s="6"/>
    </row>
    <row r="2846" spans="16:24" x14ac:dyDescent="0.25">
      <c r="P2846" s="10"/>
      <c r="Q2846" s="2"/>
      <c r="R2846" s="5"/>
      <c r="S2846" s="5"/>
      <c r="U2846" s="5"/>
      <c r="X2846" s="6"/>
    </row>
    <row r="2847" spans="16:24" x14ac:dyDescent="0.25">
      <c r="P2847" s="10"/>
      <c r="Q2847" s="2"/>
      <c r="R2847" s="5"/>
      <c r="S2847" s="5"/>
      <c r="U2847" s="5"/>
      <c r="X2847" s="6"/>
    </row>
    <row r="2848" spans="16:24" x14ac:dyDescent="0.25">
      <c r="P2848" s="10"/>
      <c r="Q2848" s="2"/>
      <c r="R2848" s="5"/>
      <c r="S2848" s="5"/>
      <c r="U2848" s="5"/>
      <c r="X2848" s="6"/>
    </row>
    <row r="2849" spans="16:24" x14ac:dyDescent="0.25">
      <c r="P2849" s="10"/>
      <c r="Q2849" s="2"/>
      <c r="R2849" s="5"/>
      <c r="S2849" s="5"/>
      <c r="U2849" s="5"/>
      <c r="X2849" s="6"/>
    </row>
    <row r="2850" spans="16:24" x14ac:dyDescent="0.25">
      <c r="P2850" s="10"/>
      <c r="Q2850" s="2"/>
      <c r="R2850" s="5"/>
      <c r="S2850" s="5"/>
      <c r="U2850" s="5"/>
      <c r="X2850" s="6"/>
    </row>
    <row r="2851" spans="16:24" x14ac:dyDescent="0.25">
      <c r="P2851" s="10"/>
      <c r="Q2851" s="2"/>
      <c r="R2851" s="5"/>
      <c r="S2851" s="5"/>
      <c r="U2851" s="5"/>
      <c r="X2851" s="6"/>
    </row>
    <row r="2852" spans="16:24" x14ac:dyDescent="0.25">
      <c r="P2852" s="10"/>
      <c r="Q2852" s="2"/>
      <c r="R2852" s="5"/>
      <c r="S2852" s="5"/>
      <c r="U2852" s="5"/>
      <c r="X2852" s="6"/>
    </row>
    <row r="2853" spans="16:24" x14ac:dyDescent="0.25">
      <c r="P2853" s="10"/>
      <c r="Q2853" s="2"/>
      <c r="R2853" s="5"/>
      <c r="S2853" s="5"/>
      <c r="U2853" s="5"/>
      <c r="X2853" s="6"/>
    </row>
    <row r="2854" spans="16:24" x14ac:dyDescent="0.25">
      <c r="P2854" s="10"/>
      <c r="Q2854" s="2"/>
      <c r="R2854" s="5"/>
      <c r="S2854" s="5"/>
      <c r="U2854" s="5"/>
      <c r="X2854" s="6"/>
    </row>
    <row r="2855" spans="16:24" x14ac:dyDescent="0.25">
      <c r="P2855" s="10"/>
      <c r="Q2855" s="2"/>
      <c r="R2855" s="5"/>
      <c r="S2855" s="5"/>
      <c r="U2855" s="5"/>
      <c r="X2855" s="6"/>
    </row>
    <row r="2856" spans="16:24" x14ac:dyDescent="0.25">
      <c r="P2856" s="10"/>
      <c r="Q2856" s="2"/>
      <c r="R2856" s="5"/>
      <c r="S2856" s="5"/>
      <c r="U2856" s="5"/>
      <c r="X2856" s="6"/>
    </row>
    <row r="2857" spans="16:24" x14ac:dyDescent="0.25">
      <c r="P2857" s="10"/>
      <c r="Q2857" s="2"/>
      <c r="R2857" s="5"/>
      <c r="S2857" s="5"/>
      <c r="U2857" s="5"/>
      <c r="X2857" s="6"/>
    </row>
    <row r="2858" spans="16:24" x14ac:dyDescent="0.25">
      <c r="P2858" s="10"/>
      <c r="Q2858" s="2"/>
      <c r="R2858" s="5"/>
      <c r="S2858" s="5"/>
      <c r="U2858" s="5"/>
      <c r="X2858" s="6"/>
    </row>
    <row r="2859" spans="16:24" x14ac:dyDescent="0.25">
      <c r="P2859" s="10"/>
      <c r="Q2859" s="2"/>
      <c r="R2859" s="5"/>
      <c r="S2859" s="5"/>
      <c r="U2859" s="5"/>
      <c r="X2859" s="6"/>
    </row>
    <row r="2860" spans="16:24" x14ac:dyDescent="0.25">
      <c r="P2860" s="10"/>
      <c r="Q2860" s="2"/>
      <c r="R2860" s="5"/>
      <c r="S2860" s="5"/>
      <c r="U2860" s="5"/>
      <c r="X2860" s="6"/>
    </row>
    <row r="2861" spans="16:24" x14ac:dyDescent="0.25">
      <c r="P2861" s="10"/>
      <c r="Q2861" s="2"/>
      <c r="R2861" s="5"/>
      <c r="S2861" s="5"/>
      <c r="U2861" s="5"/>
      <c r="X2861" s="6"/>
    </row>
    <row r="2862" spans="16:24" x14ac:dyDescent="0.25">
      <c r="P2862" s="10"/>
      <c r="Q2862" s="2"/>
      <c r="R2862" s="5"/>
      <c r="S2862" s="5"/>
      <c r="U2862" s="5"/>
      <c r="X2862" s="6"/>
    </row>
    <row r="2863" spans="16:24" x14ac:dyDescent="0.25">
      <c r="P2863" s="10"/>
      <c r="Q2863" s="2"/>
      <c r="R2863" s="5"/>
      <c r="S2863" s="5"/>
      <c r="U2863" s="5"/>
      <c r="X2863" s="6"/>
    </row>
    <row r="2864" spans="16:24" x14ac:dyDescent="0.25">
      <c r="P2864" s="10"/>
      <c r="Q2864" s="2"/>
      <c r="R2864" s="5"/>
      <c r="S2864" s="5"/>
      <c r="U2864" s="5"/>
      <c r="X2864" s="6"/>
    </row>
    <row r="2865" spans="16:24" x14ac:dyDescent="0.25">
      <c r="P2865" s="10"/>
      <c r="Q2865" s="2"/>
      <c r="R2865" s="5"/>
      <c r="S2865" s="5"/>
      <c r="U2865" s="5"/>
      <c r="X2865" s="6"/>
    </row>
    <row r="2866" spans="16:24" x14ac:dyDescent="0.25">
      <c r="P2866" s="10"/>
      <c r="Q2866" s="2"/>
      <c r="R2866" s="5"/>
      <c r="S2866" s="5"/>
      <c r="U2866" s="5"/>
      <c r="X2866" s="6"/>
    </row>
    <row r="2867" spans="16:24" x14ac:dyDescent="0.25">
      <c r="P2867" s="10"/>
      <c r="Q2867" s="2"/>
      <c r="R2867" s="5"/>
      <c r="S2867" s="5"/>
      <c r="U2867" s="5"/>
      <c r="X2867" s="6"/>
    </row>
    <row r="2868" spans="16:24" x14ac:dyDescent="0.25">
      <c r="P2868" s="10"/>
      <c r="Q2868" s="2"/>
      <c r="R2868" s="5"/>
      <c r="S2868" s="5"/>
      <c r="U2868" s="5"/>
      <c r="X2868" s="6"/>
    </row>
    <row r="2869" spans="16:24" x14ac:dyDescent="0.25">
      <c r="P2869" s="10"/>
      <c r="Q2869" s="2"/>
      <c r="R2869" s="5"/>
      <c r="S2869" s="5"/>
      <c r="U2869" s="5"/>
      <c r="X2869" s="6"/>
    </row>
    <row r="2870" spans="16:24" x14ac:dyDescent="0.25">
      <c r="P2870" s="10"/>
      <c r="Q2870" s="2"/>
      <c r="R2870" s="5"/>
      <c r="S2870" s="5"/>
      <c r="U2870" s="5"/>
      <c r="X2870" s="6"/>
    </row>
    <row r="2871" spans="16:24" x14ac:dyDescent="0.25">
      <c r="P2871" s="10"/>
      <c r="Q2871" s="2"/>
      <c r="R2871" s="5"/>
      <c r="S2871" s="5"/>
      <c r="U2871" s="5"/>
      <c r="X2871" s="6"/>
    </row>
    <row r="2872" spans="16:24" x14ac:dyDescent="0.25">
      <c r="P2872" s="10"/>
      <c r="Q2872" s="2"/>
      <c r="R2872" s="5"/>
      <c r="S2872" s="5"/>
      <c r="U2872" s="5"/>
      <c r="X2872" s="6"/>
    </row>
    <row r="2873" spans="16:24" x14ac:dyDescent="0.25">
      <c r="P2873" s="10"/>
      <c r="Q2873" s="2"/>
      <c r="R2873" s="5"/>
      <c r="S2873" s="5"/>
      <c r="U2873" s="5"/>
      <c r="X2873" s="6"/>
    </row>
    <row r="2874" spans="16:24" x14ac:dyDescent="0.25">
      <c r="P2874" s="10"/>
      <c r="Q2874" s="2"/>
      <c r="R2874" s="5"/>
      <c r="S2874" s="5"/>
      <c r="U2874" s="5"/>
      <c r="X2874" s="6"/>
    </row>
    <row r="2875" spans="16:24" x14ac:dyDescent="0.25">
      <c r="P2875" s="10"/>
      <c r="Q2875" s="2"/>
      <c r="R2875" s="5"/>
      <c r="S2875" s="5"/>
      <c r="U2875" s="5"/>
      <c r="X2875" s="6"/>
    </row>
    <row r="2876" spans="16:24" x14ac:dyDescent="0.25">
      <c r="P2876" s="10"/>
      <c r="Q2876" s="2"/>
      <c r="R2876" s="5"/>
      <c r="S2876" s="5"/>
      <c r="U2876" s="5"/>
      <c r="X2876" s="6"/>
    </row>
    <row r="2877" spans="16:24" x14ac:dyDescent="0.25">
      <c r="P2877" s="10"/>
      <c r="Q2877" s="2"/>
      <c r="R2877" s="5"/>
      <c r="S2877" s="5"/>
      <c r="U2877" s="5"/>
      <c r="X2877" s="6"/>
    </row>
    <row r="2878" spans="16:24" x14ac:dyDescent="0.25">
      <c r="P2878" s="10"/>
      <c r="Q2878" s="2"/>
      <c r="R2878" s="5"/>
      <c r="S2878" s="5"/>
      <c r="U2878" s="5"/>
      <c r="X2878" s="6"/>
    </row>
    <row r="2879" spans="16:24" x14ac:dyDescent="0.25">
      <c r="P2879" s="10"/>
      <c r="Q2879" s="2"/>
      <c r="R2879" s="5"/>
      <c r="S2879" s="5"/>
      <c r="U2879" s="5"/>
      <c r="X2879" s="6"/>
    </row>
    <row r="2880" spans="16:24" x14ac:dyDescent="0.25">
      <c r="P2880" s="10"/>
      <c r="Q2880" s="2"/>
      <c r="R2880" s="5"/>
      <c r="S2880" s="5"/>
      <c r="U2880" s="5"/>
      <c r="X2880" s="6"/>
    </row>
    <row r="2881" spans="16:24" x14ac:dyDescent="0.25">
      <c r="P2881" s="10"/>
      <c r="Q2881" s="2"/>
      <c r="R2881" s="5"/>
      <c r="S2881" s="5"/>
      <c r="U2881" s="5"/>
      <c r="X2881" s="6"/>
    </row>
    <row r="2882" spans="16:24" x14ac:dyDescent="0.25">
      <c r="P2882" s="10"/>
      <c r="Q2882" s="2"/>
      <c r="R2882" s="5"/>
      <c r="S2882" s="5"/>
      <c r="U2882" s="5"/>
      <c r="X2882" s="6"/>
    </row>
    <row r="2883" spans="16:24" x14ac:dyDescent="0.25">
      <c r="P2883" s="10"/>
      <c r="Q2883" s="2"/>
      <c r="R2883" s="5"/>
      <c r="S2883" s="5"/>
      <c r="U2883" s="5"/>
      <c r="X2883" s="6"/>
    </row>
    <row r="2884" spans="16:24" x14ac:dyDescent="0.25">
      <c r="P2884" s="10"/>
      <c r="Q2884" s="2"/>
      <c r="R2884" s="5"/>
      <c r="S2884" s="5"/>
      <c r="U2884" s="5"/>
      <c r="X2884" s="6"/>
    </row>
    <row r="2885" spans="16:24" x14ac:dyDescent="0.25">
      <c r="P2885" s="10"/>
      <c r="Q2885" s="2"/>
      <c r="R2885" s="5"/>
      <c r="S2885" s="5"/>
      <c r="U2885" s="5"/>
      <c r="X2885" s="6"/>
    </row>
    <row r="2886" spans="16:24" x14ac:dyDescent="0.25">
      <c r="P2886" s="10"/>
      <c r="Q2886" s="2"/>
      <c r="R2886" s="5"/>
      <c r="S2886" s="5"/>
      <c r="U2886" s="5"/>
      <c r="X2886" s="6"/>
    </row>
    <row r="2887" spans="16:24" x14ac:dyDescent="0.25">
      <c r="P2887" s="10"/>
      <c r="Q2887" s="2"/>
      <c r="R2887" s="5"/>
      <c r="S2887" s="5"/>
      <c r="U2887" s="5"/>
      <c r="X2887" s="6"/>
    </row>
    <row r="2888" spans="16:24" x14ac:dyDescent="0.25">
      <c r="P2888" s="10"/>
      <c r="Q2888" s="2"/>
      <c r="R2888" s="5"/>
      <c r="S2888" s="5"/>
      <c r="U2888" s="5"/>
      <c r="X2888" s="6"/>
    </row>
    <row r="2889" spans="16:24" x14ac:dyDescent="0.25">
      <c r="P2889" s="10"/>
      <c r="Q2889" s="2"/>
      <c r="R2889" s="5"/>
      <c r="S2889" s="5"/>
      <c r="U2889" s="5"/>
      <c r="X2889" s="6"/>
    </row>
    <row r="2890" spans="16:24" x14ac:dyDescent="0.25">
      <c r="P2890" s="10"/>
      <c r="Q2890" s="2"/>
      <c r="R2890" s="5"/>
      <c r="S2890" s="5"/>
      <c r="U2890" s="5"/>
      <c r="X2890" s="6"/>
    </row>
    <row r="2891" spans="16:24" x14ac:dyDescent="0.25">
      <c r="P2891" s="10"/>
      <c r="Q2891" s="2"/>
      <c r="R2891" s="5"/>
      <c r="S2891" s="5"/>
      <c r="U2891" s="5"/>
      <c r="X2891" s="6"/>
    </row>
    <row r="2892" spans="16:24" x14ac:dyDescent="0.25">
      <c r="P2892" s="10"/>
      <c r="Q2892" s="2"/>
      <c r="R2892" s="5"/>
      <c r="S2892" s="5"/>
      <c r="U2892" s="5"/>
      <c r="X2892" s="6"/>
    </row>
    <row r="2893" spans="16:24" x14ac:dyDescent="0.25">
      <c r="P2893" s="10"/>
      <c r="Q2893" s="2"/>
      <c r="R2893" s="5"/>
      <c r="S2893" s="5"/>
      <c r="U2893" s="5"/>
      <c r="X2893" s="6"/>
    </row>
    <row r="2894" spans="16:24" x14ac:dyDescent="0.25">
      <c r="P2894" s="10"/>
      <c r="Q2894" s="2"/>
      <c r="R2894" s="5"/>
      <c r="S2894" s="5"/>
      <c r="U2894" s="5"/>
      <c r="X2894" s="6"/>
    </row>
    <row r="2895" spans="16:24" x14ac:dyDescent="0.25">
      <c r="P2895" s="10"/>
      <c r="Q2895" s="2"/>
      <c r="R2895" s="5"/>
      <c r="S2895" s="5"/>
      <c r="U2895" s="5"/>
      <c r="X2895" s="6"/>
    </row>
    <row r="2896" spans="16:24" x14ac:dyDescent="0.25">
      <c r="P2896" s="10"/>
      <c r="Q2896" s="2"/>
      <c r="R2896" s="5"/>
      <c r="S2896" s="5"/>
      <c r="U2896" s="5"/>
      <c r="X2896" s="6"/>
    </row>
    <row r="2897" spans="16:24" x14ac:dyDescent="0.25">
      <c r="P2897" s="10"/>
      <c r="Q2897" s="2"/>
      <c r="R2897" s="5"/>
      <c r="S2897" s="5"/>
      <c r="U2897" s="5"/>
      <c r="X2897" s="6"/>
    </row>
    <row r="2898" spans="16:24" x14ac:dyDescent="0.25">
      <c r="P2898" s="10"/>
      <c r="Q2898" s="2"/>
      <c r="R2898" s="5"/>
      <c r="S2898" s="5"/>
      <c r="U2898" s="5"/>
      <c r="X2898" s="6"/>
    </row>
    <row r="2899" spans="16:24" x14ac:dyDescent="0.25">
      <c r="P2899" s="10"/>
      <c r="Q2899" s="2"/>
      <c r="R2899" s="5"/>
      <c r="S2899" s="5"/>
      <c r="U2899" s="5"/>
      <c r="X2899" s="6"/>
    </row>
    <row r="2900" spans="16:24" x14ac:dyDescent="0.25">
      <c r="P2900" s="10"/>
      <c r="Q2900" s="2"/>
      <c r="R2900" s="5"/>
      <c r="S2900" s="5"/>
      <c r="U2900" s="5"/>
      <c r="X2900" s="6"/>
    </row>
    <row r="2901" spans="16:24" x14ac:dyDescent="0.25">
      <c r="P2901" s="10"/>
      <c r="Q2901" s="2"/>
      <c r="R2901" s="5"/>
      <c r="S2901" s="5"/>
      <c r="U2901" s="5"/>
      <c r="X2901" s="6"/>
    </row>
    <row r="2902" spans="16:24" x14ac:dyDescent="0.25">
      <c r="P2902" s="10"/>
      <c r="Q2902" s="2"/>
      <c r="R2902" s="5"/>
      <c r="S2902" s="5"/>
      <c r="U2902" s="5"/>
      <c r="X2902" s="6"/>
    </row>
    <row r="2903" spans="16:24" x14ac:dyDescent="0.25">
      <c r="P2903" s="10"/>
      <c r="Q2903" s="2"/>
      <c r="R2903" s="5"/>
      <c r="S2903" s="5"/>
      <c r="U2903" s="5"/>
      <c r="X2903" s="6"/>
    </row>
    <row r="2904" spans="16:24" x14ac:dyDescent="0.25">
      <c r="P2904" s="10"/>
      <c r="Q2904" s="2"/>
      <c r="R2904" s="5"/>
      <c r="S2904" s="5"/>
      <c r="U2904" s="5"/>
      <c r="X2904" s="6"/>
    </row>
    <row r="2905" spans="16:24" x14ac:dyDescent="0.25">
      <c r="P2905" s="10"/>
      <c r="Q2905" s="2"/>
      <c r="R2905" s="5"/>
      <c r="S2905" s="5"/>
      <c r="U2905" s="5"/>
      <c r="X2905" s="6"/>
    </row>
    <row r="2906" spans="16:24" x14ac:dyDescent="0.25">
      <c r="P2906" s="10"/>
      <c r="Q2906" s="2"/>
      <c r="R2906" s="5"/>
      <c r="S2906" s="5"/>
      <c r="U2906" s="5"/>
      <c r="X2906" s="6"/>
    </row>
    <row r="2907" spans="16:24" x14ac:dyDescent="0.25">
      <c r="P2907" s="10"/>
      <c r="Q2907" s="2"/>
      <c r="R2907" s="5"/>
      <c r="S2907" s="5"/>
      <c r="U2907" s="5"/>
      <c r="X2907" s="6"/>
    </row>
    <row r="2908" spans="16:24" x14ac:dyDescent="0.25">
      <c r="P2908" s="10"/>
      <c r="Q2908" s="2"/>
      <c r="R2908" s="5"/>
      <c r="S2908" s="5"/>
      <c r="U2908" s="5"/>
      <c r="X2908" s="6"/>
    </row>
    <row r="2909" spans="16:24" x14ac:dyDescent="0.25">
      <c r="P2909" s="10"/>
      <c r="Q2909" s="2"/>
      <c r="R2909" s="5"/>
      <c r="S2909" s="5"/>
      <c r="U2909" s="5"/>
      <c r="X2909" s="6"/>
    </row>
    <row r="2910" spans="16:24" x14ac:dyDescent="0.25">
      <c r="P2910" s="10"/>
      <c r="Q2910" s="2"/>
      <c r="R2910" s="5"/>
      <c r="S2910" s="5"/>
      <c r="U2910" s="5"/>
      <c r="X2910" s="6"/>
    </row>
    <row r="2911" spans="16:24" x14ac:dyDescent="0.25">
      <c r="P2911" s="10"/>
      <c r="Q2911" s="2"/>
      <c r="R2911" s="5"/>
      <c r="S2911" s="5"/>
      <c r="U2911" s="5"/>
      <c r="X2911" s="6"/>
    </row>
    <row r="2912" spans="16:24" x14ac:dyDescent="0.25">
      <c r="P2912" s="10"/>
      <c r="Q2912" s="2"/>
      <c r="R2912" s="5"/>
      <c r="S2912" s="5"/>
      <c r="U2912" s="5"/>
      <c r="X2912" s="6"/>
    </row>
    <row r="2913" spans="16:24" x14ac:dyDescent="0.25">
      <c r="P2913" s="10"/>
      <c r="Q2913" s="2"/>
      <c r="R2913" s="5"/>
      <c r="S2913" s="5"/>
      <c r="U2913" s="5"/>
      <c r="X2913" s="6"/>
    </row>
    <row r="2914" spans="16:24" x14ac:dyDescent="0.25">
      <c r="P2914" s="10"/>
      <c r="Q2914" s="2"/>
      <c r="R2914" s="5"/>
      <c r="S2914" s="5"/>
      <c r="U2914" s="5"/>
      <c r="X2914" s="6"/>
    </row>
    <row r="2915" spans="16:24" x14ac:dyDescent="0.25">
      <c r="P2915" s="10"/>
      <c r="Q2915" s="2"/>
      <c r="R2915" s="5"/>
      <c r="S2915" s="5"/>
      <c r="U2915" s="5"/>
      <c r="X2915" s="6"/>
    </row>
    <row r="2916" spans="16:24" x14ac:dyDescent="0.25">
      <c r="P2916" s="10"/>
      <c r="Q2916" s="2"/>
      <c r="R2916" s="5"/>
      <c r="S2916" s="5"/>
      <c r="U2916" s="5"/>
      <c r="X2916" s="6"/>
    </row>
    <row r="2917" spans="16:24" x14ac:dyDescent="0.25">
      <c r="P2917" s="10"/>
      <c r="Q2917" s="2"/>
      <c r="R2917" s="5"/>
      <c r="S2917" s="5"/>
      <c r="U2917" s="5"/>
      <c r="X2917" s="6"/>
    </row>
    <row r="2918" spans="16:24" x14ac:dyDescent="0.25">
      <c r="P2918" s="10"/>
      <c r="Q2918" s="2"/>
      <c r="R2918" s="5"/>
      <c r="S2918" s="5"/>
      <c r="U2918" s="5"/>
      <c r="X2918" s="6"/>
    </row>
    <row r="2919" spans="16:24" x14ac:dyDescent="0.25">
      <c r="P2919" s="10"/>
      <c r="Q2919" s="2"/>
      <c r="R2919" s="5"/>
      <c r="S2919" s="5"/>
      <c r="U2919" s="5"/>
      <c r="X2919" s="6"/>
    </row>
    <row r="2920" spans="16:24" x14ac:dyDescent="0.25">
      <c r="P2920" s="10"/>
      <c r="Q2920" s="2"/>
      <c r="R2920" s="5"/>
      <c r="S2920" s="5"/>
      <c r="U2920" s="5"/>
      <c r="X2920" s="6"/>
    </row>
    <row r="2921" spans="16:24" x14ac:dyDescent="0.25">
      <c r="P2921" s="10"/>
      <c r="Q2921" s="2"/>
      <c r="R2921" s="5"/>
      <c r="S2921" s="5"/>
      <c r="U2921" s="5"/>
      <c r="X2921" s="6"/>
    </row>
    <row r="2922" spans="16:24" x14ac:dyDescent="0.25">
      <c r="P2922" s="10"/>
      <c r="Q2922" s="2"/>
      <c r="R2922" s="5"/>
      <c r="S2922" s="5"/>
      <c r="U2922" s="5"/>
      <c r="X2922" s="6"/>
    </row>
    <row r="2923" spans="16:24" x14ac:dyDescent="0.25">
      <c r="P2923" s="10"/>
      <c r="Q2923" s="2"/>
      <c r="R2923" s="5"/>
      <c r="S2923" s="5"/>
      <c r="U2923" s="5"/>
      <c r="X2923" s="6"/>
    </row>
    <row r="2924" spans="16:24" x14ac:dyDescent="0.25">
      <c r="P2924" s="10"/>
      <c r="Q2924" s="2"/>
      <c r="R2924" s="5"/>
      <c r="S2924" s="5"/>
      <c r="U2924" s="5"/>
      <c r="X2924" s="6"/>
    </row>
    <row r="2925" spans="16:24" x14ac:dyDescent="0.25">
      <c r="P2925" s="10"/>
      <c r="Q2925" s="2"/>
      <c r="R2925" s="5"/>
      <c r="S2925" s="5"/>
      <c r="U2925" s="5"/>
      <c r="X2925" s="6"/>
    </row>
    <row r="2926" spans="16:24" x14ac:dyDescent="0.25">
      <c r="P2926" s="10"/>
      <c r="Q2926" s="2"/>
      <c r="R2926" s="5"/>
      <c r="S2926" s="5"/>
      <c r="U2926" s="5"/>
      <c r="X2926" s="6"/>
    </row>
    <row r="2927" spans="16:24" x14ac:dyDescent="0.25">
      <c r="P2927" s="10"/>
      <c r="Q2927" s="2"/>
      <c r="R2927" s="5"/>
      <c r="S2927" s="5"/>
      <c r="U2927" s="5"/>
      <c r="X2927" s="6"/>
    </row>
    <row r="2928" spans="16:24" x14ac:dyDescent="0.25">
      <c r="P2928" s="10"/>
      <c r="Q2928" s="2"/>
      <c r="R2928" s="5"/>
      <c r="S2928" s="5"/>
      <c r="U2928" s="5"/>
      <c r="X2928" s="6"/>
    </row>
    <row r="2929" spans="16:24" x14ac:dyDescent="0.25">
      <c r="P2929" s="10"/>
      <c r="Q2929" s="2"/>
      <c r="R2929" s="5"/>
      <c r="S2929" s="5"/>
      <c r="U2929" s="5"/>
      <c r="X2929" s="6"/>
    </row>
    <row r="2930" spans="16:24" x14ac:dyDescent="0.25">
      <c r="P2930" s="10"/>
      <c r="Q2930" s="2"/>
      <c r="R2930" s="5"/>
      <c r="S2930" s="5"/>
      <c r="U2930" s="5"/>
      <c r="X2930" s="6"/>
    </row>
    <row r="2931" spans="16:24" x14ac:dyDescent="0.25">
      <c r="P2931" s="10"/>
      <c r="Q2931" s="2"/>
      <c r="R2931" s="5"/>
      <c r="S2931" s="5"/>
      <c r="U2931" s="5"/>
      <c r="X2931" s="6"/>
    </row>
    <row r="2932" spans="16:24" x14ac:dyDescent="0.25">
      <c r="P2932" s="10"/>
      <c r="Q2932" s="2"/>
      <c r="R2932" s="5"/>
      <c r="S2932" s="5"/>
      <c r="U2932" s="5"/>
      <c r="X2932" s="6"/>
    </row>
    <row r="2933" spans="16:24" x14ac:dyDescent="0.25">
      <c r="P2933" s="10"/>
      <c r="Q2933" s="2"/>
      <c r="R2933" s="5"/>
      <c r="S2933" s="5"/>
      <c r="U2933" s="5"/>
      <c r="X2933" s="6"/>
    </row>
    <row r="2934" spans="16:24" x14ac:dyDescent="0.25">
      <c r="P2934" s="10"/>
      <c r="Q2934" s="2"/>
      <c r="R2934" s="5"/>
      <c r="S2934" s="5"/>
      <c r="U2934" s="5"/>
      <c r="X2934" s="6"/>
    </row>
    <row r="2935" spans="16:24" x14ac:dyDescent="0.25">
      <c r="P2935" s="10"/>
      <c r="Q2935" s="2"/>
      <c r="R2935" s="5"/>
      <c r="S2935" s="5"/>
      <c r="U2935" s="5"/>
      <c r="X2935" s="6"/>
    </row>
    <row r="2936" spans="16:24" x14ac:dyDescent="0.25">
      <c r="P2936" s="10"/>
      <c r="Q2936" s="2"/>
      <c r="R2936" s="5"/>
      <c r="S2936" s="5"/>
      <c r="U2936" s="5"/>
      <c r="X2936" s="6"/>
    </row>
    <row r="2937" spans="16:24" x14ac:dyDescent="0.25">
      <c r="P2937" s="10"/>
      <c r="Q2937" s="2"/>
      <c r="R2937" s="5"/>
      <c r="S2937" s="5"/>
      <c r="U2937" s="5"/>
      <c r="X2937" s="6"/>
    </row>
    <row r="2938" spans="16:24" x14ac:dyDescent="0.25">
      <c r="P2938" s="10"/>
      <c r="Q2938" s="2"/>
      <c r="R2938" s="5"/>
      <c r="S2938" s="5"/>
      <c r="U2938" s="5"/>
      <c r="X2938" s="6"/>
    </row>
    <row r="2939" spans="16:24" x14ac:dyDescent="0.25">
      <c r="P2939" s="10"/>
      <c r="Q2939" s="2"/>
      <c r="R2939" s="5"/>
      <c r="S2939" s="5"/>
      <c r="U2939" s="5"/>
      <c r="X2939" s="6"/>
    </row>
    <row r="2940" spans="16:24" x14ac:dyDescent="0.25">
      <c r="P2940" s="10"/>
      <c r="Q2940" s="2"/>
      <c r="R2940" s="5"/>
      <c r="S2940" s="5"/>
      <c r="U2940" s="5"/>
      <c r="X2940" s="6"/>
    </row>
    <row r="2941" spans="16:24" x14ac:dyDescent="0.25">
      <c r="P2941" s="10"/>
      <c r="Q2941" s="2"/>
      <c r="R2941" s="5"/>
      <c r="S2941" s="5"/>
      <c r="U2941" s="5"/>
      <c r="X2941" s="6"/>
    </row>
    <row r="2942" spans="16:24" x14ac:dyDescent="0.25">
      <c r="P2942" s="10"/>
      <c r="Q2942" s="2"/>
      <c r="R2942" s="5"/>
      <c r="S2942" s="5"/>
      <c r="U2942" s="5"/>
      <c r="X2942" s="6"/>
    </row>
    <row r="2943" spans="16:24" x14ac:dyDescent="0.25">
      <c r="P2943" s="10"/>
      <c r="Q2943" s="2"/>
      <c r="R2943" s="5"/>
      <c r="S2943" s="5"/>
      <c r="U2943" s="5"/>
      <c r="X2943" s="6"/>
    </row>
    <row r="2944" spans="16:24" x14ac:dyDescent="0.25">
      <c r="P2944" s="10"/>
      <c r="Q2944" s="2"/>
      <c r="R2944" s="5"/>
      <c r="S2944" s="5"/>
      <c r="U2944" s="5"/>
      <c r="X2944" s="6"/>
    </row>
    <row r="2945" spans="16:24" x14ac:dyDescent="0.25">
      <c r="P2945" s="10"/>
      <c r="Q2945" s="2"/>
      <c r="R2945" s="5"/>
      <c r="S2945" s="5"/>
      <c r="U2945" s="5"/>
      <c r="X2945" s="6"/>
    </row>
    <row r="2946" spans="16:24" x14ac:dyDescent="0.25">
      <c r="P2946" s="10"/>
      <c r="Q2946" s="2"/>
      <c r="R2946" s="5"/>
      <c r="S2946" s="5"/>
      <c r="U2946" s="5"/>
      <c r="X2946" s="6"/>
    </row>
    <row r="2947" spans="16:24" x14ac:dyDescent="0.25">
      <c r="P2947" s="10"/>
      <c r="Q2947" s="2"/>
      <c r="R2947" s="5"/>
      <c r="S2947" s="5"/>
      <c r="U2947" s="5"/>
      <c r="X2947" s="6"/>
    </row>
    <row r="2948" spans="16:24" x14ac:dyDescent="0.25">
      <c r="P2948" s="10"/>
      <c r="Q2948" s="2"/>
      <c r="R2948" s="5"/>
      <c r="S2948" s="5"/>
      <c r="U2948" s="5"/>
      <c r="X2948" s="6"/>
    </row>
    <row r="2949" spans="16:24" x14ac:dyDescent="0.25">
      <c r="P2949" s="10"/>
      <c r="Q2949" s="2"/>
      <c r="R2949" s="5"/>
      <c r="S2949" s="5"/>
      <c r="U2949" s="5"/>
      <c r="X2949" s="6"/>
    </row>
    <row r="2950" spans="16:24" x14ac:dyDescent="0.25">
      <c r="P2950" s="10"/>
      <c r="Q2950" s="2"/>
      <c r="R2950" s="5"/>
      <c r="S2950" s="5"/>
      <c r="U2950" s="5"/>
      <c r="X2950" s="6"/>
    </row>
    <row r="2951" spans="16:24" x14ac:dyDescent="0.25">
      <c r="P2951" s="10"/>
      <c r="Q2951" s="2"/>
      <c r="R2951" s="5"/>
      <c r="S2951" s="5"/>
      <c r="U2951" s="5"/>
      <c r="X2951" s="6"/>
    </row>
    <row r="2952" spans="16:24" x14ac:dyDescent="0.25">
      <c r="P2952" s="10"/>
      <c r="Q2952" s="2"/>
      <c r="R2952" s="5"/>
      <c r="S2952" s="5"/>
      <c r="U2952" s="5"/>
      <c r="X2952" s="6"/>
    </row>
    <row r="2953" spans="16:24" x14ac:dyDescent="0.25">
      <c r="P2953" s="10"/>
      <c r="Q2953" s="2"/>
      <c r="R2953" s="5"/>
      <c r="S2953" s="5"/>
      <c r="U2953" s="5"/>
      <c r="X2953" s="6"/>
    </row>
    <row r="2954" spans="16:24" x14ac:dyDescent="0.25">
      <c r="P2954" s="10"/>
      <c r="Q2954" s="2"/>
      <c r="R2954" s="5"/>
      <c r="S2954" s="5"/>
      <c r="U2954" s="5"/>
      <c r="X2954" s="6"/>
    </row>
    <row r="2955" spans="16:24" x14ac:dyDescent="0.25">
      <c r="P2955" s="10"/>
      <c r="Q2955" s="2"/>
      <c r="R2955" s="5"/>
      <c r="S2955" s="5"/>
      <c r="U2955" s="5"/>
      <c r="X2955" s="6"/>
    </row>
    <row r="2956" spans="16:24" x14ac:dyDescent="0.25">
      <c r="P2956" s="10"/>
      <c r="Q2956" s="2"/>
      <c r="R2956" s="5"/>
      <c r="S2956" s="5"/>
      <c r="U2956" s="5"/>
      <c r="X2956" s="6"/>
    </row>
    <row r="2957" spans="16:24" x14ac:dyDescent="0.25">
      <c r="P2957" s="10"/>
      <c r="Q2957" s="2"/>
      <c r="R2957" s="5"/>
      <c r="S2957" s="5"/>
      <c r="U2957" s="5"/>
      <c r="X2957" s="6"/>
    </row>
    <row r="2958" spans="16:24" x14ac:dyDescent="0.25">
      <c r="P2958" s="10"/>
      <c r="Q2958" s="2"/>
      <c r="R2958" s="5"/>
      <c r="S2958" s="5"/>
      <c r="U2958" s="5"/>
      <c r="X2958" s="6"/>
    </row>
    <row r="2959" spans="16:24" x14ac:dyDescent="0.25">
      <c r="P2959" s="10"/>
      <c r="Q2959" s="2"/>
      <c r="R2959" s="5"/>
      <c r="S2959" s="5"/>
      <c r="U2959" s="5"/>
      <c r="X2959" s="6"/>
    </row>
    <row r="2960" spans="16:24" x14ac:dyDescent="0.25">
      <c r="P2960" s="10"/>
      <c r="Q2960" s="2"/>
      <c r="R2960" s="5"/>
      <c r="S2960" s="5"/>
      <c r="U2960" s="5"/>
      <c r="X2960" s="6"/>
    </row>
    <row r="2961" spans="16:24" x14ac:dyDescent="0.25">
      <c r="P2961" s="10"/>
      <c r="Q2961" s="2"/>
      <c r="R2961" s="5"/>
      <c r="S2961" s="5"/>
      <c r="U2961" s="5"/>
      <c r="X2961" s="6"/>
    </row>
    <row r="2962" spans="16:24" x14ac:dyDescent="0.25">
      <c r="P2962" s="10"/>
      <c r="Q2962" s="2"/>
      <c r="R2962" s="5"/>
      <c r="S2962" s="5"/>
      <c r="U2962" s="5"/>
      <c r="X2962" s="6"/>
    </row>
    <row r="2963" spans="16:24" x14ac:dyDescent="0.25">
      <c r="P2963" s="10"/>
      <c r="Q2963" s="2"/>
      <c r="R2963" s="5"/>
      <c r="S2963" s="5"/>
      <c r="U2963" s="5"/>
      <c r="X2963" s="6"/>
    </row>
    <row r="2964" spans="16:24" x14ac:dyDescent="0.25">
      <c r="P2964" s="10"/>
      <c r="Q2964" s="2"/>
      <c r="R2964" s="5"/>
      <c r="S2964" s="5"/>
      <c r="U2964" s="5"/>
      <c r="X2964" s="6"/>
    </row>
    <row r="2965" spans="16:24" x14ac:dyDescent="0.25">
      <c r="P2965" s="10"/>
      <c r="Q2965" s="2"/>
      <c r="R2965" s="5"/>
      <c r="S2965" s="5"/>
      <c r="U2965" s="5"/>
      <c r="X2965" s="6"/>
    </row>
    <row r="2966" spans="16:24" x14ac:dyDescent="0.25">
      <c r="P2966" s="10"/>
      <c r="Q2966" s="2"/>
      <c r="R2966" s="5"/>
      <c r="S2966" s="5"/>
      <c r="U2966" s="5"/>
      <c r="X2966" s="6"/>
    </row>
    <row r="2967" spans="16:24" x14ac:dyDescent="0.25">
      <c r="P2967" s="10"/>
      <c r="Q2967" s="2"/>
      <c r="R2967" s="5"/>
      <c r="S2967" s="5"/>
      <c r="U2967" s="5"/>
      <c r="X2967" s="6"/>
    </row>
    <row r="2968" spans="16:24" x14ac:dyDescent="0.25">
      <c r="P2968" s="10"/>
      <c r="Q2968" s="2"/>
      <c r="R2968" s="5"/>
      <c r="S2968" s="5"/>
      <c r="U2968" s="5"/>
      <c r="X2968" s="6"/>
    </row>
    <row r="2969" spans="16:24" x14ac:dyDescent="0.25">
      <c r="P2969" s="10"/>
      <c r="Q2969" s="2"/>
      <c r="R2969" s="5"/>
      <c r="S2969" s="5"/>
      <c r="U2969" s="5"/>
      <c r="X2969" s="6"/>
    </row>
    <row r="2970" spans="16:24" x14ac:dyDescent="0.25">
      <c r="P2970" s="10"/>
      <c r="Q2970" s="2"/>
      <c r="R2970" s="5"/>
      <c r="S2970" s="5"/>
      <c r="U2970" s="5"/>
      <c r="X2970" s="6"/>
    </row>
    <row r="2971" spans="16:24" x14ac:dyDescent="0.25">
      <c r="P2971" s="10"/>
      <c r="Q2971" s="2"/>
      <c r="R2971" s="5"/>
      <c r="S2971" s="5"/>
      <c r="U2971" s="5"/>
      <c r="X2971" s="6"/>
    </row>
    <row r="2972" spans="16:24" x14ac:dyDescent="0.25">
      <c r="P2972" s="10"/>
      <c r="Q2972" s="2"/>
      <c r="R2972" s="5"/>
      <c r="S2972" s="5"/>
      <c r="U2972" s="5"/>
      <c r="X2972" s="6"/>
    </row>
    <row r="2973" spans="16:24" x14ac:dyDescent="0.25">
      <c r="P2973" s="10"/>
      <c r="Q2973" s="2"/>
      <c r="R2973" s="5"/>
      <c r="S2973" s="5"/>
      <c r="U2973" s="5"/>
      <c r="X2973" s="6"/>
    </row>
    <row r="2974" spans="16:24" x14ac:dyDescent="0.25">
      <c r="P2974" s="10"/>
      <c r="Q2974" s="2"/>
      <c r="R2974" s="5"/>
      <c r="S2974" s="5"/>
      <c r="U2974" s="5"/>
      <c r="X2974" s="6"/>
    </row>
    <row r="2975" spans="16:24" x14ac:dyDescent="0.25">
      <c r="P2975" s="10"/>
      <c r="Q2975" s="2"/>
      <c r="R2975" s="5"/>
      <c r="S2975" s="5"/>
      <c r="U2975" s="5"/>
      <c r="X2975" s="6"/>
    </row>
    <row r="2976" spans="16:24" x14ac:dyDescent="0.25">
      <c r="P2976" s="10"/>
      <c r="Q2976" s="2"/>
      <c r="R2976" s="5"/>
      <c r="S2976" s="5"/>
      <c r="U2976" s="5"/>
      <c r="X2976" s="6"/>
    </row>
    <row r="2977" spans="16:24" x14ac:dyDescent="0.25">
      <c r="P2977" s="10"/>
      <c r="Q2977" s="2"/>
      <c r="R2977" s="5"/>
      <c r="S2977" s="5"/>
      <c r="U2977" s="5"/>
      <c r="X2977" s="6"/>
    </row>
    <row r="2978" spans="16:24" x14ac:dyDescent="0.25">
      <c r="P2978" s="10"/>
      <c r="Q2978" s="2"/>
      <c r="R2978" s="5"/>
      <c r="S2978" s="5"/>
      <c r="U2978" s="5"/>
      <c r="X2978" s="6"/>
    </row>
    <row r="2979" spans="16:24" x14ac:dyDescent="0.25">
      <c r="P2979" s="10"/>
      <c r="Q2979" s="2"/>
      <c r="R2979" s="5"/>
      <c r="S2979" s="5"/>
      <c r="U2979" s="5"/>
      <c r="X2979" s="6"/>
    </row>
    <row r="2980" spans="16:24" x14ac:dyDescent="0.25">
      <c r="P2980" s="10"/>
      <c r="Q2980" s="2"/>
      <c r="R2980" s="5"/>
      <c r="S2980" s="5"/>
      <c r="U2980" s="5"/>
      <c r="X2980" s="6"/>
    </row>
    <row r="2981" spans="16:24" x14ac:dyDescent="0.25">
      <c r="P2981" s="10"/>
      <c r="Q2981" s="2"/>
      <c r="R2981" s="5"/>
      <c r="S2981" s="5"/>
      <c r="U2981" s="5"/>
      <c r="X2981" s="6"/>
    </row>
    <row r="2982" spans="16:24" x14ac:dyDescent="0.25">
      <c r="P2982" s="10"/>
      <c r="Q2982" s="2"/>
      <c r="R2982" s="5"/>
      <c r="S2982" s="5"/>
      <c r="U2982" s="5"/>
      <c r="X2982" s="6"/>
    </row>
    <row r="2983" spans="16:24" x14ac:dyDescent="0.25">
      <c r="P2983" s="10"/>
      <c r="Q2983" s="2"/>
      <c r="R2983" s="5"/>
      <c r="S2983" s="5"/>
      <c r="U2983" s="5"/>
      <c r="X2983" s="6"/>
    </row>
    <row r="2984" spans="16:24" x14ac:dyDescent="0.25">
      <c r="P2984" s="10"/>
      <c r="Q2984" s="2"/>
      <c r="R2984" s="5"/>
      <c r="S2984" s="5"/>
      <c r="U2984" s="5"/>
      <c r="X2984" s="6"/>
    </row>
    <row r="2985" spans="16:24" x14ac:dyDescent="0.25">
      <c r="P2985" s="10"/>
      <c r="Q2985" s="2"/>
      <c r="R2985" s="5"/>
      <c r="S2985" s="5"/>
      <c r="U2985" s="5"/>
      <c r="X2985" s="6"/>
    </row>
    <row r="2986" spans="16:24" x14ac:dyDescent="0.25">
      <c r="P2986" s="10"/>
      <c r="Q2986" s="2"/>
      <c r="R2986" s="5"/>
      <c r="S2986" s="5"/>
      <c r="U2986" s="5"/>
      <c r="X2986" s="6"/>
    </row>
    <row r="2987" spans="16:24" x14ac:dyDescent="0.25">
      <c r="P2987" s="10"/>
      <c r="Q2987" s="2"/>
      <c r="R2987" s="5"/>
      <c r="S2987" s="5"/>
      <c r="U2987" s="5"/>
      <c r="X2987" s="6"/>
    </row>
    <row r="2988" spans="16:24" x14ac:dyDescent="0.25">
      <c r="P2988" s="10"/>
      <c r="Q2988" s="2"/>
      <c r="R2988" s="5"/>
      <c r="S2988" s="5"/>
      <c r="U2988" s="5"/>
      <c r="X2988" s="6"/>
    </row>
    <row r="2989" spans="16:24" x14ac:dyDescent="0.25">
      <c r="P2989" s="10"/>
      <c r="Q2989" s="2"/>
      <c r="R2989" s="5"/>
      <c r="S2989" s="5"/>
      <c r="U2989" s="5"/>
      <c r="X2989" s="6"/>
    </row>
    <row r="2990" spans="16:24" x14ac:dyDescent="0.25">
      <c r="P2990" s="10"/>
      <c r="Q2990" s="2"/>
      <c r="R2990" s="5"/>
      <c r="S2990" s="5"/>
      <c r="U2990" s="5"/>
      <c r="X2990" s="6"/>
    </row>
    <row r="2991" spans="16:24" x14ac:dyDescent="0.25">
      <c r="P2991" s="10"/>
      <c r="Q2991" s="2"/>
      <c r="R2991" s="5"/>
      <c r="S2991" s="5"/>
      <c r="U2991" s="5"/>
      <c r="X2991" s="6"/>
    </row>
    <row r="2992" spans="16:24" x14ac:dyDescent="0.25">
      <c r="P2992" s="10"/>
      <c r="Q2992" s="2"/>
      <c r="R2992" s="5"/>
      <c r="S2992" s="5"/>
      <c r="U2992" s="5"/>
      <c r="X2992" s="6"/>
    </row>
    <row r="2993" spans="16:24" x14ac:dyDescent="0.25">
      <c r="P2993" s="10"/>
      <c r="Q2993" s="2"/>
      <c r="R2993" s="5"/>
      <c r="S2993" s="5"/>
      <c r="U2993" s="5"/>
      <c r="X2993" s="6"/>
    </row>
    <row r="2994" spans="16:24" x14ac:dyDescent="0.25">
      <c r="P2994" s="10"/>
      <c r="Q2994" s="2"/>
      <c r="R2994" s="5"/>
      <c r="S2994" s="5"/>
      <c r="U2994" s="5"/>
      <c r="X2994" s="6"/>
    </row>
    <row r="2995" spans="16:24" x14ac:dyDescent="0.25">
      <c r="P2995" s="10"/>
      <c r="Q2995" s="2"/>
      <c r="R2995" s="5"/>
      <c r="S2995" s="5"/>
      <c r="U2995" s="5"/>
      <c r="X2995" s="6"/>
    </row>
    <row r="2996" spans="16:24" x14ac:dyDescent="0.25">
      <c r="P2996" s="10"/>
      <c r="Q2996" s="2"/>
      <c r="R2996" s="5"/>
      <c r="S2996" s="5"/>
      <c r="U2996" s="5"/>
      <c r="X2996" s="6"/>
    </row>
    <row r="2997" spans="16:24" x14ac:dyDescent="0.25">
      <c r="P2997" s="10"/>
      <c r="Q2997" s="2"/>
      <c r="R2997" s="5"/>
      <c r="S2997" s="5"/>
      <c r="U2997" s="5"/>
      <c r="X2997" s="6"/>
    </row>
    <row r="2998" spans="16:24" x14ac:dyDescent="0.25">
      <c r="P2998" s="10"/>
      <c r="Q2998" s="2"/>
      <c r="R2998" s="5"/>
      <c r="S2998" s="5"/>
      <c r="U2998" s="5"/>
      <c r="X2998" s="6"/>
    </row>
    <row r="2999" spans="16:24" x14ac:dyDescent="0.25">
      <c r="P2999" s="10"/>
      <c r="Q2999" s="2"/>
      <c r="R2999" s="5"/>
      <c r="S2999" s="5"/>
      <c r="U2999" s="5"/>
      <c r="X2999" s="6"/>
    </row>
    <row r="3000" spans="16:24" x14ac:dyDescent="0.25">
      <c r="P3000" s="10"/>
      <c r="Q3000" s="2"/>
      <c r="R3000" s="5"/>
      <c r="S3000" s="5"/>
      <c r="U3000" s="5"/>
      <c r="X3000" s="6"/>
    </row>
    <row r="3001" spans="16:24" x14ac:dyDescent="0.25">
      <c r="P3001" s="10"/>
      <c r="Q3001" s="2"/>
      <c r="R3001" s="5"/>
      <c r="S3001" s="5"/>
      <c r="U3001" s="5"/>
      <c r="X3001" s="6"/>
    </row>
    <row r="3002" spans="16:24" x14ac:dyDescent="0.25">
      <c r="P3002" s="10"/>
      <c r="Q3002" s="2"/>
      <c r="R3002" s="5"/>
      <c r="S3002" s="5"/>
      <c r="U3002" s="5"/>
      <c r="X3002" s="6"/>
    </row>
    <row r="3003" spans="16:24" x14ac:dyDescent="0.25">
      <c r="P3003" s="10"/>
      <c r="Q3003" s="2"/>
      <c r="R3003" s="5"/>
      <c r="S3003" s="5"/>
      <c r="U3003" s="5"/>
      <c r="X3003" s="6"/>
    </row>
    <row r="3004" spans="16:24" x14ac:dyDescent="0.25">
      <c r="P3004" s="10"/>
      <c r="Q3004" s="2"/>
      <c r="R3004" s="5"/>
      <c r="S3004" s="5"/>
      <c r="U3004" s="5"/>
      <c r="X3004" s="6"/>
    </row>
    <row r="3005" spans="16:24" x14ac:dyDescent="0.25">
      <c r="P3005" s="10"/>
      <c r="Q3005" s="2"/>
      <c r="R3005" s="5"/>
      <c r="S3005" s="5"/>
      <c r="U3005" s="5"/>
      <c r="X3005" s="6"/>
    </row>
    <row r="3006" spans="16:24" x14ac:dyDescent="0.25">
      <c r="P3006" s="10"/>
      <c r="Q3006" s="2"/>
      <c r="R3006" s="5"/>
      <c r="S3006" s="5"/>
      <c r="U3006" s="5"/>
      <c r="X3006" s="6"/>
    </row>
    <row r="3007" spans="16:24" x14ac:dyDescent="0.25">
      <c r="P3007" s="10"/>
      <c r="Q3007" s="2"/>
      <c r="R3007" s="5"/>
      <c r="S3007" s="5"/>
      <c r="U3007" s="5"/>
      <c r="X3007" s="6"/>
    </row>
    <row r="3008" spans="16:24" x14ac:dyDescent="0.25">
      <c r="P3008" s="10"/>
      <c r="Q3008" s="2"/>
      <c r="R3008" s="5"/>
      <c r="S3008" s="5"/>
      <c r="U3008" s="5"/>
      <c r="X3008" s="6"/>
    </row>
    <row r="3009" spans="16:24" x14ac:dyDescent="0.25">
      <c r="P3009" s="10"/>
      <c r="Q3009" s="2"/>
      <c r="R3009" s="5"/>
      <c r="S3009" s="5"/>
      <c r="U3009" s="5"/>
      <c r="X3009" s="6"/>
    </row>
    <row r="3010" spans="16:24" x14ac:dyDescent="0.25">
      <c r="P3010" s="10"/>
      <c r="Q3010" s="2"/>
      <c r="R3010" s="5"/>
      <c r="S3010" s="5"/>
      <c r="U3010" s="5"/>
      <c r="X3010" s="6"/>
    </row>
    <row r="3011" spans="16:24" x14ac:dyDescent="0.25">
      <c r="P3011" s="10"/>
      <c r="Q3011" s="2"/>
      <c r="R3011" s="5"/>
      <c r="S3011" s="5"/>
      <c r="U3011" s="5"/>
      <c r="X3011" s="6"/>
    </row>
    <row r="3012" spans="16:24" x14ac:dyDescent="0.25">
      <c r="P3012" s="10"/>
      <c r="Q3012" s="2"/>
      <c r="R3012" s="5"/>
      <c r="S3012" s="5"/>
      <c r="U3012" s="5"/>
      <c r="X3012" s="6"/>
    </row>
    <row r="3013" spans="16:24" x14ac:dyDescent="0.25">
      <c r="P3013" s="10"/>
      <c r="Q3013" s="2"/>
      <c r="R3013" s="5"/>
      <c r="S3013" s="5"/>
      <c r="U3013" s="5"/>
      <c r="X3013" s="6"/>
    </row>
    <row r="3014" spans="16:24" x14ac:dyDescent="0.25">
      <c r="P3014" s="10"/>
      <c r="Q3014" s="2"/>
      <c r="R3014" s="5"/>
      <c r="S3014" s="5"/>
      <c r="U3014" s="5"/>
      <c r="X3014" s="6"/>
    </row>
    <row r="3015" spans="16:24" x14ac:dyDescent="0.25">
      <c r="P3015" s="10"/>
      <c r="Q3015" s="2"/>
      <c r="R3015" s="5"/>
      <c r="S3015" s="5"/>
      <c r="U3015" s="5"/>
      <c r="X3015" s="6"/>
    </row>
    <row r="3016" spans="16:24" x14ac:dyDescent="0.25">
      <c r="P3016" s="10"/>
      <c r="Q3016" s="2"/>
      <c r="R3016" s="5"/>
      <c r="S3016" s="5"/>
      <c r="U3016" s="5"/>
      <c r="X3016" s="6"/>
    </row>
    <row r="3017" spans="16:24" x14ac:dyDescent="0.25">
      <c r="P3017" s="10"/>
      <c r="Q3017" s="2"/>
      <c r="R3017" s="5"/>
      <c r="S3017" s="5"/>
      <c r="U3017" s="5"/>
      <c r="X3017" s="6"/>
    </row>
    <row r="3018" spans="16:24" x14ac:dyDescent="0.25">
      <c r="P3018" s="10"/>
      <c r="Q3018" s="2"/>
      <c r="R3018" s="5"/>
      <c r="S3018" s="5"/>
      <c r="U3018" s="5"/>
      <c r="X3018" s="6"/>
    </row>
    <row r="3019" spans="16:24" x14ac:dyDescent="0.25">
      <c r="P3019" s="10"/>
      <c r="Q3019" s="2"/>
      <c r="R3019" s="5"/>
      <c r="S3019" s="5"/>
      <c r="U3019" s="5"/>
      <c r="X3019" s="6"/>
    </row>
    <row r="3020" spans="16:24" x14ac:dyDescent="0.25">
      <c r="P3020" s="10"/>
      <c r="Q3020" s="2"/>
      <c r="R3020" s="5"/>
      <c r="S3020" s="5"/>
      <c r="U3020" s="5"/>
      <c r="X3020" s="6"/>
    </row>
    <row r="3021" spans="16:24" x14ac:dyDescent="0.25">
      <c r="P3021" s="10"/>
      <c r="Q3021" s="2"/>
      <c r="R3021" s="5"/>
      <c r="S3021" s="5"/>
      <c r="U3021" s="5"/>
      <c r="X3021" s="6"/>
    </row>
    <row r="3022" spans="16:24" x14ac:dyDescent="0.25">
      <c r="P3022" s="10"/>
      <c r="Q3022" s="2"/>
      <c r="R3022" s="5"/>
      <c r="S3022" s="5"/>
      <c r="U3022" s="5"/>
      <c r="X3022" s="6"/>
    </row>
    <row r="3023" spans="16:24" x14ac:dyDescent="0.25">
      <c r="P3023" s="10"/>
      <c r="Q3023" s="2"/>
      <c r="R3023" s="5"/>
      <c r="S3023" s="5"/>
      <c r="U3023" s="5"/>
      <c r="X3023" s="6"/>
    </row>
    <row r="3024" spans="16:24" x14ac:dyDescent="0.25">
      <c r="P3024" s="10"/>
      <c r="Q3024" s="2"/>
      <c r="R3024" s="5"/>
      <c r="S3024" s="5"/>
      <c r="U3024" s="5"/>
      <c r="X3024" s="6"/>
    </row>
    <row r="3025" spans="16:24" x14ac:dyDescent="0.25">
      <c r="P3025" s="10"/>
      <c r="Q3025" s="2"/>
      <c r="R3025" s="5"/>
      <c r="S3025" s="5"/>
      <c r="U3025" s="5"/>
      <c r="X3025" s="6"/>
    </row>
    <row r="3026" spans="16:24" x14ac:dyDescent="0.25">
      <c r="P3026" s="10"/>
      <c r="Q3026" s="2"/>
      <c r="R3026" s="5"/>
      <c r="S3026" s="5"/>
      <c r="U3026" s="5"/>
      <c r="X3026" s="6"/>
    </row>
    <row r="3027" spans="16:24" x14ac:dyDescent="0.25">
      <c r="P3027" s="10"/>
      <c r="Q3027" s="2"/>
      <c r="R3027" s="5"/>
      <c r="S3027" s="5"/>
      <c r="U3027" s="5"/>
      <c r="X3027" s="6"/>
    </row>
    <row r="3028" spans="16:24" x14ac:dyDescent="0.25">
      <c r="P3028" s="10"/>
      <c r="Q3028" s="2"/>
      <c r="R3028" s="5"/>
      <c r="S3028" s="5"/>
      <c r="U3028" s="5"/>
      <c r="X3028" s="6"/>
    </row>
    <row r="3029" spans="16:24" x14ac:dyDescent="0.25">
      <c r="P3029" s="10"/>
      <c r="Q3029" s="2"/>
      <c r="R3029" s="5"/>
      <c r="S3029" s="5"/>
      <c r="U3029" s="5"/>
      <c r="X3029" s="6"/>
    </row>
    <row r="3030" spans="16:24" x14ac:dyDescent="0.25">
      <c r="P3030" s="10"/>
      <c r="Q3030" s="2"/>
      <c r="R3030" s="5"/>
      <c r="S3030" s="5"/>
      <c r="U3030" s="5"/>
      <c r="X3030" s="6"/>
    </row>
    <row r="3031" spans="16:24" x14ac:dyDescent="0.25">
      <c r="P3031" s="10"/>
      <c r="Q3031" s="2"/>
      <c r="R3031" s="5"/>
      <c r="S3031" s="5"/>
      <c r="U3031" s="5"/>
      <c r="X3031" s="6"/>
    </row>
    <row r="3032" spans="16:24" x14ac:dyDescent="0.25">
      <c r="P3032" s="10"/>
      <c r="Q3032" s="2"/>
      <c r="R3032" s="5"/>
      <c r="S3032" s="5"/>
      <c r="U3032" s="5"/>
      <c r="X3032" s="6"/>
    </row>
    <row r="3033" spans="16:24" x14ac:dyDescent="0.25">
      <c r="P3033" s="10"/>
      <c r="Q3033" s="2"/>
      <c r="R3033" s="5"/>
      <c r="S3033" s="5"/>
      <c r="U3033" s="5"/>
      <c r="X3033" s="6"/>
    </row>
    <row r="3034" spans="16:24" x14ac:dyDescent="0.25">
      <c r="P3034" s="10"/>
      <c r="Q3034" s="2"/>
      <c r="R3034" s="5"/>
      <c r="S3034" s="5"/>
      <c r="U3034" s="5"/>
      <c r="X3034" s="6"/>
    </row>
    <row r="3035" spans="16:24" x14ac:dyDescent="0.25">
      <c r="P3035" s="10"/>
      <c r="Q3035" s="2"/>
      <c r="R3035" s="5"/>
      <c r="S3035" s="5"/>
      <c r="U3035" s="5"/>
      <c r="X3035" s="6"/>
    </row>
    <row r="3036" spans="16:24" x14ac:dyDescent="0.25">
      <c r="P3036" s="10"/>
      <c r="Q3036" s="2"/>
      <c r="R3036" s="5"/>
      <c r="S3036" s="5"/>
      <c r="U3036" s="5"/>
      <c r="X3036" s="6"/>
    </row>
    <row r="3037" spans="16:24" x14ac:dyDescent="0.25">
      <c r="P3037" s="10"/>
      <c r="Q3037" s="2"/>
      <c r="R3037" s="5"/>
      <c r="S3037" s="5"/>
      <c r="U3037" s="5"/>
      <c r="X3037" s="6"/>
    </row>
    <row r="3038" spans="16:24" x14ac:dyDescent="0.25">
      <c r="P3038" s="10"/>
      <c r="Q3038" s="2"/>
      <c r="R3038" s="5"/>
      <c r="S3038" s="5"/>
      <c r="U3038" s="5"/>
      <c r="X3038" s="6"/>
    </row>
    <row r="3039" spans="16:24" x14ac:dyDescent="0.25">
      <c r="P3039" s="10"/>
      <c r="Q3039" s="2"/>
      <c r="R3039" s="5"/>
      <c r="S3039" s="5"/>
      <c r="U3039" s="5"/>
      <c r="X3039" s="6"/>
    </row>
    <row r="3040" spans="16:24" x14ac:dyDescent="0.25">
      <c r="P3040" s="10"/>
      <c r="Q3040" s="2"/>
      <c r="R3040" s="5"/>
      <c r="S3040" s="5"/>
      <c r="U3040" s="5"/>
      <c r="X3040" s="6"/>
    </row>
    <row r="3041" spans="16:24" x14ac:dyDescent="0.25">
      <c r="P3041" s="10"/>
      <c r="Q3041" s="2"/>
      <c r="R3041" s="5"/>
      <c r="S3041" s="5"/>
      <c r="U3041" s="5"/>
      <c r="X3041" s="6"/>
    </row>
    <row r="3042" spans="16:24" x14ac:dyDescent="0.25">
      <c r="P3042" s="10"/>
      <c r="Q3042" s="2"/>
      <c r="R3042" s="5"/>
      <c r="S3042" s="5"/>
      <c r="U3042" s="5"/>
      <c r="X3042" s="6"/>
    </row>
    <row r="3043" spans="16:24" x14ac:dyDescent="0.25">
      <c r="P3043" s="10"/>
      <c r="Q3043" s="2"/>
      <c r="R3043" s="5"/>
      <c r="S3043" s="5"/>
      <c r="U3043" s="5"/>
      <c r="X3043" s="6"/>
    </row>
    <row r="3044" spans="16:24" x14ac:dyDescent="0.25">
      <c r="P3044" s="10"/>
      <c r="Q3044" s="2"/>
      <c r="R3044" s="5"/>
      <c r="S3044" s="5"/>
      <c r="U3044" s="5"/>
      <c r="X3044" s="6"/>
    </row>
    <row r="3045" spans="16:24" x14ac:dyDescent="0.25">
      <c r="P3045" s="10"/>
      <c r="Q3045" s="2"/>
      <c r="R3045" s="5"/>
      <c r="S3045" s="5"/>
      <c r="U3045" s="5"/>
      <c r="X3045" s="6"/>
    </row>
    <row r="3046" spans="16:24" x14ac:dyDescent="0.25">
      <c r="P3046" s="10"/>
      <c r="Q3046" s="2"/>
      <c r="R3046" s="5"/>
      <c r="S3046" s="5"/>
      <c r="U3046" s="5"/>
      <c r="X3046" s="6"/>
    </row>
    <row r="3047" spans="16:24" x14ac:dyDescent="0.25">
      <c r="P3047" s="10"/>
      <c r="Q3047" s="2"/>
      <c r="R3047" s="5"/>
      <c r="S3047" s="5"/>
      <c r="U3047" s="5"/>
      <c r="X3047" s="6"/>
    </row>
    <row r="3048" spans="16:24" x14ac:dyDescent="0.25">
      <c r="P3048" s="10"/>
      <c r="Q3048" s="2"/>
      <c r="R3048" s="5"/>
      <c r="S3048" s="5"/>
      <c r="U3048" s="5"/>
      <c r="X3048" s="6"/>
    </row>
    <row r="3049" spans="16:24" x14ac:dyDescent="0.25">
      <c r="P3049" s="10"/>
      <c r="Q3049" s="2"/>
      <c r="R3049" s="5"/>
      <c r="S3049" s="5"/>
      <c r="U3049" s="5"/>
      <c r="X3049" s="6"/>
    </row>
    <row r="3050" spans="16:24" x14ac:dyDescent="0.25">
      <c r="P3050" s="10"/>
      <c r="Q3050" s="2"/>
      <c r="R3050" s="5"/>
      <c r="S3050" s="5"/>
      <c r="U3050" s="5"/>
      <c r="X3050" s="6"/>
    </row>
    <row r="3051" spans="16:24" x14ac:dyDescent="0.25">
      <c r="P3051" s="10"/>
      <c r="Q3051" s="2"/>
      <c r="R3051" s="5"/>
      <c r="S3051" s="5"/>
      <c r="U3051" s="5"/>
      <c r="X3051" s="6"/>
    </row>
    <row r="3052" spans="16:24" x14ac:dyDescent="0.25">
      <c r="P3052" s="10"/>
      <c r="Q3052" s="2"/>
      <c r="R3052" s="5"/>
      <c r="S3052" s="5"/>
      <c r="U3052" s="5"/>
      <c r="X3052" s="6"/>
    </row>
    <row r="3053" spans="16:24" x14ac:dyDescent="0.25">
      <c r="P3053" s="10"/>
      <c r="Q3053" s="2"/>
      <c r="R3053" s="5"/>
      <c r="S3053" s="5"/>
      <c r="U3053" s="5"/>
      <c r="X3053" s="6"/>
    </row>
    <row r="3054" spans="16:24" x14ac:dyDescent="0.25">
      <c r="P3054" s="10"/>
      <c r="Q3054" s="2"/>
      <c r="R3054" s="5"/>
      <c r="S3054" s="5"/>
      <c r="U3054" s="5"/>
      <c r="X3054" s="6"/>
    </row>
    <row r="3055" spans="16:24" x14ac:dyDescent="0.25">
      <c r="P3055" s="10"/>
      <c r="Q3055" s="2"/>
      <c r="R3055" s="5"/>
      <c r="S3055" s="5"/>
      <c r="U3055" s="5"/>
      <c r="X3055" s="6"/>
    </row>
    <row r="3056" spans="16:24" x14ac:dyDescent="0.25">
      <c r="P3056" s="10"/>
      <c r="Q3056" s="2"/>
      <c r="R3056" s="5"/>
      <c r="S3056" s="5"/>
      <c r="U3056" s="5"/>
      <c r="X3056" s="6"/>
    </row>
    <row r="3057" spans="16:24" x14ac:dyDescent="0.25">
      <c r="P3057" s="10"/>
      <c r="Q3057" s="2"/>
      <c r="R3057" s="5"/>
      <c r="S3057" s="5"/>
      <c r="U3057" s="5"/>
      <c r="X3057" s="6"/>
    </row>
    <row r="3058" spans="16:24" x14ac:dyDescent="0.25">
      <c r="P3058" s="10"/>
      <c r="Q3058" s="2"/>
      <c r="R3058" s="5"/>
      <c r="S3058" s="5"/>
      <c r="U3058" s="5"/>
      <c r="X3058" s="6"/>
    </row>
    <row r="3059" spans="16:24" x14ac:dyDescent="0.25">
      <c r="P3059" s="10"/>
      <c r="Q3059" s="2"/>
      <c r="R3059" s="5"/>
      <c r="S3059" s="5"/>
      <c r="U3059" s="5"/>
      <c r="X3059" s="6"/>
    </row>
    <row r="3060" spans="16:24" x14ac:dyDescent="0.25">
      <c r="P3060" s="10"/>
      <c r="Q3060" s="2"/>
      <c r="R3060" s="5"/>
      <c r="S3060" s="5"/>
      <c r="U3060" s="5"/>
      <c r="X3060" s="6"/>
    </row>
    <row r="3061" spans="16:24" x14ac:dyDescent="0.25">
      <c r="P3061" s="10"/>
      <c r="Q3061" s="2"/>
      <c r="R3061" s="5"/>
      <c r="S3061" s="5"/>
      <c r="U3061" s="5"/>
      <c r="X3061" s="6"/>
    </row>
    <row r="3062" spans="16:24" x14ac:dyDescent="0.25">
      <c r="P3062" s="10"/>
      <c r="Q3062" s="2"/>
      <c r="R3062" s="5"/>
      <c r="S3062" s="5"/>
      <c r="U3062" s="5"/>
      <c r="X3062" s="6"/>
    </row>
    <row r="3063" spans="16:24" x14ac:dyDescent="0.25">
      <c r="P3063" s="10"/>
      <c r="Q3063" s="2"/>
      <c r="R3063" s="5"/>
      <c r="S3063" s="5"/>
      <c r="U3063" s="5"/>
      <c r="X3063" s="6"/>
    </row>
    <row r="3064" spans="16:24" x14ac:dyDescent="0.25">
      <c r="P3064" s="10"/>
      <c r="Q3064" s="2"/>
      <c r="R3064" s="5"/>
      <c r="S3064" s="5"/>
      <c r="U3064" s="5"/>
      <c r="X3064" s="6"/>
    </row>
    <row r="3065" spans="16:24" x14ac:dyDescent="0.25">
      <c r="P3065" s="10"/>
      <c r="Q3065" s="2"/>
      <c r="R3065" s="5"/>
      <c r="S3065" s="5"/>
      <c r="U3065" s="5"/>
      <c r="X3065" s="6"/>
    </row>
    <row r="3066" spans="16:24" x14ac:dyDescent="0.25">
      <c r="P3066" s="10"/>
      <c r="Q3066" s="2"/>
      <c r="R3066" s="5"/>
      <c r="S3066" s="5"/>
      <c r="U3066" s="5"/>
      <c r="X3066" s="6"/>
    </row>
    <row r="3067" spans="16:24" x14ac:dyDescent="0.25">
      <c r="P3067" s="10"/>
      <c r="Q3067" s="2"/>
      <c r="R3067" s="5"/>
      <c r="S3067" s="5"/>
      <c r="U3067" s="5"/>
      <c r="X3067" s="6"/>
    </row>
    <row r="3068" spans="16:24" x14ac:dyDescent="0.25">
      <c r="P3068" s="10"/>
      <c r="Q3068" s="2"/>
      <c r="R3068" s="5"/>
      <c r="S3068" s="5"/>
      <c r="U3068" s="5"/>
      <c r="X3068" s="6"/>
    </row>
    <row r="3069" spans="16:24" x14ac:dyDescent="0.25">
      <c r="P3069" s="10"/>
      <c r="Q3069" s="2"/>
      <c r="R3069" s="5"/>
      <c r="S3069" s="5"/>
      <c r="U3069" s="5"/>
      <c r="X3069" s="6"/>
    </row>
    <row r="3070" spans="16:24" x14ac:dyDescent="0.25">
      <c r="P3070" s="10"/>
      <c r="Q3070" s="2"/>
      <c r="R3070" s="5"/>
      <c r="S3070" s="5"/>
      <c r="U3070" s="5"/>
      <c r="X3070" s="6"/>
    </row>
    <row r="3071" spans="16:24" x14ac:dyDescent="0.25">
      <c r="P3071" s="10"/>
      <c r="Q3071" s="2"/>
      <c r="R3071" s="5"/>
      <c r="S3071" s="5"/>
      <c r="U3071" s="5"/>
      <c r="X3071" s="6"/>
    </row>
    <row r="3072" spans="16:24" x14ac:dyDescent="0.25">
      <c r="P3072" s="10"/>
      <c r="Q3072" s="2"/>
      <c r="R3072" s="5"/>
      <c r="S3072" s="5"/>
      <c r="U3072" s="5"/>
      <c r="X3072" s="6"/>
    </row>
    <row r="3073" spans="16:24" x14ac:dyDescent="0.25">
      <c r="P3073" s="10"/>
      <c r="Q3073" s="2"/>
      <c r="R3073" s="5"/>
      <c r="S3073" s="5"/>
      <c r="U3073" s="5"/>
      <c r="X3073" s="6"/>
    </row>
    <row r="3074" spans="16:24" x14ac:dyDescent="0.25">
      <c r="P3074" s="10"/>
      <c r="Q3074" s="2"/>
      <c r="R3074" s="5"/>
      <c r="S3074" s="5"/>
      <c r="U3074" s="5"/>
      <c r="X3074" s="6"/>
    </row>
    <row r="3075" spans="16:24" x14ac:dyDescent="0.25">
      <c r="P3075" s="10"/>
      <c r="Q3075" s="2"/>
      <c r="R3075" s="5"/>
      <c r="S3075" s="5"/>
      <c r="U3075" s="5"/>
      <c r="X3075" s="6"/>
    </row>
    <row r="3076" spans="16:24" x14ac:dyDescent="0.25">
      <c r="P3076" s="10"/>
      <c r="Q3076" s="2"/>
      <c r="R3076" s="5"/>
      <c r="S3076" s="5"/>
      <c r="U3076" s="5"/>
      <c r="X3076" s="6"/>
    </row>
    <row r="3077" spans="16:24" x14ac:dyDescent="0.25">
      <c r="P3077" s="10"/>
      <c r="Q3077" s="2"/>
      <c r="R3077" s="5"/>
      <c r="S3077" s="5"/>
      <c r="U3077" s="5"/>
      <c r="X3077" s="6"/>
    </row>
    <row r="3078" spans="16:24" x14ac:dyDescent="0.25">
      <c r="P3078" s="10"/>
      <c r="Q3078" s="2"/>
      <c r="R3078" s="5"/>
      <c r="S3078" s="5"/>
      <c r="U3078" s="5"/>
      <c r="X3078" s="6"/>
    </row>
    <row r="3079" spans="16:24" x14ac:dyDescent="0.25">
      <c r="P3079" s="10"/>
      <c r="Q3079" s="2"/>
      <c r="R3079" s="5"/>
      <c r="S3079" s="5"/>
      <c r="U3079" s="5"/>
      <c r="X3079" s="6"/>
    </row>
    <row r="3080" spans="16:24" x14ac:dyDescent="0.25">
      <c r="P3080" s="10"/>
      <c r="Q3080" s="2"/>
      <c r="R3080" s="5"/>
      <c r="S3080" s="5"/>
      <c r="U3080" s="5"/>
      <c r="X3080" s="6"/>
    </row>
    <row r="3081" spans="16:24" x14ac:dyDescent="0.25">
      <c r="P3081" s="10"/>
      <c r="Q3081" s="2"/>
      <c r="R3081" s="5"/>
      <c r="S3081" s="5"/>
      <c r="U3081" s="5"/>
      <c r="X3081" s="6"/>
    </row>
    <row r="3082" spans="16:24" x14ac:dyDescent="0.25">
      <c r="P3082" s="10"/>
      <c r="Q3082" s="2"/>
      <c r="R3082" s="5"/>
      <c r="S3082" s="5"/>
      <c r="U3082" s="5"/>
      <c r="X3082" s="6"/>
    </row>
    <row r="3083" spans="16:24" x14ac:dyDescent="0.25">
      <c r="P3083" s="10"/>
      <c r="Q3083" s="2"/>
      <c r="R3083" s="5"/>
      <c r="S3083" s="5"/>
      <c r="U3083" s="5"/>
      <c r="X3083" s="6"/>
    </row>
    <row r="3084" spans="16:24" x14ac:dyDescent="0.25">
      <c r="P3084" s="10"/>
      <c r="Q3084" s="2"/>
      <c r="R3084" s="5"/>
      <c r="S3084" s="5"/>
      <c r="U3084" s="5"/>
      <c r="X3084" s="6"/>
    </row>
    <row r="3085" spans="16:24" x14ac:dyDescent="0.25">
      <c r="P3085" s="10"/>
      <c r="Q3085" s="2"/>
      <c r="R3085" s="5"/>
      <c r="S3085" s="5"/>
      <c r="U3085" s="5"/>
      <c r="X3085" s="6"/>
    </row>
    <row r="3086" spans="16:24" x14ac:dyDescent="0.25">
      <c r="P3086" s="10"/>
      <c r="Q3086" s="2"/>
      <c r="R3086" s="5"/>
      <c r="S3086" s="5"/>
      <c r="U3086" s="5"/>
      <c r="X3086" s="6"/>
    </row>
    <row r="3087" spans="16:24" x14ac:dyDescent="0.25">
      <c r="P3087" s="10"/>
      <c r="Q3087" s="2"/>
      <c r="R3087" s="5"/>
      <c r="S3087" s="5"/>
      <c r="U3087" s="5"/>
      <c r="X3087" s="6"/>
    </row>
    <row r="3088" spans="16:24" x14ac:dyDescent="0.25">
      <c r="P3088" s="10"/>
      <c r="Q3088" s="2"/>
      <c r="R3088" s="5"/>
      <c r="S3088" s="5"/>
      <c r="U3088" s="5"/>
      <c r="X3088" s="6"/>
    </row>
    <row r="3089" spans="16:24" x14ac:dyDescent="0.25">
      <c r="P3089" s="10"/>
      <c r="Q3089" s="2"/>
      <c r="R3089" s="5"/>
      <c r="S3089" s="5"/>
      <c r="U3089" s="5"/>
      <c r="X3089" s="6"/>
    </row>
    <row r="3090" spans="16:24" x14ac:dyDescent="0.25">
      <c r="P3090" s="10"/>
      <c r="Q3090" s="2"/>
      <c r="R3090" s="5"/>
      <c r="S3090" s="5"/>
      <c r="U3090" s="5"/>
      <c r="X3090" s="6"/>
    </row>
    <row r="3091" spans="16:24" x14ac:dyDescent="0.25">
      <c r="P3091" s="10"/>
      <c r="Q3091" s="2"/>
      <c r="R3091" s="5"/>
      <c r="S3091" s="5"/>
      <c r="U3091" s="5"/>
      <c r="X3091" s="6"/>
    </row>
    <row r="3092" spans="16:24" x14ac:dyDescent="0.25">
      <c r="P3092" s="10"/>
      <c r="Q3092" s="2"/>
      <c r="R3092" s="5"/>
      <c r="S3092" s="5"/>
      <c r="U3092" s="5"/>
      <c r="X3092" s="6"/>
    </row>
    <row r="3093" spans="16:24" x14ac:dyDescent="0.25">
      <c r="P3093" s="10"/>
      <c r="Q3093" s="2"/>
      <c r="R3093" s="5"/>
      <c r="S3093" s="5"/>
      <c r="U3093" s="5"/>
      <c r="X3093" s="6"/>
    </row>
    <row r="3094" spans="16:24" x14ac:dyDescent="0.25">
      <c r="P3094" s="10"/>
      <c r="Q3094" s="2"/>
      <c r="R3094" s="5"/>
      <c r="S3094" s="5"/>
      <c r="U3094" s="5"/>
      <c r="X3094" s="6"/>
    </row>
    <row r="3095" spans="16:24" x14ac:dyDescent="0.25">
      <c r="P3095" s="10"/>
      <c r="Q3095" s="2"/>
      <c r="R3095" s="5"/>
      <c r="S3095" s="5"/>
      <c r="U3095" s="5"/>
      <c r="X3095" s="6"/>
    </row>
    <row r="3096" spans="16:24" x14ac:dyDescent="0.25">
      <c r="P3096" s="10"/>
      <c r="Q3096" s="2"/>
      <c r="R3096" s="5"/>
      <c r="S3096" s="5"/>
      <c r="U3096" s="5"/>
      <c r="X3096" s="6"/>
    </row>
    <row r="3097" spans="16:24" x14ac:dyDescent="0.25">
      <c r="P3097" s="10"/>
      <c r="Q3097" s="2"/>
      <c r="R3097" s="5"/>
      <c r="S3097" s="5"/>
      <c r="U3097" s="5"/>
      <c r="X3097" s="6"/>
    </row>
    <row r="3098" spans="16:24" x14ac:dyDescent="0.25">
      <c r="P3098" s="10"/>
      <c r="Q3098" s="2"/>
      <c r="R3098" s="5"/>
      <c r="S3098" s="5"/>
      <c r="U3098" s="5"/>
      <c r="X3098" s="6"/>
    </row>
    <row r="3099" spans="16:24" x14ac:dyDescent="0.25">
      <c r="P3099" s="10"/>
      <c r="Q3099" s="2"/>
      <c r="R3099" s="5"/>
      <c r="S3099" s="5"/>
      <c r="U3099" s="5"/>
      <c r="X3099" s="6"/>
    </row>
    <row r="3100" spans="16:24" x14ac:dyDescent="0.25">
      <c r="P3100" s="10"/>
      <c r="Q3100" s="2"/>
      <c r="R3100" s="5"/>
      <c r="S3100" s="5"/>
      <c r="U3100" s="5"/>
      <c r="X3100" s="6"/>
    </row>
    <row r="3101" spans="16:24" x14ac:dyDescent="0.25">
      <c r="P3101" s="10"/>
      <c r="Q3101" s="2"/>
      <c r="R3101" s="5"/>
      <c r="S3101" s="5"/>
      <c r="U3101" s="5"/>
      <c r="X3101" s="6"/>
    </row>
    <row r="3102" spans="16:24" x14ac:dyDescent="0.25">
      <c r="P3102" s="10"/>
      <c r="Q3102" s="2"/>
      <c r="R3102" s="5"/>
      <c r="S3102" s="5"/>
      <c r="U3102" s="5"/>
      <c r="X3102" s="6"/>
    </row>
    <row r="3103" spans="16:24" x14ac:dyDescent="0.25">
      <c r="P3103" s="10"/>
      <c r="Q3103" s="2"/>
      <c r="R3103" s="5"/>
      <c r="S3103" s="5"/>
      <c r="U3103" s="5"/>
      <c r="X3103" s="6"/>
    </row>
    <row r="3104" spans="16:24" x14ac:dyDescent="0.25">
      <c r="P3104" s="10"/>
      <c r="Q3104" s="2"/>
      <c r="R3104" s="5"/>
      <c r="S3104" s="5"/>
      <c r="U3104" s="5"/>
      <c r="X3104" s="6"/>
    </row>
    <row r="3105" spans="16:24" x14ac:dyDescent="0.25">
      <c r="P3105" s="10"/>
      <c r="Q3105" s="2"/>
      <c r="R3105" s="5"/>
      <c r="S3105" s="5"/>
      <c r="U3105" s="5"/>
      <c r="X3105" s="6"/>
    </row>
    <row r="3106" spans="16:24" x14ac:dyDescent="0.25">
      <c r="P3106" s="10"/>
      <c r="Q3106" s="2"/>
      <c r="R3106" s="5"/>
      <c r="S3106" s="5"/>
      <c r="U3106" s="5"/>
      <c r="X3106" s="6"/>
    </row>
    <row r="3107" spans="16:24" x14ac:dyDescent="0.25">
      <c r="P3107" s="10"/>
      <c r="Q3107" s="2"/>
      <c r="R3107" s="5"/>
      <c r="S3107" s="5"/>
      <c r="U3107" s="5"/>
      <c r="X3107" s="6"/>
    </row>
    <row r="3108" spans="16:24" x14ac:dyDescent="0.25">
      <c r="P3108" s="10"/>
      <c r="Q3108" s="2"/>
      <c r="R3108" s="5"/>
      <c r="S3108" s="5"/>
      <c r="U3108" s="5"/>
      <c r="X3108" s="6"/>
    </row>
    <row r="3109" spans="16:24" x14ac:dyDescent="0.25">
      <c r="P3109" s="10"/>
      <c r="Q3109" s="2"/>
      <c r="R3109" s="5"/>
      <c r="S3109" s="5"/>
      <c r="U3109" s="5"/>
      <c r="X3109" s="6"/>
    </row>
    <row r="3110" spans="16:24" x14ac:dyDescent="0.25">
      <c r="P3110" s="10"/>
      <c r="Q3110" s="2"/>
      <c r="R3110" s="5"/>
      <c r="S3110" s="5"/>
      <c r="U3110" s="5"/>
      <c r="X3110" s="6"/>
    </row>
    <row r="3111" spans="16:24" x14ac:dyDescent="0.25">
      <c r="P3111" s="10"/>
      <c r="Q3111" s="2"/>
      <c r="R3111" s="5"/>
      <c r="S3111" s="5"/>
      <c r="U3111" s="5"/>
      <c r="X3111" s="6"/>
    </row>
    <row r="3112" spans="16:24" x14ac:dyDescent="0.25">
      <c r="P3112" s="10"/>
      <c r="Q3112" s="2"/>
      <c r="R3112" s="5"/>
      <c r="S3112" s="5"/>
      <c r="U3112" s="5"/>
      <c r="X3112" s="6"/>
    </row>
    <row r="3113" spans="16:24" x14ac:dyDescent="0.25">
      <c r="P3113" s="10"/>
      <c r="Q3113" s="2"/>
      <c r="R3113" s="5"/>
      <c r="S3113" s="5"/>
      <c r="U3113" s="5"/>
      <c r="X3113" s="6"/>
    </row>
    <row r="3114" spans="16:24" x14ac:dyDescent="0.25">
      <c r="P3114" s="10"/>
      <c r="Q3114" s="2"/>
      <c r="R3114" s="5"/>
      <c r="S3114" s="5"/>
      <c r="U3114" s="5"/>
      <c r="X3114" s="6"/>
    </row>
    <row r="3115" spans="16:24" x14ac:dyDescent="0.25">
      <c r="P3115" s="10"/>
      <c r="Q3115" s="2"/>
      <c r="R3115" s="5"/>
      <c r="S3115" s="5"/>
      <c r="U3115" s="5"/>
      <c r="X3115" s="6"/>
    </row>
    <row r="3116" spans="16:24" x14ac:dyDescent="0.25">
      <c r="P3116" s="10"/>
      <c r="Q3116" s="2"/>
      <c r="R3116" s="5"/>
      <c r="S3116" s="5"/>
      <c r="U3116" s="5"/>
      <c r="X3116" s="6"/>
    </row>
    <row r="3117" spans="16:24" x14ac:dyDescent="0.25">
      <c r="P3117" s="10"/>
      <c r="Q3117" s="2"/>
      <c r="R3117" s="5"/>
      <c r="S3117" s="5"/>
      <c r="U3117" s="5"/>
      <c r="X3117" s="6"/>
    </row>
    <row r="3118" spans="16:24" x14ac:dyDescent="0.25">
      <c r="P3118" s="10"/>
      <c r="Q3118" s="2"/>
      <c r="R3118" s="5"/>
      <c r="S3118" s="5"/>
      <c r="U3118" s="5"/>
      <c r="X3118" s="6"/>
    </row>
    <row r="3119" spans="16:24" x14ac:dyDescent="0.25">
      <c r="P3119" s="10"/>
      <c r="Q3119" s="2"/>
      <c r="R3119" s="5"/>
      <c r="S3119" s="5"/>
      <c r="U3119" s="5"/>
      <c r="X3119" s="6"/>
    </row>
    <row r="3120" spans="16:24" x14ac:dyDescent="0.25">
      <c r="P3120" s="10"/>
      <c r="Q3120" s="2"/>
      <c r="R3120" s="5"/>
      <c r="S3120" s="5"/>
      <c r="U3120" s="5"/>
      <c r="X3120" s="6"/>
    </row>
    <row r="3121" spans="16:24" x14ac:dyDescent="0.25">
      <c r="P3121" s="10"/>
      <c r="Q3121" s="2"/>
      <c r="R3121" s="5"/>
      <c r="S3121" s="5"/>
      <c r="U3121" s="5"/>
      <c r="X3121" s="6"/>
    </row>
    <row r="3122" spans="16:24" x14ac:dyDescent="0.25">
      <c r="P3122" s="10"/>
      <c r="Q3122" s="2"/>
      <c r="R3122" s="5"/>
      <c r="S3122" s="5"/>
      <c r="U3122" s="5"/>
      <c r="X3122" s="6"/>
    </row>
    <row r="3123" spans="16:24" x14ac:dyDescent="0.25">
      <c r="P3123" s="10"/>
      <c r="Q3123" s="2"/>
      <c r="R3123" s="5"/>
      <c r="S3123" s="5"/>
      <c r="U3123" s="5"/>
      <c r="X3123" s="6"/>
    </row>
    <row r="3124" spans="16:24" x14ac:dyDescent="0.25">
      <c r="P3124" s="10"/>
      <c r="Q3124" s="2"/>
      <c r="R3124" s="5"/>
      <c r="S3124" s="5"/>
      <c r="U3124" s="5"/>
      <c r="X3124" s="6"/>
    </row>
    <row r="3125" spans="16:24" x14ac:dyDescent="0.25">
      <c r="P3125" s="10"/>
      <c r="Q3125" s="2"/>
      <c r="R3125" s="5"/>
      <c r="S3125" s="5"/>
      <c r="U3125" s="5"/>
      <c r="X3125" s="6"/>
    </row>
    <row r="3126" spans="16:24" x14ac:dyDescent="0.25">
      <c r="P3126" s="10"/>
      <c r="Q3126" s="2"/>
      <c r="R3126" s="5"/>
      <c r="S3126" s="5"/>
      <c r="U3126" s="5"/>
      <c r="X3126" s="6"/>
    </row>
    <row r="3127" spans="16:24" x14ac:dyDescent="0.25">
      <c r="P3127" s="10"/>
      <c r="Q3127" s="2"/>
      <c r="R3127" s="5"/>
      <c r="S3127" s="5"/>
      <c r="U3127" s="5"/>
      <c r="X3127" s="6"/>
    </row>
    <row r="3128" spans="16:24" x14ac:dyDescent="0.25">
      <c r="P3128" s="10"/>
      <c r="Q3128" s="2"/>
      <c r="R3128" s="5"/>
      <c r="S3128" s="5"/>
      <c r="U3128" s="5"/>
      <c r="X3128" s="6"/>
    </row>
    <row r="3129" spans="16:24" x14ac:dyDescent="0.25">
      <c r="P3129" s="10"/>
      <c r="Q3129" s="2"/>
      <c r="R3129" s="5"/>
      <c r="S3129" s="5"/>
      <c r="U3129" s="5"/>
      <c r="X3129" s="6"/>
    </row>
    <row r="3130" spans="16:24" x14ac:dyDescent="0.25">
      <c r="P3130" s="10"/>
      <c r="Q3130" s="2"/>
      <c r="R3130" s="5"/>
      <c r="S3130" s="5"/>
      <c r="U3130" s="5"/>
      <c r="X3130" s="6"/>
    </row>
    <row r="3131" spans="16:24" x14ac:dyDescent="0.25">
      <c r="P3131" s="10"/>
      <c r="Q3131" s="2"/>
      <c r="R3131" s="5"/>
      <c r="S3131" s="5"/>
      <c r="U3131" s="5"/>
      <c r="X3131" s="6"/>
    </row>
    <row r="3132" spans="16:24" x14ac:dyDescent="0.25">
      <c r="P3132" s="10"/>
      <c r="Q3132" s="2"/>
      <c r="R3132" s="5"/>
      <c r="S3132" s="5"/>
      <c r="U3132" s="5"/>
      <c r="X3132" s="6"/>
    </row>
    <row r="3133" spans="16:24" x14ac:dyDescent="0.25">
      <c r="P3133" s="10"/>
      <c r="Q3133" s="2"/>
      <c r="R3133" s="5"/>
      <c r="S3133" s="5"/>
      <c r="U3133" s="5"/>
      <c r="X3133" s="6"/>
    </row>
    <row r="3134" spans="16:24" x14ac:dyDescent="0.25">
      <c r="P3134" s="10"/>
      <c r="Q3134" s="2"/>
      <c r="R3134" s="5"/>
      <c r="S3134" s="5"/>
      <c r="U3134" s="5"/>
      <c r="X3134" s="6"/>
    </row>
    <row r="3135" spans="16:24" x14ac:dyDescent="0.25">
      <c r="P3135" s="10"/>
      <c r="Q3135" s="2"/>
      <c r="R3135" s="5"/>
      <c r="S3135" s="5"/>
      <c r="U3135" s="5"/>
      <c r="X3135" s="6"/>
    </row>
    <row r="3136" spans="16:24" x14ac:dyDescent="0.25">
      <c r="P3136" s="10"/>
      <c r="Q3136" s="2"/>
      <c r="R3136" s="5"/>
      <c r="S3136" s="5"/>
      <c r="U3136" s="5"/>
      <c r="X3136" s="6"/>
    </row>
    <row r="3137" spans="16:24" x14ac:dyDescent="0.25">
      <c r="P3137" s="10"/>
      <c r="Q3137" s="2"/>
      <c r="R3137" s="5"/>
      <c r="S3137" s="5"/>
      <c r="U3137" s="5"/>
      <c r="X3137" s="6"/>
    </row>
    <row r="3138" spans="16:24" x14ac:dyDescent="0.25">
      <c r="P3138" s="10"/>
      <c r="Q3138" s="2"/>
      <c r="R3138" s="5"/>
      <c r="S3138" s="5"/>
      <c r="U3138" s="5"/>
      <c r="X3138" s="6"/>
    </row>
    <row r="3139" spans="16:24" x14ac:dyDescent="0.25">
      <c r="P3139" s="10"/>
      <c r="Q3139" s="2"/>
      <c r="R3139" s="5"/>
      <c r="S3139" s="5"/>
      <c r="U3139" s="5"/>
      <c r="X3139" s="6"/>
    </row>
    <row r="3140" spans="16:24" x14ac:dyDescent="0.25">
      <c r="P3140" s="10"/>
      <c r="Q3140" s="2"/>
      <c r="R3140" s="5"/>
      <c r="S3140" s="5"/>
      <c r="U3140" s="5"/>
      <c r="X3140" s="6"/>
    </row>
    <row r="3141" spans="16:24" x14ac:dyDescent="0.25">
      <c r="P3141" s="10"/>
      <c r="Q3141" s="2"/>
      <c r="R3141" s="5"/>
      <c r="S3141" s="5"/>
      <c r="U3141" s="5"/>
      <c r="X3141" s="6"/>
    </row>
    <row r="3142" spans="16:24" x14ac:dyDescent="0.25">
      <c r="P3142" s="10"/>
      <c r="Q3142" s="2"/>
      <c r="R3142" s="5"/>
      <c r="S3142" s="5"/>
      <c r="U3142" s="5"/>
      <c r="X3142" s="6"/>
    </row>
    <row r="3143" spans="16:24" x14ac:dyDescent="0.25">
      <c r="P3143" s="10"/>
      <c r="Q3143" s="2"/>
      <c r="R3143" s="5"/>
      <c r="S3143" s="5"/>
      <c r="U3143" s="5"/>
      <c r="X3143" s="6"/>
    </row>
    <row r="3144" spans="16:24" x14ac:dyDescent="0.25">
      <c r="P3144" s="10"/>
      <c r="Q3144" s="2"/>
      <c r="R3144" s="5"/>
      <c r="S3144" s="5"/>
      <c r="U3144" s="5"/>
      <c r="X3144" s="6"/>
    </row>
    <row r="3145" spans="16:24" x14ac:dyDescent="0.25">
      <c r="P3145" s="10"/>
      <c r="Q3145" s="2"/>
      <c r="R3145" s="5"/>
      <c r="S3145" s="5"/>
      <c r="U3145" s="5"/>
      <c r="X3145" s="6"/>
    </row>
    <row r="3146" spans="16:24" x14ac:dyDescent="0.25">
      <c r="P3146" s="10"/>
      <c r="Q3146" s="2"/>
      <c r="R3146" s="5"/>
      <c r="S3146" s="5"/>
      <c r="U3146" s="5"/>
      <c r="X3146" s="6"/>
    </row>
    <row r="3147" spans="16:24" x14ac:dyDescent="0.25">
      <c r="P3147" s="10"/>
      <c r="Q3147" s="2"/>
      <c r="R3147" s="5"/>
      <c r="S3147" s="5"/>
      <c r="U3147" s="5"/>
      <c r="X3147" s="6"/>
    </row>
    <row r="3148" spans="16:24" x14ac:dyDescent="0.25">
      <c r="P3148" s="10"/>
      <c r="Q3148" s="2"/>
      <c r="R3148" s="5"/>
      <c r="S3148" s="5"/>
      <c r="U3148" s="5"/>
      <c r="X3148" s="6"/>
    </row>
    <row r="3149" spans="16:24" x14ac:dyDescent="0.25">
      <c r="P3149" s="10"/>
      <c r="Q3149" s="2"/>
      <c r="R3149" s="5"/>
      <c r="S3149" s="5"/>
      <c r="U3149" s="5"/>
      <c r="X3149" s="6"/>
    </row>
    <row r="3150" spans="16:24" x14ac:dyDescent="0.25">
      <c r="P3150" s="10"/>
      <c r="Q3150" s="2"/>
      <c r="R3150" s="5"/>
      <c r="S3150" s="5"/>
      <c r="U3150" s="5"/>
      <c r="X3150" s="6"/>
    </row>
    <row r="3151" spans="16:24" x14ac:dyDescent="0.25">
      <c r="P3151" s="10"/>
      <c r="Q3151" s="2"/>
      <c r="R3151" s="5"/>
      <c r="S3151" s="5"/>
      <c r="U3151" s="5"/>
      <c r="X3151" s="6"/>
    </row>
    <row r="3152" spans="16:24" x14ac:dyDescent="0.25">
      <c r="P3152" s="10"/>
      <c r="Q3152" s="2"/>
      <c r="R3152" s="5"/>
      <c r="S3152" s="5"/>
      <c r="U3152" s="5"/>
      <c r="X3152" s="6"/>
    </row>
    <row r="3153" spans="16:24" x14ac:dyDescent="0.25">
      <c r="P3153" s="10"/>
      <c r="Q3153" s="2"/>
      <c r="R3153" s="5"/>
      <c r="S3153" s="5"/>
      <c r="U3153" s="5"/>
      <c r="X3153" s="6"/>
    </row>
    <row r="3154" spans="16:24" x14ac:dyDescent="0.25">
      <c r="P3154" s="10"/>
      <c r="Q3154" s="2"/>
      <c r="R3154" s="5"/>
      <c r="S3154" s="5"/>
      <c r="U3154" s="5"/>
      <c r="X3154" s="6"/>
    </row>
    <row r="3155" spans="16:24" x14ac:dyDescent="0.25">
      <c r="P3155" s="10"/>
      <c r="Q3155" s="2"/>
      <c r="R3155" s="5"/>
      <c r="S3155" s="5"/>
      <c r="U3155" s="5"/>
      <c r="X3155" s="6"/>
    </row>
    <row r="3156" spans="16:24" x14ac:dyDescent="0.25">
      <c r="P3156" s="10"/>
      <c r="Q3156" s="2"/>
      <c r="R3156" s="5"/>
      <c r="S3156" s="5"/>
      <c r="U3156" s="5"/>
      <c r="X3156" s="6"/>
    </row>
    <row r="3157" spans="16:24" x14ac:dyDescent="0.25">
      <c r="P3157" s="10"/>
      <c r="Q3157" s="2"/>
      <c r="R3157" s="5"/>
      <c r="S3157" s="5"/>
      <c r="U3157" s="5"/>
      <c r="X3157" s="6"/>
    </row>
    <row r="3158" spans="16:24" x14ac:dyDescent="0.25">
      <c r="P3158" s="10"/>
      <c r="Q3158" s="2"/>
      <c r="R3158" s="5"/>
      <c r="S3158" s="5"/>
      <c r="U3158" s="5"/>
      <c r="X3158" s="6"/>
    </row>
    <row r="3159" spans="16:24" x14ac:dyDescent="0.25">
      <c r="P3159" s="10"/>
      <c r="Q3159" s="2"/>
      <c r="R3159" s="5"/>
      <c r="S3159" s="5"/>
      <c r="U3159" s="5"/>
      <c r="X3159" s="6"/>
    </row>
    <row r="3160" spans="16:24" x14ac:dyDescent="0.25">
      <c r="P3160" s="10"/>
      <c r="Q3160" s="2"/>
      <c r="R3160" s="5"/>
      <c r="S3160" s="5"/>
      <c r="U3160" s="5"/>
      <c r="X3160" s="6"/>
    </row>
    <row r="3161" spans="16:24" x14ac:dyDescent="0.25">
      <c r="P3161" s="10"/>
      <c r="Q3161" s="2"/>
      <c r="R3161" s="5"/>
      <c r="S3161" s="5"/>
      <c r="U3161" s="5"/>
      <c r="X3161" s="6"/>
    </row>
    <row r="3162" spans="16:24" x14ac:dyDescent="0.25">
      <c r="P3162" s="10"/>
      <c r="Q3162" s="2"/>
      <c r="R3162" s="5"/>
      <c r="S3162" s="5"/>
      <c r="U3162" s="5"/>
      <c r="X3162" s="6"/>
    </row>
    <row r="3163" spans="16:24" x14ac:dyDescent="0.25">
      <c r="P3163" s="10"/>
      <c r="Q3163" s="2"/>
      <c r="R3163" s="5"/>
      <c r="S3163" s="5"/>
      <c r="U3163" s="5"/>
      <c r="X3163" s="6"/>
    </row>
    <row r="3164" spans="16:24" x14ac:dyDescent="0.25">
      <c r="P3164" s="10"/>
      <c r="Q3164" s="2"/>
      <c r="R3164" s="5"/>
      <c r="S3164" s="5"/>
      <c r="U3164" s="5"/>
      <c r="X3164" s="6"/>
    </row>
    <row r="3165" spans="16:24" x14ac:dyDescent="0.25">
      <c r="P3165" s="10"/>
      <c r="Q3165" s="2"/>
      <c r="R3165" s="5"/>
      <c r="S3165" s="5"/>
      <c r="U3165" s="5"/>
      <c r="X3165" s="6"/>
    </row>
    <row r="3166" spans="16:24" x14ac:dyDescent="0.25">
      <c r="P3166" s="10"/>
      <c r="Q3166" s="2"/>
      <c r="R3166" s="5"/>
      <c r="S3166" s="5"/>
      <c r="U3166" s="5"/>
      <c r="X3166" s="6"/>
    </row>
    <row r="3167" spans="16:24" x14ac:dyDescent="0.25">
      <c r="P3167" s="10"/>
      <c r="Q3167" s="2"/>
      <c r="R3167" s="5"/>
      <c r="S3167" s="5"/>
      <c r="U3167" s="5"/>
      <c r="X3167" s="6"/>
    </row>
    <row r="3168" spans="16:24" x14ac:dyDescent="0.25">
      <c r="P3168" s="10"/>
      <c r="Q3168" s="2"/>
      <c r="R3168" s="5"/>
      <c r="S3168" s="5"/>
      <c r="U3168" s="5"/>
      <c r="X3168" s="6"/>
    </row>
    <row r="3169" spans="16:24" x14ac:dyDescent="0.25">
      <c r="P3169" s="10"/>
      <c r="Q3169" s="2"/>
      <c r="R3169" s="5"/>
      <c r="S3169" s="5"/>
      <c r="U3169" s="5"/>
      <c r="X3169" s="6"/>
    </row>
    <row r="3170" spans="16:24" x14ac:dyDescent="0.25">
      <c r="P3170" s="10"/>
      <c r="Q3170" s="2"/>
      <c r="R3170" s="5"/>
      <c r="S3170" s="5"/>
      <c r="U3170" s="5"/>
      <c r="X3170" s="6"/>
    </row>
    <row r="3171" spans="16:24" x14ac:dyDescent="0.25">
      <c r="P3171" s="10"/>
      <c r="Q3171" s="2"/>
      <c r="R3171" s="5"/>
      <c r="S3171" s="5"/>
      <c r="U3171" s="5"/>
      <c r="X3171" s="6"/>
    </row>
    <row r="3172" spans="16:24" x14ac:dyDescent="0.25">
      <c r="P3172" s="10"/>
      <c r="Q3172" s="2"/>
      <c r="R3172" s="5"/>
      <c r="S3172" s="5"/>
      <c r="U3172" s="5"/>
      <c r="X3172" s="6"/>
    </row>
    <row r="3173" spans="16:24" x14ac:dyDescent="0.25">
      <c r="P3173" s="10"/>
      <c r="Q3173" s="2"/>
      <c r="R3173" s="5"/>
      <c r="S3173" s="5"/>
      <c r="U3173" s="5"/>
      <c r="X3173" s="6"/>
    </row>
    <row r="3174" spans="16:24" x14ac:dyDescent="0.25">
      <c r="P3174" s="10"/>
      <c r="Q3174" s="2"/>
      <c r="R3174" s="5"/>
      <c r="S3174" s="5"/>
      <c r="U3174" s="5"/>
      <c r="X3174" s="6"/>
    </row>
    <row r="3175" spans="16:24" x14ac:dyDescent="0.25">
      <c r="P3175" s="10"/>
      <c r="Q3175" s="2"/>
      <c r="R3175" s="5"/>
      <c r="S3175" s="5"/>
      <c r="U3175" s="5"/>
      <c r="X3175" s="6"/>
    </row>
    <row r="3176" spans="16:24" x14ac:dyDescent="0.25">
      <c r="P3176" s="10"/>
      <c r="Q3176" s="2"/>
      <c r="R3176" s="5"/>
      <c r="S3176" s="5"/>
      <c r="U3176" s="5"/>
      <c r="X3176" s="6"/>
    </row>
    <row r="3177" spans="16:24" x14ac:dyDescent="0.25">
      <c r="P3177" s="10"/>
      <c r="Q3177" s="2"/>
      <c r="R3177" s="5"/>
      <c r="S3177" s="5"/>
      <c r="U3177" s="5"/>
      <c r="X3177" s="6"/>
    </row>
    <row r="3178" spans="16:24" x14ac:dyDescent="0.25">
      <c r="P3178" s="10"/>
      <c r="Q3178" s="2"/>
      <c r="R3178" s="5"/>
      <c r="S3178" s="5"/>
      <c r="U3178" s="5"/>
      <c r="X3178" s="6"/>
    </row>
    <row r="3179" spans="16:24" x14ac:dyDescent="0.25">
      <c r="P3179" s="10"/>
      <c r="Q3179" s="2"/>
      <c r="R3179" s="5"/>
      <c r="S3179" s="5"/>
      <c r="U3179" s="5"/>
      <c r="X3179" s="6"/>
    </row>
    <row r="3180" spans="16:24" x14ac:dyDescent="0.25">
      <c r="P3180" s="10"/>
      <c r="Q3180" s="2"/>
      <c r="R3180" s="5"/>
      <c r="S3180" s="5"/>
      <c r="U3180" s="5"/>
      <c r="X3180" s="6"/>
    </row>
    <row r="3181" spans="16:24" x14ac:dyDescent="0.25">
      <c r="P3181" s="10"/>
      <c r="Q3181" s="2"/>
      <c r="R3181" s="5"/>
      <c r="S3181" s="5"/>
      <c r="U3181" s="5"/>
      <c r="X3181" s="6"/>
    </row>
    <row r="3182" spans="16:24" x14ac:dyDescent="0.25">
      <c r="P3182" s="10"/>
      <c r="Q3182" s="2"/>
      <c r="R3182" s="5"/>
      <c r="S3182" s="5"/>
      <c r="U3182" s="5"/>
      <c r="X3182" s="6"/>
    </row>
    <row r="3183" spans="16:24" x14ac:dyDescent="0.25">
      <c r="P3183" s="10"/>
      <c r="Q3183" s="2"/>
      <c r="R3183" s="5"/>
      <c r="S3183" s="5"/>
      <c r="U3183" s="5"/>
      <c r="X3183" s="6"/>
    </row>
    <row r="3184" spans="16:24" x14ac:dyDescent="0.25">
      <c r="P3184" s="10"/>
      <c r="Q3184" s="2"/>
      <c r="R3184" s="5"/>
      <c r="S3184" s="5"/>
      <c r="U3184" s="5"/>
      <c r="X3184" s="6"/>
    </row>
    <row r="3185" spans="16:24" x14ac:dyDescent="0.25">
      <c r="P3185" s="10"/>
      <c r="Q3185" s="2"/>
      <c r="R3185" s="5"/>
      <c r="S3185" s="5"/>
      <c r="U3185" s="5"/>
      <c r="X3185" s="6"/>
    </row>
    <row r="3186" spans="16:24" x14ac:dyDescent="0.25">
      <c r="P3186" s="10"/>
      <c r="Q3186" s="2"/>
      <c r="R3186" s="5"/>
      <c r="S3186" s="5"/>
      <c r="U3186" s="5"/>
      <c r="X3186" s="6"/>
    </row>
    <row r="3187" spans="16:24" x14ac:dyDescent="0.25">
      <c r="P3187" s="10"/>
      <c r="Q3187" s="2"/>
      <c r="R3187" s="5"/>
      <c r="S3187" s="5"/>
      <c r="U3187" s="5"/>
      <c r="X3187" s="6"/>
    </row>
    <row r="3188" spans="16:24" x14ac:dyDescent="0.25">
      <c r="P3188" s="10"/>
      <c r="Q3188" s="2"/>
      <c r="R3188" s="5"/>
      <c r="S3188" s="5"/>
      <c r="U3188" s="5"/>
      <c r="X3188" s="6"/>
    </row>
    <row r="3189" spans="16:24" x14ac:dyDescent="0.25">
      <c r="P3189" s="10"/>
      <c r="Q3189" s="2"/>
      <c r="R3189" s="5"/>
      <c r="S3189" s="5"/>
      <c r="U3189" s="5"/>
      <c r="X3189" s="6"/>
    </row>
    <row r="3190" spans="16:24" x14ac:dyDescent="0.25">
      <c r="P3190" s="10"/>
      <c r="Q3190" s="2"/>
      <c r="R3190" s="5"/>
      <c r="S3190" s="5"/>
      <c r="U3190" s="5"/>
      <c r="X3190" s="6"/>
    </row>
    <row r="3191" spans="16:24" x14ac:dyDescent="0.25">
      <c r="P3191" s="10"/>
      <c r="Q3191" s="2"/>
      <c r="R3191" s="5"/>
      <c r="S3191" s="5"/>
      <c r="U3191" s="5"/>
      <c r="X3191" s="6"/>
    </row>
    <row r="3192" spans="16:24" x14ac:dyDescent="0.25">
      <c r="P3192" s="10"/>
      <c r="Q3192" s="2"/>
      <c r="R3192" s="5"/>
      <c r="S3192" s="5"/>
      <c r="U3192" s="5"/>
      <c r="X3192" s="6"/>
    </row>
    <row r="3193" spans="16:24" x14ac:dyDescent="0.25">
      <c r="P3193" s="10"/>
      <c r="Q3193" s="2"/>
      <c r="R3193" s="5"/>
      <c r="S3193" s="5"/>
      <c r="U3193" s="5"/>
      <c r="X3193" s="6"/>
    </row>
    <row r="3194" spans="16:24" x14ac:dyDescent="0.25">
      <c r="P3194" s="10"/>
      <c r="Q3194" s="2"/>
      <c r="R3194" s="5"/>
      <c r="S3194" s="5"/>
      <c r="U3194" s="5"/>
      <c r="X3194" s="6"/>
    </row>
    <row r="3195" spans="16:24" x14ac:dyDescent="0.25">
      <c r="P3195" s="10"/>
      <c r="Q3195" s="2"/>
      <c r="R3195" s="5"/>
      <c r="S3195" s="5"/>
      <c r="U3195" s="5"/>
      <c r="X3195" s="6"/>
    </row>
    <row r="3196" spans="16:24" x14ac:dyDescent="0.25">
      <c r="P3196" s="10"/>
      <c r="Q3196" s="2"/>
      <c r="R3196" s="5"/>
      <c r="S3196" s="5"/>
      <c r="U3196" s="5"/>
      <c r="X3196" s="6"/>
    </row>
    <row r="3197" spans="16:24" x14ac:dyDescent="0.25">
      <c r="P3197" s="10"/>
      <c r="Q3197" s="2"/>
      <c r="R3197" s="5"/>
      <c r="S3197" s="5"/>
      <c r="U3197" s="5"/>
      <c r="X3197" s="6"/>
    </row>
    <row r="3198" spans="16:24" x14ac:dyDescent="0.25">
      <c r="P3198" s="10"/>
      <c r="Q3198" s="2"/>
      <c r="R3198" s="5"/>
      <c r="S3198" s="5"/>
      <c r="U3198" s="5"/>
      <c r="X3198" s="6"/>
    </row>
    <row r="3199" spans="16:24" x14ac:dyDescent="0.25">
      <c r="P3199" s="10"/>
      <c r="Q3199" s="2"/>
      <c r="R3199" s="5"/>
      <c r="S3199" s="5"/>
      <c r="U3199" s="5"/>
      <c r="X3199" s="6"/>
    </row>
    <row r="3200" spans="16:24" x14ac:dyDescent="0.25">
      <c r="P3200" s="10"/>
      <c r="Q3200" s="2"/>
      <c r="R3200" s="5"/>
      <c r="S3200" s="5"/>
      <c r="U3200" s="5"/>
      <c r="X3200" s="6"/>
    </row>
    <row r="3201" spans="16:24" x14ac:dyDescent="0.25">
      <c r="P3201" s="10"/>
      <c r="Q3201" s="2"/>
      <c r="R3201" s="5"/>
      <c r="S3201" s="5"/>
      <c r="U3201" s="5"/>
      <c r="X3201" s="6"/>
    </row>
    <row r="3202" spans="16:24" x14ac:dyDescent="0.25">
      <c r="P3202" s="10"/>
      <c r="Q3202" s="2"/>
      <c r="R3202" s="5"/>
      <c r="S3202" s="5"/>
      <c r="U3202" s="5"/>
      <c r="X3202" s="6"/>
    </row>
    <row r="3203" spans="16:24" x14ac:dyDescent="0.25">
      <c r="P3203" s="10"/>
      <c r="Q3203" s="2"/>
      <c r="R3203" s="5"/>
      <c r="S3203" s="5"/>
      <c r="U3203" s="5"/>
      <c r="X3203" s="6"/>
    </row>
    <row r="3204" spans="16:24" x14ac:dyDescent="0.25">
      <c r="P3204" s="10"/>
      <c r="Q3204" s="2"/>
      <c r="R3204" s="5"/>
      <c r="S3204" s="5"/>
      <c r="U3204" s="5"/>
      <c r="X3204" s="6"/>
    </row>
    <row r="3205" spans="16:24" x14ac:dyDescent="0.25">
      <c r="P3205" s="10"/>
      <c r="Q3205" s="2"/>
      <c r="R3205" s="5"/>
      <c r="S3205" s="5"/>
      <c r="U3205" s="5"/>
      <c r="X3205" s="6"/>
    </row>
    <row r="3206" spans="16:24" x14ac:dyDescent="0.25">
      <c r="P3206" s="10"/>
      <c r="Q3206" s="2"/>
      <c r="R3206" s="5"/>
      <c r="S3206" s="5"/>
      <c r="U3206" s="5"/>
      <c r="X3206" s="6"/>
    </row>
    <row r="3207" spans="16:24" x14ac:dyDescent="0.25">
      <c r="P3207" s="10"/>
      <c r="Q3207" s="2"/>
      <c r="R3207" s="5"/>
      <c r="S3207" s="5"/>
      <c r="U3207" s="5"/>
      <c r="X3207" s="6"/>
    </row>
    <row r="3208" spans="16:24" x14ac:dyDescent="0.25">
      <c r="P3208" s="10"/>
      <c r="Q3208" s="2"/>
      <c r="R3208" s="5"/>
      <c r="S3208" s="5"/>
      <c r="U3208" s="5"/>
      <c r="X3208" s="6"/>
    </row>
    <row r="3209" spans="16:24" x14ac:dyDescent="0.25">
      <c r="P3209" s="10"/>
      <c r="Q3209" s="2"/>
      <c r="R3209" s="5"/>
      <c r="S3209" s="5"/>
      <c r="U3209" s="5"/>
      <c r="X3209" s="6"/>
    </row>
    <row r="3210" spans="16:24" x14ac:dyDescent="0.25">
      <c r="P3210" s="10"/>
      <c r="Q3210" s="2"/>
      <c r="R3210" s="5"/>
      <c r="S3210" s="5"/>
      <c r="U3210" s="5"/>
      <c r="X3210" s="6"/>
    </row>
    <row r="3211" spans="16:24" x14ac:dyDescent="0.25">
      <c r="P3211" s="10"/>
      <c r="Q3211" s="2"/>
      <c r="R3211" s="5"/>
      <c r="S3211" s="5"/>
      <c r="U3211" s="5"/>
      <c r="X3211" s="6"/>
    </row>
    <row r="3212" spans="16:24" x14ac:dyDescent="0.25">
      <c r="P3212" s="10"/>
      <c r="Q3212" s="2"/>
      <c r="R3212" s="5"/>
      <c r="S3212" s="5"/>
      <c r="U3212" s="5"/>
      <c r="X3212" s="6"/>
    </row>
    <row r="3213" spans="16:24" x14ac:dyDescent="0.25">
      <c r="P3213" s="10"/>
      <c r="Q3213" s="2"/>
      <c r="R3213" s="5"/>
      <c r="S3213" s="5"/>
      <c r="U3213" s="5"/>
      <c r="X3213" s="6"/>
    </row>
    <row r="3214" spans="16:24" x14ac:dyDescent="0.25">
      <c r="P3214" s="10"/>
      <c r="Q3214" s="2"/>
      <c r="R3214" s="5"/>
      <c r="S3214" s="5"/>
      <c r="U3214" s="5"/>
      <c r="X3214" s="6"/>
    </row>
    <row r="3215" spans="16:24" x14ac:dyDescent="0.25">
      <c r="P3215" s="10"/>
      <c r="Q3215" s="2"/>
      <c r="R3215" s="5"/>
      <c r="S3215" s="5"/>
      <c r="U3215" s="5"/>
      <c r="X3215" s="6"/>
    </row>
    <row r="3216" spans="16:24" x14ac:dyDescent="0.25">
      <c r="P3216" s="10"/>
      <c r="Q3216" s="2"/>
      <c r="R3216" s="5"/>
      <c r="S3216" s="5"/>
      <c r="U3216" s="5"/>
      <c r="X3216" s="6"/>
    </row>
    <row r="3217" spans="16:24" x14ac:dyDescent="0.25">
      <c r="P3217" s="10"/>
      <c r="Q3217" s="2"/>
      <c r="R3217" s="5"/>
      <c r="S3217" s="5"/>
      <c r="U3217" s="5"/>
      <c r="X3217" s="6"/>
    </row>
    <row r="3218" spans="16:24" x14ac:dyDescent="0.25">
      <c r="P3218" s="10"/>
      <c r="Q3218" s="2"/>
      <c r="R3218" s="5"/>
      <c r="S3218" s="5"/>
      <c r="U3218" s="5"/>
      <c r="X3218" s="6"/>
    </row>
    <row r="3219" spans="16:24" x14ac:dyDescent="0.25">
      <c r="P3219" s="10"/>
      <c r="Q3219" s="2"/>
      <c r="R3219" s="5"/>
      <c r="S3219" s="5"/>
      <c r="U3219" s="5"/>
      <c r="X3219" s="6"/>
    </row>
    <row r="3220" spans="16:24" x14ac:dyDescent="0.25">
      <c r="P3220" s="10"/>
      <c r="Q3220" s="2"/>
      <c r="R3220" s="5"/>
      <c r="S3220" s="5"/>
      <c r="U3220" s="5"/>
      <c r="X3220" s="6"/>
    </row>
    <row r="3221" spans="16:24" x14ac:dyDescent="0.25">
      <c r="P3221" s="10"/>
      <c r="Q3221" s="2"/>
      <c r="R3221" s="5"/>
      <c r="S3221" s="5"/>
      <c r="U3221" s="5"/>
      <c r="X3221" s="6"/>
    </row>
    <row r="3222" spans="16:24" x14ac:dyDescent="0.25">
      <c r="P3222" s="10"/>
      <c r="Q3222" s="2"/>
      <c r="R3222" s="5"/>
      <c r="S3222" s="5"/>
      <c r="U3222" s="5"/>
      <c r="X3222" s="6"/>
    </row>
    <row r="3223" spans="16:24" x14ac:dyDescent="0.25">
      <c r="P3223" s="10"/>
      <c r="Q3223" s="2"/>
      <c r="R3223" s="5"/>
      <c r="S3223" s="5"/>
      <c r="U3223" s="5"/>
      <c r="X3223" s="6"/>
    </row>
    <row r="3224" spans="16:24" x14ac:dyDescent="0.25">
      <c r="P3224" s="10"/>
      <c r="Q3224" s="2"/>
      <c r="R3224" s="5"/>
      <c r="S3224" s="5"/>
      <c r="U3224" s="5"/>
      <c r="X3224" s="6"/>
    </row>
    <row r="3225" spans="16:24" x14ac:dyDescent="0.25">
      <c r="P3225" s="10"/>
      <c r="Q3225" s="2"/>
      <c r="R3225" s="5"/>
      <c r="S3225" s="5"/>
      <c r="U3225" s="5"/>
      <c r="X3225" s="6"/>
    </row>
    <row r="3226" spans="16:24" x14ac:dyDescent="0.25">
      <c r="P3226" s="10"/>
      <c r="Q3226" s="2"/>
      <c r="R3226" s="5"/>
      <c r="S3226" s="5"/>
      <c r="U3226" s="5"/>
      <c r="X3226" s="6"/>
    </row>
    <row r="3227" spans="16:24" x14ac:dyDescent="0.25">
      <c r="P3227" s="10"/>
      <c r="Q3227" s="2"/>
      <c r="R3227" s="5"/>
      <c r="S3227" s="5"/>
      <c r="U3227" s="5"/>
      <c r="X3227" s="6"/>
    </row>
    <row r="3228" spans="16:24" x14ac:dyDescent="0.25">
      <c r="P3228" s="10"/>
      <c r="Q3228" s="2"/>
      <c r="R3228" s="5"/>
      <c r="S3228" s="5"/>
      <c r="U3228" s="5"/>
      <c r="X3228" s="6"/>
    </row>
    <row r="3229" spans="16:24" x14ac:dyDescent="0.25">
      <c r="P3229" s="10"/>
      <c r="Q3229" s="2"/>
      <c r="R3229" s="5"/>
      <c r="S3229" s="5"/>
      <c r="U3229" s="5"/>
      <c r="X3229" s="6"/>
    </row>
    <row r="3230" spans="16:24" x14ac:dyDescent="0.25">
      <c r="P3230" s="10"/>
      <c r="Q3230" s="2"/>
      <c r="R3230" s="5"/>
      <c r="S3230" s="5"/>
      <c r="U3230" s="5"/>
      <c r="X3230" s="6"/>
    </row>
    <row r="3231" spans="16:24" x14ac:dyDescent="0.25">
      <c r="P3231" s="10"/>
      <c r="Q3231" s="2"/>
      <c r="R3231" s="5"/>
      <c r="S3231" s="5"/>
      <c r="U3231" s="5"/>
      <c r="X3231" s="6"/>
    </row>
    <row r="3232" spans="16:24" x14ac:dyDescent="0.25">
      <c r="P3232" s="10"/>
      <c r="Q3232" s="2"/>
      <c r="R3232" s="5"/>
      <c r="S3232" s="5"/>
      <c r="U3232" s="5"/>
      <c r="X3232" s="6"/>
    </row>
    <row r="3233" spans="16:24" x14ac:dyDescent="0.25">
      <c r="P3233" s="10"/>
      <c r="Q3233" s="2"/>
      <c r="R3233" s="5"/>
      <c r="S3233" s="5"/>
      <c r="U3233" s="5"/>
      <c r="X3233" s="6"/>
    </row>
    <row r="3234" spans="16:24" x14ac:dyDescent="0.25">
      <c r="P3234" s="10"/>
      <c r="Q3234" s="2"/>
      <c r="R3234" s="5"/>
      <c r="S3234" s="5"/>
      <c r="U3234" s="5"/>
      <c r="X3234" s="6"/>
    </row>
    <row r="3235" spans="16:24" x14ac:dyDescent="0.25">
      <c r="P3235" s="10"/>
      <c r="Q3235" s="2"/>
      <c r="R3235" s="5"/>
      <c r="S3235" s="5"/>
      <c r="U3235" s="5"/>
      <c r="X3235" s="6"/>
    </row>
    <row r="3236" spans="16:24" x14ac:dyDescent="0.25">
      <c r="P3236" s="10"/>
      <c r="Q3236" s="2"/>
      <c r="R3236" s="5"/>
      <c r="S3236" s="5"/>
      <c r="U3236" s="5"/>
      <c r="X3236" s="6"/>
    </row>
    <row r="3237" spans="16:24" x14ac:dyDescent="0.25">
      <c r="P3237" s="10"/>
      <c r="Q3237" s="2"/>
      <c r="R3237" s="5"/>
      <c r="S3237" s="5"/>
      <c r="U3237" s="5"/>
      <c r="X3237" s="6"/>
    </row>
    <row r="3238" spans="16:24" x14ac:dyDescent="0.25">
      <c r="P3238" s="10"/>
      <c r="Q3238" s="2"/>
      <c r="R3238" s="5"/>
      <c r="S3238" s="5"/>
      <c r="U3238" s="5"/>
      <c r="X3238" s="6"/>
    </row>
    <row r="3239" spans="16:24" x14ac:dyDescent="0.25">
      <c r="P3239" s="10"/>
      <c r="Q3239" s="2"/>
      <c r="R3239" s="5"/>
      <c r="S3239" s="5"/>
      <c r="U3239" s="5"/>
      <c r="X3239" s="6"/>
    </row>
    <row r="3240" spans="16:24" x14ac:dyDescent="0.25">
      <c r="P3240" s="10"/>
      <c r="Q3240" s="2"/>
      <c r="R3240" s="5"/>
      <c r="S3240" s="5"/>
      <c r="U3240" s="5"/>
      <c r="X3240" s="6"/>
    </row>
    <row r="3241" spans="16:24" x14ac:dyDescent="0.25">
      <c r="P3241" s="10"/>
      <c r="Q3241" s="2"/>
      <c r="R3241" s="5"/>
      <c r="S3241" s="5"/>
      <c r="U3241" s="5"/>
      <c r="X3241" s="6"/>
    </row>
    <row r="3242" spans="16:24" x14ac:dyDescent="0.25">
      <c r="P3242" s="10"/>
      <c r="Q3242" s="2"/>
      <c r="R3242" s="5"/>
      <c r="S3242" s="5"/>
      <c r="U3242" s="5"/>
      <c r="X3242" s="6"/>
    </row>
    <row r="3243" spans="16:24" x14ac:dyDescent="0.25">
      <c r="P3243" s="10"/>
      <c r="Q3243" s="2"/>
      <c r="R3243" s="5"/>
      <c r="S3243" s="5"/>
      <c r="U3243" s="5"/>
      <c r="X3243" s="6"/>
    </row>
    <row r="3244" spans="16:24" x14ac:dyDescent="0.25">
      <c r="P3244" s="10"/>
      <c r="Q3244" s="2"/>
      <c r="R3244" s="5"/>
      <c r="S3244" s="5"/>
      <c r="U3244" s="5"/>
      <c r="X3244" s="6"/>
    </row>
    <row r="3245" spans="16:24" x14ac:dyDescent="0.25">
      <c r="P3245" s="10"/>
      <c r="Q3245" s="2"/>
      <c r="R3245" s="5"/>
      <c r="S3245" s="5"/>
      <c r="U3245" s="5"/>
      <c r="X3245" s="6"/>
    </row>
    <row r="3246" spans="16:24" x14ac:dyDescent="0.25">
      <c r="P3246" s="10"/>
      <c r="Q3246" s="2"/>
      <c r="R3246" s="5"/>
      <c r="S3246" s="5"/>
      <c r="U3246" s="5"/>
      <c r="X3246" s="6"/>
    </row>
    <row r="3247" spans="16:24" x14ac:dyDescent="0.25">
      <c r="P3247" s="10"/>
      <c r="Q3247" s="2"/>
      <c r="R3247" s="5"/>
      <c r="S3247" s="5"/>
      <c r="U3247" s="5"/>
      <c r="X3247" s="6"/>
    </row>
    <row r="3248" spans="16:24" x14ac:dyDescent="0.25">
      <c r="P3248" s="10"/>
      <c r="Q3248" s="2"/>
      <c r="R3248" s="5"/>
      <c r="S3248" s="5"/>
      <c r="U3248" s="5"/>
      <c r="X3248" s="6"/>
    </row>
    <row r="3249" spans="16:24" x14ac:dyDescent="0.25">
      <c r="P3249" s="10"/>
      <c r="Q3249" s="2"/>
      <c r="R3249" s="5"/>
      <c r="S3249" s="5"/>
      <c r="U3249" s="5"/>
      <c r="X3249" s="6"/>
    </row>
    <row r="3250" spans="16:24" x14ac:dyDescent="0.25">
      <c r="P3250" s="10"/>
      <c r="Q3250" s="2"/>
      <c r="R3250" s="5"/>
      <c r="S3250" s="5"/>
      <c r="U3250" s="5"/>
      <c r="X3250" s="6"/>
    </row>
    <row r="3251" spans="16:24" x14ac:dyDescent="0.25">
      <c r="P3251" s="10"/>
      <c r="Q3251" s="2"/>
      <c r="R3251" s="5"/>
      <c r="S3251" s="5"/>
      <c r="U3251" s="5"/>
      <c r="X3251" s="6"/>
    </row>
    <row r="3252" spans="16:24" x14ac:dyDescent="0.25">
      <c r="P3252" s="10"/>
      <c r="Q3252" s="2"/>
      <c r="R3252" s="5"/>
      <c r="S3252" s="5"/>
      <c r="U3252" s="5"/>
      <c r="X3252" s="6"/>
    </row>
    <row r="3253" spans="16:24" x14ac:dyDescent="0.25">
      <c r="P3253" s="10"/>
      <c r="Q3253" s="2"/>
      <c r="R3253" s="5"/>
      <c r="S3253" s="5"/>
      <c r="U3253" s="5"/>
      <c r="X3253" s="6"/>
    </row>
    <row r="3254" spans="16:24" x14ac:dyDescent="0.25">
      <c r="P3254" s="10"/>
      <c r="Q3254" s="2"/>
      <c r="R3254" s="5"/>
      <c r="S3254" s="5"/>
      <c r="U3254" s="5"/>
      <c r="X3254" s="6"/>
    </row>
    <row r="3255" spans="16:24" x14ac:dyDescent="0.25">
      <c r="P3255" s="10"/>
      <c r="Q3255" s="2"/>
      <c r="R3255" s="5"/>
      <c r="S3255" s="5"/>
      <c r="U3255" s="5"/>
      <c r="X3255" s="6"/>
    </row>
    <row r="3256" spans="16:24" x14ac:dyDescent="0.25">
      <c r="P3256" s="10"/>
      <c r="Q3256" s="2"/>
      <c r="R3256" s="5"/>
      <c r="S3256" s="5"/>
      <c r="U3256" s="5"/>
      <c r="X3256" s="6"/>
    </row>
    <row r="3257" spans="16:24" x14ac:dyDescent="0.25">
      <c r="P3257" s="10"/>
      <c r="Q3257" s="2"/>
      <c r="R3257" s="5"/>
      <c r="S3257" s="5"/>
      <c r="U3257" s="5"/>
      <c r="X3257" s="6"/>
    </row>
    <row r="3258" spans="16:24" x14ac:dyDescent="0.25">
      <c r="P3258" s="10"/>
      <c r="Q3258" s="2"/>
      <c r="R3258" s="5"/>
      <c r="S3258" s="5"/>
      <c r="U3258" s="5"/>
      <c r="X3258" s="6"/>
    </row>
    <row r="3259" spans="16:24" x14ac:dyDescent="0.25">
      <c r="P3259" s="10"/>
      <c r="Q3259" s="2"/>
      <c r="R3259" s="5"/>
      <c r="S3259" s="5"/>
      <c r="U3259" s="5"/>
      <c r="X3259" s="6"/>
    </row>
    <row r="3260" spans="16:24" x14ac:dyDescent="0.25">
      <c r="P3260" s="10"/>
      <c r="Q3260" s="2"/>
      <c r="R3260" s="5"/>
      <c r="S3260" s="5"/>
      <c r="U3260" s="5"/>
      <c r="X3260" s="6"/>
    </row>
    <row r="3261" spans="16:24" x14ac:dyDescent="0.25">
      <c r="P3261" s="10"/>
      <c r="Q3261" s="2"/>
      <c r="R3261" s="5"/>
      <c r="S3261" s="5"/>
      <c r="U3261" s="5"/>
      <c r="X3261" s="6"/>
    </row>
    <row r="3262" spans="16:24" x14ac:dyDescent="0.25">
      <c r="P3262" s="10"/>
      <c r="Q3262" s="2"/>
      <c r="R3262" s="5"/>
      <c r="S3262" s="5"/>
      <c r="U3262" s="5"/>
      <c r="X3262" s="6"/>
    </row>
    <row r="3263" spans="16:24" x14ac:dyDescent="0.25">
      <c r="P3263" s="10"/>
      <c r="Q3263" s="2"/>
      <c r="R3263" s="5"/>
      <c r="S3263" s="5"/>
      <c r="U3263" s="5"/>
      <c r="X3263" s="6"/>
    </row>
    <row r="3264" spans="16:24" x14ac:dyDescent="0.25">
      <c r="P3264" s="10"/>
      <c r="Q3264" s="2"/>
      <c r="R3264" s="5"/>
      <c r="S3264" s="5"/>
      <c r="U3264" s="5"/>
      <c r="X3264" s="6"/>
    </row>
    <row r="3265" spans="16:24" x14ac:dyDescent="0.25">
      <c r="P3265" s="10"/>
      <c r="Q3265" s="2"/>
      <c r="R3265" s="5"/>
      <c r="S3265" s="5"/>
      <c r="U3265" s="5"/>
      <c r="X3265" s="6"/>
    </row>
    <row r="3266" spans="16:24" x14ac:dyDescent="0.25">
      <c r="P3266" s="10"/>
      <c r="Q3266" s="2"/>
      <c r="R3266" s="5"/>
      <c r="S3266" s="5"/>
      <c r="U3266" s="5"/>
      <c r="X3266" s="6"/>
    </row>
    <row r="3267" spans="16:24" x14ac:dyDescent="0.25">
      <c r="P3267" s="10"/>
      <c r="Q3267" s="2"/>
      <c r="R3267" s="5"/>
      <c r="S3267" s="5"/>
      <c r="U3267" s="5"/>
      <c r="X3267" s="6"/>
    </row>
    <row r="3268" spans="16:24" x14ac:dyDescent="0.25">
      <c r="P3268" s="10"/>
      <c r="Q3268" s="2"/>
      <c r="R3268" s="5"/>
      <c r="S3268" s="5"/>
      <c r="U3268" s="5"/>
      <c r="X3268" s="6"/>
    </row>
    <row r="3269" spans="16:24" x14ac:dyDescent="0.25">
      <c r="P3269" s="10"/>
      <c r="Q3269" s="2"/>
      <c r="R3269" s="5"/>
      <c r="S3269" s="5"/>
      <c r="U3269" s="5"/>
      <c r="X3269" s="6"/>
    </row>
    <row r="3270" spans="16:24" x14ac:dyDescent="0.25">
      <c r="P3270" s="10"/>
      <c r="Q3270" s="2"/>
      <c r="R3270" s="5"/>
      <c r="S3270" s="5"/>
      <c r="U3270" s="5"/>
      <c r="X3270" s="6"/>
    </row>
    <row r="3271" spans="16:24" x14ac:dyDescent="0.25">
      <c r="P3271" s="10"/>
      <c r="Q3271" s="2"/>
      <c r="R3271" s="5"/>
      <c r="S3271" s="5"/>
      <c r="U3271" s="5"/>
      <c r="X3271" s="6"/>
    </row>
    <row r="3272" spans="16:24" x14ac:dyDescent="0.25">
      <c r="P3272" s="10"/>
      <c r="Q3272" s="2"/>
      <c r="R3272" s="5"/>
      <c r="S3272" s="5"/>
      <c r="U3272" s="5"/>
      <c r="X3272" s="6"/>
    </row>
    <row r="3273" spans="16:24" x14ac:dyDescent="0.25">
      <c r="P3273" s="10"/>
      <c r="Q3273" s="2"/>
      <c r="R3273" s="5"/>
      <c r="S3273" s="5"/>
      <c r="U3273" s="5"/>
      <c r="X3273" s="6"/>
    </row>
    <row r="3274" spans="16:24" x14ac:dyDescent="0.25">
      <c r="P3274" s="10"/>
      <c r="Q3274" s="2"/>
      <c r="R3274" s="5"/>
      <c r="S3274" s="5"/>
      <c r="U3274" s="5"/>
      <c r="X3274" s="6"/>
    </row>
    <row r="3275" spans="16:24" x14ac:dyDescent="0.25">
      <c r="P3275" s="10"/>
      <c r="Q3275" s="2"/>
      <c r="R3275" s="5"/>
      <c r="S3275" s="5"/>
      <c r="U3275" s="5"/>
      <c r="X3275" s="6"/>
    </row>
    <row r="3276" spans="16:24" x14ac:dyDescent="0.25">
      <c r="P3276" s="10"/>
      <c r="Q3276" s="2"/>
      <c r="R3276" s="5"/>
      <c r="S3276" s="5"/>
      <c r="U3276" s="5"/>
      <c r="X3276" s="6"/>
    </row>
    <row r="3277" spans="16:24" x14ac:dyDescent="0.25">
      <c r="P3277" s="10"/>
      <c r="Q3277" s="2"/>
      <c r="R3277" s="5"/>
      <c r="S3277" s="5"/>
      <c r="U3277" s="5"/>
      <c r="X3277" s="6"/>
    </row>
    <row r="3278" spans="16:24" x14ac:dyDescent="0.25">
      <c r="P3278" s="10"/>
      <c r="Q3278" s="2"/>
      <c r="R3278" s="5"/>
      <c r="S3278" s="5"/>
      <c r="U3278" s="5"/>
      <c r="X3278" s="6"/>
    </row>
    <row r="3279" spans="16:24" x14ac:dyDescent="0.25">
      <c r="P3279" s="10"/>
      <c r="Q3279" s="2"/>
      <c r="R3279" s="5"/>
      <c r="S3279" s="5"/>
      <c r="U3279" s="5"/>
      <c r="X3279" s="6"/>
    </row>
    <row r="3280" spans="16:24" x14ac:dyDescent="0.25">
      <c r="P3280" s="10"/>
      <c r="Q3280" s="2"/>
      <c r="R3280" s="5"/>
      <c r="S3280" s="5"/>
      <c r="U3280" s="5"/>
      <c r="X3280" s="6"/>
    </row>
    <row r="3281" spans="16:24" x14ac:dyDescent="0.25">
      <c r="P3281" s="10"/>
      <c r="Q3281" s="2"/>
      <c r="R3281" s="5"/>
      <c r="S3281" s="5"/>
      <c r="U3281" s="5"/>
      <c r="X3281" s="6"/>
    </row>
    <row r="3282" spans="16:24" x14ac:dyDescent="0.25">
      <c r="P3282" s="10"/>
      <c r="Q3282" s="2"/>
      <c r="R3282" s="5"/>
      <c r="S3282" s="5"/>
      <c r="U3282" s="5"/>
      <c r="X3282" s="6"/>
    </row>
    <row r="3283" spans="16:24" x14ac:dyDescent="0.25">
      <c r="P3283" s="10"/>
      <c r="Q3283" s="2"/>
      <c r="R3283" s="5"/>
      <c r="S3283" s="5"/>
      <c r="U3283" s="5"/>
      <c r="X3283" s="6"/>
    </row>
    <row r="3284" spans="16:24" x14ac:dyDescent="0.25">
      <c r="P3284" s="10"/>
      <c r="Q3284" s="2"/>
      <c r="R3284" s="5"/>
      <c r="S3284" s="5"/>
      <c r="U3284" s="5"/>
      <c r="X3284" s="6"/>
    </row>
    <row r="3285" spans="16:24" x14ac:dyDescent="0.25">
      <c r="P3285" s="10"/>
      <c r="Q3285" s="2"/>
      <c r="R3285" s="5"/>
      <c r="S3285" s="5"/>
      <c r="U3285" s="5"/>
      <c r="X3285" s="6"/>
    </row>
    <row r="3286" spans="16:24" x14ac:dyDescent="0.25">
      <c r="P3286" s="10"/>
      <c r="Q3286" s="2"/>
      <c r="R3286" s="5"/>
      <c r="S3286" s="5"/>
      <c r="U3286" s="5"/>
      <c r="X3286" s="6"/>
    </row>
    <row r="3287" spans="16:24" x14ac:dyDescent="0.25">
      <c r="P3287" s="10"/>
      <c r="Q3287" s="2"/>
      <c r="R3287" s="5"/>
      <c r="S3287" s="5"/>
      <c r="U3287" s="5"/>
      <c r="X3287" s="6"/>
    </row>
    <row r="3288" spans="16:24" x14ac:dyDescent="0.25">
      <c r="P3288" s="10"/>
      <c r="Q3288" s="2"/>
      <c r="R3288" s="5"/>
      <c r="S3288" s="5"/>
      <c r="U3288" s="5"/>
      <c r="X3288" s="6"/>
    </row>
    <row r="3289" spans="16:24" x14ac:dyDescent="0.25">
      <c r="P3289" s="10"/>
      <c r="Q3289" s="2"/>
      <c r="R3289" s="5"/>
      <c r="S3289" s="5"/>
      <c r="U3289" s="5"/>
      <c r="X3289" s="6"/>
    </row>
    <row r="3290" spans="16:24" x14ac:dyDescent="0.25">
      <c r="P3290" s="10"/>
      <c r="Q3290" s="2"/>
      <c r="R3290" s="5"/>
      <c r="S3290" s="5"/>
      <c r="U3290" s="5"/>
      <c r="X3290" s="6"/>
    </row>
    <row r="3291" spans="16:24" x14ac:dyDescent="0.25">
      <c r="P3291" s="10"/>
      <c r="Q3291" s="2"/>
      <c r="R3291" s="5"/>
      <c r="S3291" s="5"/>
      <c r="U3291" s="5"/>
      <c r="X3291" s="6"/>
    </row>
    <row r="3292" spans="16:24" x14ac:dyDescent="0.25">
      <c r="P3292" s="10"/>
      <c r="Q3292" s="2"/>
      <c r="R3292" s="5"/>
      <c r="S3292" s="5"/>
      <c r="U3292" s="5"/>
      <c r="X3292" s="6"/>
    </row>
    <row r="3293" spans="16:24" x14ac:dyDescent="0.25">
      <c r="P3293" s="10"/>
      <c r="Q3293" s="2"/>
      <c r="R3293" s="5"/>
      <c r="S3293" s="5"/>
      <c r="U3293" s="5"/>
      <c r="X3293" s="6"/>
    </row>
    <row r="3294" spans="16:24" x14ac:dyDescent="0.25">
      <c r="P3294" s="10"/>
      <c r="Q3294" s="2"/>
      <c r="R3294" s="5"/>
      <c r="S3294" s="5"/>
      <c r="U3294" s="5"/>
      <c r="X3294" s="6"/>
    </row>
    <row r="3295" spans="16:24" x14ac:dyDescent="0.25">
      <c r="P3295" s="10"/>
      <c r="Q3295" s="2"/>
      <c r="R3295" s="5"/>
      <c r="S3295" s="5"/>
      <c r="U3295" s="5"/>
      <c r="X3295" s="6"/>
    </row>
    <row r="3296" spans="16:24" x14ac:dyDescent="0.25">
      <c r="P3296" s="10"/>
      <c r="Q3296" s="2"/>
      <c r="R3296" s="5"/>
      <c r="S3296" s="5"/>
      <c r="U3296" s="5"/>
      <c r="X3296" s="6"/>
    </row>
    <row r="3297" spans="16:24" x14ac:dyDescent="0.25">
      <c r="P3297" s="10"/>
      <c r="Q3297" s="2"/>
      <c r="R3297" s="5"/>
      <c r="S3297" s="5"/>
      <c r="U3297" s="5"/>
      <c r="X3297" s="6"/>
    </row>
    <row r="3298" spans="16:24" x14ac:dyDescent="0.25">
      <c r="P3298" s="10"/>
      <c r="Q3298" s="2"/>
      <c r="R3298" s="5"/>
      <c r="S3298" s="5"/>
      <c r="U3298" s="5"/>
      <c r="X3298" s="6"/>
    </row>
    <row r="3299" spans="16:24" x14ac:dyDescent="0.25">
      <c r="P3299" s="10"/>
      <c r="Q3299" s="2"/>
      <c r="R3299" s="5"/>
      <c r="S3299" s="5"/>
      <c r="U3299" s="5"/>
      <c r="X3299" s="6"/>
    </row>
    <row r="3300" spans="16:24" x14ac:dyDescent="0.25">
      <c r="P3300" s="10"/>
      <c r="Q3300" s="2"/>
      <c r="R3300" s="5"/>
      <c r="S3300" s="5"/>
      <c r="U3300" s="5"/>
      <c r="X3300" s="6"/>
    </row>
    <row r="3301" spans="16:24" x14ac:dyDescent="0.25">
      <c r="P3301" s="10"/>
      <c r="Q3301" s="2"/>
      <c r="R3301" s="5"/>
      <c r="S3301" s="5"/>
      <c r="U3301" s="5"/>
      <c r="X3301" s="6"/>
    </row>
    <row r="3302" spans="16:24" x14ac:dyDescent="0.25">
      <c r="P3302" s="10"/>
      <c r="Q3302" s="2"/>
      <c r="R3302" s="5"/>
      <c r="S3302" s="5"/>
      <c r="U3302" s="5"/>
      <c r="X3302" s="6"/>
    </row>
    <row r="3303" spans="16:24" x14ac:dyDescent="0.25">
      <c r="P3303" s="10"/>
      <c r="Q3303" s="2"/>
      <c r="R3303" s="5"/>
      <c r="S3303" s="5"/>
      <c r="U3303" s="5"/>
      <c r="X3303" s="6"/>
    </row>
    <row r="3304" spans="16:24" x14ac:dyDescent="0.25">
      <c r="P3304" s="10"/>
      <c r="Q3304" s="2"/>
      <c r="R3304" s="5"/>
      <c r="S3304" s="5"/>
      <c r="U3304" s="5"/>
      <c r="X3304" s="6"/>
    </row>
    <row r="3305" spans="16:24" x14ac:dyDescent="0.25">
      <c r="P3305" s="10"/>
      <c r="Q3305" s="2"/>
      <c r="R3305" s="5"/>
      <c r="S3305" s="5"/>
      <c r="U3305" s="5"/>
      <c r="X3305" s="6"/>
    </row>
    <row r="3306" spans="16:24" x14ac:dyDescent="0.25">
      <c r="P3306" s="10"/>
      <c r="Q3306" s="2"/>
      <c r="R3306" s="5"/>
      <c r="S3306" s="5"/>
      <c r="U3306" s="5"/>
      <c r="X3306" s="6"/>
    </row>
    <row r="3307" spans="16:24" x14ac:dyDescent="0.25">
      <c r="P3307" s="10"/>
      <c r="Q3307" s="2"/>
      <c r="R3307" s="5"/>
      <c r="S3307" s="5"/>
      <c r="U3307" s="5"/>
      <c r="X3307" s="6"/>
    </row>
    <row r="3308" spans="16:24" x14ac:dyDescent="0.25">
      <c r="P3308" s="10"/>
      <c r="Q3308" s="2"/>
      <c r="R3308" s="5"/>
      <c r="S3308" s="5"/>
      <c r="U3308" s="5"/>
      <c r="X3308" s="6"/>
    </row>
    <row r="3309" spans="16:24" x14ac:dyDescent="0.25">
      <c r="P3309" s="10"/>
      <c r="Q3309" s="2"/>
      <c r="R3309" s="5"/>
      <c r="S3309" s="5"/>
      <c r="U3309" s="5"/>
      <c r="X3309" s="6"/>
    </row>
    <row r="3310" spans="16:24" x14ac:dyDescent="0.25">
      <c r="P3310" s="10"/>
      <c r="Q3310" s="2"/>
      <c r="R3310" s="5"/>
      <c r="S3310" s="5"/>
      <c r="U3310" s="5"/>
      <c r="X3310" s="6"/>
    </row>
    <row r="3311" spans="16:24" x14ac:dyDescent="0.25">
      <c r="P3311" s="10"/>
      <c r="Q3311" s="2"/>
      <c r="R3311" s="5"/>
      <c r="S3311" s="5"/>
      <c r="U3311" s="5"/>
      <c r="X3311" s="6"/>
    </row>
    <row r="3312" spans="16:24" x14ac:dyDescent="0.25">
      <c r="P3312" s="10"/>
      <c r="Q3312" s="2"/>
      <c r="R3312" s="5"/>
      <c r="S3312" s="5"/>
      <c r="U3312" s="5"/>
      <c r="X3312" s="6"/>
    </row>
    <row r="3313" spans="16:24" x14ac:dyDescent="0.25">
      <c r="P3313" s="10"/>
      <c r="Q3313" s="2"/>
      <c r="R3313" s="5"/>
      <c r="S3313" s="5"/>
      <c r="U3313" s="5"/>
      <c r="X3313" s="6"/>
    </row>
    <row r="3314" spans="16:24" x14ac:dyDescent="0.25">
      <c r="P3314" s="10"/>
      <c r="Q3314" s="2"/>
      <c r="R3314" s="5"/>
      <c r="S3314" s="5"/>
      <c r="U3314" s="5"/>
      <c r="X3314" s="6"/>
    </row>
    <row r="3315" spans="16:24" x14ac:dyDescent="0.25">
      <c r="P3315" s="10"/>
      <c r="Q3315" s="2"/>
      <c r="R3315" s="5"/>
      <c r="S3315" s="5"/>
      <c r="U3315" s="5"/>
      <c r="X3315" s="6"/>
    </row>
    <row r="3316" spans="16:24" x14ac:dyDescent="0.25">
      <c r="P3316" s="10"/>
      <c r="Q3316" s="2"/>
      <c r="R3316" s="5"/>
      <c r="S3316" s="5"/>
      <c r="U3316" s="5"/>
      <c r="X3316" s="6"/>
    </row>
    <row r="3317" spans="16:24" x14ac:dyDescent="0.25">
      <c r="P3317" s="10"/>
      <c r="Q3317" s="2"/>
      <c r="R3317" s="5"/>
      <c r="S3317" s="5"/>
      <c r="U3317" s="5"/>
      <c r="X3317" s="6"/>
    </row>
    <row r="3318" spans="16:24" x14ac:dyDescent="0.25">
      <c r="P3318" s="10"/>
      <c r="Q3318" s="2"/>
      <c r="R3318" s="5"/>
      <c r="S3318" s="5"/>
      <c r="U3318" s="5"/>
      <c r="X3318" s="6"/>
    </row>
    <row r="3319" spans="16:24" x14ac:dyDescent="0.25">
      <c r="P3319" s="10"/>
      <c r="Q3319" s="2"/>
      <c r="R3319" s="5"/>
      <c r="S3319" s="5"/>
      <c r="U3319" s="5"/>
      <c r="X3319" s="6"/>
    </row>
    <row r="3320" spans="16:24" x14ac:dyDescent="0.25">
      <c r="P3320" s="10"/>
      <c r="Q3320" s="2"/>
      <c r="R3320" s="5"/>
      <c r="S3320" s="5"/>
      <c r="U3320" s="5"/>
      <c r="X3320" s="6"/>
    </row>
    <row r="3321" spans="16:24" x14ac:dyDescent="0.25">
      <c r="P3321" s="10"/>
      <c r="Q3321" s="2"/>
      <c r="R3321" s="5"/>
      <c r="S3321" s="5"/>
      <c r="U3321" s="5"/>
      <c r="X3321" s="6"/>
    </row>
    <row r="3322" spans="16:24" x14ac:dyDescent="0.25">
      <c r="P3322" s="10"/>
      <c r="Q3322" s="2"/>
      <c r="R3322" s="5"/>
      <c r="S3322" s="5"/>
      <c r="U3322" s="5"/>
      <c r="X3322" s="6"/>
    </row>
    <row r="3323" spans="16:24" x14ac:dyDescent="0.25">
      <c r="P3323" s="10"/>
      <c r="Q3323" s="2"/>
      <c r="R3323" s="5"/>
      <c r="S3323" s="5"/>
      <c r="U3323" s="5"/>
      <c r="X3323" s="6"/>
    </row>
    <row r="3324" spans="16:24" x14ac:dyDescent="0.25">
      <c r="P3324" s="10"/>
      <c r="Q3324" s="2"/>
      <c r="R3324" s="5"/>
      <c r="S3324" s="5"/>
      <c r="U3324" s="5"/>
      <c r="X3324" s="6"/>
    </row>
    <row r="3325" spans="16:24" x14ac:dyDescent="0.25">
      <c r="P3325" s="10"/>
      <c r="Q3325" s="2"/>
      <c r="R3325" s="5"/>
      <c r="S3325" s="5"/>
      <c r="U3325" s="5"/>
      <c r="X3325" s="6"/>
    </row>
    <row r="3326" spans="16:24" x14ac:dyDescent="0.25">
      <c r="P3326" s="10"/>
      <c r="Q3326" s="2"/>
      <c r="R3326" s="5"/>
      <c r="S3326" s="5"/>
      <c r="U3326" s="5"/>
      <c r="X3326" s="6"/>
    </row>
    <row r="3327" spans="16:24" x14ac:dyDescent="0.25">
      <c r="P3327" s="10"/>
      <c r="Q3327" s="2"/>
      <c r="R3327" s="5"/>
      <c r="S3327" s="5"/>
      <c r="U3327" s="5"/>
      <c r="X3327" s="6"/>
    </row>
    <row r="3328" spans="16:24" x14ac:dyDescent="0.25">
      <c r="P3328" s="10"/>
      <c r="Q3328" s="2"/>
      <c r="R3328" s="5"/>
      <c r="S3328" s="5"/>
      <c r="U3328" s="5"/>
      <c r="X3328" s="6"/>
    </row>
    <row r="3329" spans="16:24" x14ac:dyDescent="0.25">
      <c r="P3329" s="10"/>
      <c r="Q3329" s="2"/>
      <c r="R3329" s="5"/>
      <c r="S3329" s="5"/>
      <c r="U3329" s="5"/>
      <c r="X3329" s="6"/>
    </row>
    <row r="3330" spans="16:24" x14ac:dyDescent="0.25">
      <c r="P3330" s="10"/>
      <c r="Q3330" s="2"/>
      <c r="R3330" s="5"/>
      <c r="S3330" s="5"/>
      <c r="U3330" s="5"/>
      <c r="X3330" s="6"/>
    </row>
    <row r="3331" spans="16:24" x14ac:dyDescent="0.25">
      <c r="P3331" s="10"/>
      <c r="Q3331" s="2"/>
      <c r="R3331" s="5"/>
      <c r="S3331" s="5"/>
      <c r="U3331" s="5"/>
      <c r="X3331" s="6"/>
    </row>
    <row r="3332" spans="16:24" x14ac:dyDescent="0.25">
      <c r="P3332" s="10"/>
      <c r="Q3332" s="2"/>
      <c r="R3332" s="5"/>
      <c r="S3332" s="5"/>
      <c r="U3332" s="5"/>
      <c r="X3332" s="6"/>
    </row>
    <row r="3333" spans="16:24" x14ac:dyDescent="0.25">
      <c r="P3333" s="10"/>
      <c r="Q3333" s="2"/>
      <c r="R3333" s="5"/>
      <c r="S3333" s="5"/>
      <c r="U3333" s="5"/>
      <c r="X3333" s="6"/>
    </row>
    <row r="3334" spans="16:24" x14ac:dyDescent="0.25">
      <c r="P3334" s="10"/>
      <c r="Q3334" s="2"/>
      <c r="R3334" s="5"/>
      <c r="S3334" s="5"/>
      <c r="U3334" s="5"/>
      <c r="X3334" s="6"/>
    </row>
    <row r="3335" spans="16:24" x14ac:dyDescent="0.25">
      <c r="P3335" s="10"/>
      <c r="Q3335" s="2"/>
      <c r="R3335" s="5"/>
      <c r="S3335" s="5"/>
      <c r="U3335" s="5"/>
      <c r="X3335" s="6"/>
    </row>
    <row r="3336" spans="16:24" x14ac:dyDescent="0.25">
      <c r="P3336" s="10"/>
      <c r="Q3336" s="2"/>
      <c r="R3336" s="5"/>
      <c r="S3336" s="5"/>
      <c r="U3336" s="5"/>
      <c r="X3336" s="6"/>
    </row>
    <row r="3337" spans="16:24" x14ac:dyDescent="0.25">
      <c r="P3337" s="10"/>
      <c r="Q3337" s="2"/>
      <c r="R3337" s="5"/>
      <c r="S3337" s="5"/>
      <c r="U3337" s="5"/>
      <c r="X3337" s="6"/>
    </row>
    <row r="3338" spans="16:24" x14ac:dyDescent="0.25">
      <c r="P3338" s="10"/>
      <c r="Q3338" s="2"/>
      <c r="R3338" s="5"/>
      <c r="S3338" s="5"/>
      <c r="U3338" s="5"/>
      <c r="X3338" s="6"/>
    </row>
    <row r="3339" spans="16:24" x14ac:dyDescent="0.25">
      <c r="P3339" s="10"/>
      <c r="Q3339" s="2"/>
      <c r="R3339" s="5"/>
      <c r="S3339" s="5"/>
      <c r="U3339" s="5"/>
      <c r="X3339" s="6"/>
    </row>
    <row r="3340" spans="16:24" x14ac:dyDescent="0.25">
      <c r="P3340" s="10"/>
      <c r="Q3340" s="2"/>
      <c r="R3340" s="5"/>
      <c r="S3340" s="5"/>
      <c r="U3340" s="5"/>
      <c r="X3340" s="6"/>
    </row>
    <row r="3341" spans="16:24" x14ac:dyDescent="0.25">
      <c r="P3341" s="10"/>
      <c r="Q3341" s="2"/>
      <c r="R3341" s="5"/>
      <c r="S3341" s="5"/>
      <c r="U3341" s="5"/>
      <c r="X3341" s="6"/>
    </row>
    <row r="3342" spans="16:24" x14ac:dyDescent="0.25">
      <c r="P3342" s="10"/>
      <c r="Q3342" s="2"/>
      <c r="R3342" s="5"/>
      <c r="S3342" s="5"/>
      <c r="U3342" s="5"/>
      <c r="X3342" s="6"/>
    </row>
    <row r="3343" spans="16:24" x14ac:dyDescent="0.25">
      <c r="P3343" s="10"/>
      <c r="Q3343" s="2"/>
      <c r="R3343" s="5"/>
      <c r="S3343" s="5"/>
      <c r="U3343" s="5"/>
      <c r="X3343" s="6"/>
    </row>
    <row r="3344" spans="16:24" x14ac:dyDescent="0.25">
      <c r="P3344" s="10"/>
      <c r="Q3344" s="2"/>
      <c r="R3344" s="5"/>
      <c r="S3344" s="5"/>
      <c r="U3344" s="5"/>
      <c r="X3344" s="6"/>
    </row>
    <row r="3345" spans="16:24" x14ac:dyDescent="0.25">
      <c r="P3345" s="10"/>
      <c r="Q3345" s="2"/>
      <c r="R3345" s="5"/>
      <c r="S3345" s="5"/>
      <c r="U3345" s="5"/>
      <c r="X3345" s="6"/>
    </row>
    <row r="3346" spans="16:24" x14ac:dyDescent="0.25">
      <c r="P3346" s="10"/>
      <c r="Q3346" s="2"/>
      <c r="R3346" s="5"/>
      <c r="S3346" s="5"/>
      <c r="U3346" s="5"/>
      <c r="X3346" s="6"/>
    </row>
    <row r="3347" spans="16:24" x14ac:dyDescent="0.25">
      <c r="P3347" s="10"/>
      <c r="Q3347" s="2"/>
      <c r="R3347" s="5"/>
      <c r="S3347" s="5"/>
      <c r="U3347" s="5"/>
      <c r="X3347" s="6"/>
    </row>
    <row r="3348" spans="16:24" x14ac:dyDescent="0.25">
      <c r="P3348" s="10"/>
      <c r="Q3348" s="2"/>
      <c r="R3348" s="5"/>
      <c r="S3348" s="5"/>
      <c r="U3348" s="5"/>
      <c r="X3348" s="6"/>
    </row>
    <row r="3349" spans="16:24" x14ac:dyDescent="0.25">
      <c r="P3349" s="10"/>
      <c r="Q3349" s="2"/>
      <c r="R3349" s="5"/>
      <c r="S3349" s="5"/>
      <c r="U3349" s="5"/>
      <c r="X3349" s="6"/>
    </row>
    <row r="3350" spans="16:24" x14ac:dyDescent="0.25">
      <c r="P3350" s="10"/>
      <c r="Q3350" s="2"/>
      <c r="R3350" s="5"/>
      <c r="S3350" s="5"/>
      <c r="U3350" s="5"/>
      <c r="X3350" s="6"/>
    </row>
    <row r="3351" spans="16:24" x14ac:dyDescent="0.25">
      <c r="P3351" s="10"/>
      <c r="Q3351" s="2"/>
      <c r="R3351" s="5"/>
      <c r="S3351" s="5"/>
      <c r="U3351" s="5"/>
      <c r="X3351" s="6"/>
    </row>
    <row r="3352" spans="16:24" x14ac:dyDescent="0.25">
      <c r="P3352" s="10"/>
      <c r="Q3352" s="2"/>
      <c r="R3352" s="5"/>
      <c r="S3352" s="5"/>
      <c r="U3352" s="5"/>
      <c r="X3352" s="6"/>
    </row>
    <row r="3353" spans="16:24" x14ac:dyDescent="0.25">
      <c r="P3353" s="10"/>
      <c r="Q3353" s="2"/>
      <c r="R3353" s="5"/>
      <c r="S3353" s="5"/>
      <c r="U3353" s="5"/>
      <c r="X3353" s="6"/>
    </row>
    <row r="3354" spans="16:24" x14ac:dyDescent="0.25">
      <c r="P3354" s="10"/>
      <c r="Q3354" s="2"/>
      <c r="R3354" s="5"/>
      <c r="S3354" s="5"/>
      <c r="U3354" s="5"/>
      <c r="X3354" s="6"/>
    </row>
    <row r="3355" spans="16:24" x14ac:dyDescent="0.25">
      <c r="P3355" s="10"/>
      <c r="Q3355" s="2"/>
      <c r="R3355" s="5"/>
      <c r="S3355" s="5"/>
      <c r="U3355" s="5"/>
      <c r="X3355" s="6"/>
    </row>
    <row r="3356" spans="16:24" x14ac:dyDescent="0.25">
      <c r="P3356" s="10"/>
      <c r="Q3356" s="2"/>
      <c r="R3356" s="5"/>
      <c r="S3356" s="5"/>
      <c r="U3356" s="5"/>
      <c r="X3356" s="6"/>
    </row>
    <row r="3357" spans="16:24" x14ac:dyDescent="0.25">
      <c r="P3357" s="10"/>
      <c r="Q3357" s="2"/>
      <c r="R3357" s="5"/>
      <c r="S3357" s="5"/>
      <c r="U3357" s="5"/>
      <c r="X3357" s="6"/>
    </row>
    <row r="3358" spans="16:24" x14ac:dyDescent="0.25">
      <c r="P3358" s="10"/>
      <c r="Q3358" s="2"/>
      <c r="R3358" s="5"/>
      <c r="S3358" s="5"/>
      <c r="U3358" s="5"/>
      <c r="X3358" s="6"/>
    </row>
    <row r="3359" spans="16:24" x14ac:dyDescent="0.25">
      <c r="P3359" s="10"/>
      <c r="Q3359" s="2"/>
      <c r="R3359" s="5"/>
      <c r="S3359" s="5"/>
      <c r="U3359" s="5"/>
      <c r="X3359" s="6"/>
    </row>
    <row r="3360" spans="16:24" x14ac:dyDescent="0.25">
      <c r="P3360" s="10"/>
      <c r="Q3360" s="2"/>
      <c r="R3360" s="5"/>
      <c r="S3360" s="5"/>
      <c r="U3360" s="5"/>
      <c r="X3360" s="6"/>
    </row>
    <row r="3361" spans="16:24" x14ac:dyDescent="0.25">
      <c r="P3361" s="10"/>
      <c r="Q3361" s="2"/>
      <c r="R3361" s="5"/>
      <c r="S3361" s="5"/>
      <c r="U3361" s="5"/>
      <c r="X3361" s="6"/>
    </row>
    <row r="3362" spans="16:24" x14ac:dyDescent="0.25">
      <c r="P3362" s="10"/>
      <c r="Q3362" s="2"/>
      <c r="R3362" s="5"/>
      <c r="S3362" s="5"/>
      <c r="U3362" s="5"/>
      <c r="X3362" s="6"/>
    </row>
    <row r="3363" spans="16:24" x14ac:dyDescent="0.25">
      <c r="P3363" s="10"/>
      <c r="Q3363" s="2"/>
      <c r="R3363" s="5"/>
      <c r="S3363" s="5"/>
      <c r="U3363" s="5"/>
      <c r="X3363" s="6"/>
    </row>
    <row r="3364" spans="16:24" x14ac:dyDescent="0.25">
      <c r="P3364" s="10"/>
      <c r="Q3364" s="2"/>
      <c r="R3364" s="5"/>
      <c r="S3364" s="5"/>
      <c r="U3364" s="5"/>
      <c r="X3364" s="6"/>
    </row>
    <row r="3365" spans="16:24" x14ac:dyDescent="0.25">
      <c r="P3365" s="10"/>
      <c r="Q3365" s="2"/>
      <c r="R3365" s="5"/>
      <c r="S3365" s="5"/>
      <c r="U3365" s="5"/>
      <c r="X3365" s="6"/>
    </row>
    <row r="3366" spans="16:24" x14ac:dyDescent="0.25">
      <c r="P3366" s="10"/>
      <c r="Q3366" s="2"/>
      <c r="R3366" s="5"/>
      <c r="S3366" s="5"/>
      <c r="U3366" s="5"/>
      <c r="X3366" s="6"/>
    </row>
    <row r="3367" spans="16:24" x14ac:dyDescent="0.25">
      <c r="P3367" s="10"/>
      <c r="Q3367" s="2"/>
      <c r="R3367" s="5"/>
      <c r="S3367" s="5"/>
      <c r="U3367" s="5"/>
      <c r="X3367" s="6"/>
    </row>
    <row r="3368" spans="16:24" x14ac:dyDescent="0.25">
      <c r="P3368" s="10"/>
      <c r="Q3368" s="2"/>
      <c r="R3368" s="5"/>
      <c r="S3368" s="5"/>
      <c r="U3368" s="5"/>
      <c r="X3368" s="6"/>
    </row>
    <row r="3369" spans="16:24" x14ac:dyDescent="0.25">
      <c r="P3369" s="10"/>
      <c r="Q3369" s="2"/>
      <c r="R3369" s="5"/>
      <c r="S3369" s="5"/>
      <c r="U3369" s="5"/>
      <c r="X3369" s="6"/>
    </row>
    <row r="3370" spans="16:24" x14ac:dyDescent="0.25">
      <c r="P3370" s="10"/>
      <c r="Q3370" s="2"/>
      <c r="R3370" s="5"/>
      <c r="S3370" s="5"/>
      <c r="U3370" s="5"/>
      <c r="X3370" s="6"/>
    </row>
    <row r="3371" spans="16:24" x14ac:dyDescent="0.25">
      <c r="P3371" s="10"/>
      <c r="Q3371" s="2"/>
      <c r="R3371" s="5"/>
      <c r="S3371" s="5"/>
      <c r="U3371" s="5"/>
      <c r="X3371" s="6"/>
    </row>
    <row r="3372" spans="16:24" x14ac:dyDescent="0.25">
      <c r="P3372" s="10"/>
      <c r="Q3372" s="2"/>
      <c r="R3372" s="5"/>
      <c r="S3372" s="5"/>
      <c r="U3372" s="5"/>
      <c r="X3372" s="6"/>
    </row>
    <row r="3373" spans="16:24" x14ac:dyDescent="0.25">
      <c r="P3373" s="10"/>
      <c r="Q3373" s="2"/>
      <c r="R3373" s="5"/>
      <c r="S3373" s="5"/>
      <c r="U3373" s="5"/>
      <c r="X3373" s="6"/>
    </row>
    <row r="3374" spans="16:24" x14ac:dyDescent="0.25">
      <c r="P3374" s="10"/>
      <c r="Q3374" s="2"/>
      <c r="R3374" s="5"/>
      <c r="S3374" s="5"/>
      <c r="U3374" s="5"/>
      <c r="X3374" s="6"/>
    </row>
    <row r="3375" spans="16:24" x14ac:dyDescent="0.25">
      <c r="P3375" s="10"/>
      <c r="Q3375" s="2"/>
      <c r="R3375" s="5"/>
      <c r="S3375" s="5"/>
      <c r="U3375" s="5"/>
      <c r="X3375" s="6"/>
    </row>
    <row r="3376" spans="16:24" x14ac:dyDescent="0.25">
      <c r="P3376" s="10"/>
      <c r="Q3376" s="2"/>
      <c r="R3376" s="5"/>
      <c r="S3376" s="5"/>
      <c r="U3376" s="5"/>
      <c r="X3376" s="6"/>
    </row>
    <row r="3377" spans="16:24" x14ac:dyDescent="0.25">
      <c r="P3377" s="10"/>
      <c r="Q3377" s="2"/>
      <c r="R3377" s="5"/>
      <c r="S3377" s="5"/>
      <c r="U3377" s="5"/>
      <c r="X3377" s="6"/>
    </row>
    <row r="3378" spans="16:24" x14ac:dyDescent="0.25">
      <c r="P3378" s="10"/>
      <c r="Q3378" s="2"/>
      <c r="R3378" s="5"/>
      <c r="S3378" s="5"/>
      <c r="U3378" s="5"/>
      <c r="X3378" s="6"/>
    </row>
    <row r="3379" spans="16:24" x14ac:dyDescent="0.25">
      <c r="P3379" s="10"/>
      <c r="Q3379" s="2"/>
      <c r="R3379" s="5"/>
      <c r="S3379" s="5"/>
      <c r="U3379" s="5"/>
      <c r="X3379" s="6"/>
    </row>
    <row r="3380" spans="16:24" x14ac:dyDescent="0.25">
      <c r="P3380" s="10"/>
      <c r="Q3380" s="2"/>
      <c r="R3380" s="5"/>
      <c r="S3380" s="5"/>
      <c r="U3380" s="5"/>
      <c r="X3380" s="6"/>
    </row>
    <row r="3381" spans="16:24" x14ac:dyDescent="0.25">
      <c r="P3381" s="10"/>
      <c r="Q3381" s="2"/>
      <c r="R3381" s="5"/>
      <c r="S3381" s="5"/>
      <c r="U3381" s="5"/>
      <c r="X3381" s="6"/>
    </row>
    <row r="3382" spans="16:24" x14ac:dyDescent="0.25">
      <c r="P3382" s="10"/>
      <c r="Q3382" s="2"/>
      <c r="R3382" s="5"/>
      <c r="S3382" s="5"/>
      <c r="U3382" s="5"/>
      <c r="X3382" s="6"/>
    </row>
    <row r="3383" spans="16:24" x14ac:dyDescent="0.25">
      <c r="P3383" s="10"/>
      <c r="Q3383" s="2"/>
      <c r="R3383" s="5"/>
      <c r="S3383" s="5"/>
      <c r="U3383" s="5"/>
      <c r="X3383" s="6"/>
    </row>
    <row r="3384" spans="16:24" x14ac:dyDescent="0.25">
      <c r="P3384" s="10"/>
      <c r="Q3384" s="2"/>
      <c r="R3384" s="5"/>
      <c r="S3384" s="5"/>
      <c r="U3384" s="5"/>
      <c r="X3384" s="6"/>
    </row>
    <row r="3385" spans="16:24" x14ac:dyDescent="0.25">
      <c r="P3385" s="10"/>
      <c r="Q3385" s="2"/>
      <c r="R3385" s="5"/>
      <c r="S3385" s="5"/>
      <c r="U3385" s="5"/>
      <c r="X3385" s="6"/>
    </row>
    <row r="3386" spans="16:24" x14ac:dyDescent="0.25">
      <c r="P3386" s="10"/>
      <c r="Q3386" s="2"/>
      <c r="R3386" s="5"/>
      <c r="S3386" s="5"/>
      <c r="U3386" s="5"/>
      <c r="X3386" s="6"/>
    </row>
    <row r="3387" spans="16:24" x14ac:dyDescent="0.25">
      <c r="P3387" s="10"/>
      <c r="Q3387" s="2"/>
      <c r="R3387" s="5"/>
      <c r="S3387" s="5"/>
      <c r="U3387" s="5"/>
      <c r="X3387" s="6"/>
    </row>
    <row r="3388" spans="16:24" x14ac:dyDescent="0.25">
      <c r="P3388" s="10"/>
      <c r="Q3388" s="2"/>
      <c r="R3388" s="5"/>
      <c r="S3388" s="5"/>
      <c r="U3388" s="5"/>
      <c r="X3388" s="6"/>
    </row>
    <row r="3389" spans="16:24" x14ac:dyDescent="0.25">
      <c r="P3389" s="10"/>
      <c r="Q3389" s="2"/>
      <c r="R3389" s="5"/>
      <c r="S3389" s="5"/>
      <c r="U3389" s="5"/>
      <c r="X3389" s="6"/>
    </row>
    <row r="3390" spans="16:24" x14ac:dyDescent="0.25">
      <c r="P3390" s="10"/>
      <c r="Q3390" s="2"/>
      <c r="R3390" s="5"/>
      <c r="S3390" s="5"/>
      <c r="U3390" s="5"/>
      <c r="X3390" s="6"/>
    </row>
    <row r="3391" spans="16:24" x14ac:dyDescent="0.25">
      <c r="P3391" s="10"/>
      <c r="Q3391" s="2"/>
      <c r="R3391" s="5"/>
      <c r="S3391" s="5"/>
      <c r="U3391" s="5"/>
      <c r="X3391" s="6"/>
    </row>
    <row r="3392" spans="16:24" x14ac:dyDescent="0.25">
      <c r="P3392" s="10"/>
      <c r="Q3392" s="2"/>
      <c r="R3392" s="5"/>
      <c r="S3392" s="5"/>
      <c r="U3392" s="5"/>
      <c r="X3392" s="6"/>
    </row>
    <row r="3393" spans="16:24" x14ac:dyDescent="0.25">
      <c r="P3393" s="10"/>
      <c r="Q3393" s="2"/>
      <c r="R3393" s="5"/>
      <c r="S3393" s="5"/>
      <c r="U3393" s="5"/>
      <c r="X3393" s="6"/>
    </row>
    <row r="3394" spans="16:24" x14ac:dyDescent="0.25">
      <c r="P3394" s="10"/>
      <c r="Q3394" s="2"/>
      <c r="R3394" s="5"/>
      <c r="S3394" s="5"/>
      <c r="U3394" s="5"/>
      <c r="X3394" s="6"/>
    </row>
    <row r="3395" spans="16:24" x14ac:dyDescent="0.25">
      <c r="P3395" s="10"/>
      <c r="Q3395" s="2"/>
      <c r="R3395" s="5"/>
      <c r="S3395" s="5"/>
      <c r="U3395" s="5"/>
      <c r="X3395" s="6"/>
    </row>
    <row r="3396" spans="16:24" x14ac:dyDescent="0.25">
      <c r="P3396" s="10"/>
      <c r="Q3396" s="2"/>
      <c r="R3396" s="5"/>
      <c r="S3396" s="5"/>
      <c r="U3396" s="5"/>
      <c r="X3396" s="6"/>
    </row>
    <row r="3397" spans="16:24" x14ac:dyDescent="0.25">
      <c r="P3397" s="10"/>
      <c r="Q3397" s="2"/>
      <c r="R3397" s="5"/>
      <c r="S3397" s="5"/>
      <c r="U3397" s="5"/>
      <c r="X3397" s="6"/>
    </row>
    <row r="3398" spans="16:24" x14ac:dyDescent="0.25">
      <c r="P3398" s="10"/>
      <c r="Q3398" s="2"/>
      <c r="R3398" s="5"/>
      <c r="S3398" s="5"/>
      <c r="U3398" s="5"/>
      <c r="X3398" s="6"/>
    </row>
    <row r="3399" spans="16:24" x14ac:dyDescent="0.25">
      <c r="P3399" s="10"/>
      <c r="Q3399" s="2"/>
      <c r="R3399" s="5"/>
      <c r="S3399" s="5"/>
      <c r="U3399" s="5"/>
      <c r="X3399" s="6"/>
    </row>
    <row r="3400" spans="16:24" x14ac:dyDescent="0.25">
      <c r="P3400" s="10"/>
      <c r="Q3400" s="2"/>
      <c r="R3400" s="5"/>
      <c r="S3400" s="5"/>
      <c r="U3400" s="5"/>
      <c r="X3400" s="6"/>
    </row>
    <row r="3401" spans="16:24" x14ac:dyDescent="0.25">
      <c r="P3401" s="10"/>
      <c r="Q3401" s="2"/>
      <c r="R3401" s="5"/>
      <c r="S3401" s="5"/>
      <c r="U3401" s="5"/>
      <c r="X3401" s="6"/>
    </row>
    <row r="3402" spans="16:24" x14ac:dyDescent="0.25">
      <c r="P3402" s="10"/>
      <c r="Q3402" s="2"/>
      <c r="R3402" s="5"/>
      <c r="S3402" s="5"/>
      <c r="U3402" s="5"/>
      <c r="X3402" s="6"/>
    </row>
    <row r="3403" spans="16:24" x14ac:dyDescent="0.25">
      <c r="P3403" s="10"/>
      <c r="Q3403" s="2"/>
      <c r="R3403" s="5"/>
      <c r="S3403" s="5"/>
      <c r="U3403" s="5"/>
      <c r="X3403" s="6"/>
    </row>
    <row r="3404" spans="16:24" x14ac:dyDescent="0.25">
      <c r="P3404" s="10"/>
      <c r="Q3404" s="2"/>
      <c r="R3404" s="5"/>
      <c r="S3404" s="5"/>
      <c r="U3404" s="5"/>
      <c r="X3404" s="6"/>
    </row>
    <row r="3405" spans="16:24" x14ac:dyDescent="0.25">
      <c r="P3405" s="10"/>
      <c r="Q3405" s="2"/>
      <c r="R3405" s="5"/>
      <c r="S3405" s="5"/>
      <c r="U3405" s="5"/>
      <c r="X3405" s="6"/>
    </row>
    <row r="3406" spans="16:24" x14ac:dyDescent="0.25">
      <c r="P3406" s="10"/>
      <c r="Q3406" s="2"/>
      <c r="R3406" s="5"/>
      <c r="S3406" s="5"/>
      <c r="U3406" s="5"/>
      <c r="X3406" s="6"/>
    </row>
    <row r="3407" spans="16:24" x14ac:dyDescent="0.25">
      <c r="P3407" s="10"/>
      <c r="Q3407" s="2"/>
      <c r="R3407" s="5"/>
      <c r="S3407" s="5"/>
      <c r="U3407" s="5"/>
      <c r="X3407" s="6"/>
    </row>
    <row r="3408" spans="16:24" x14ac:dyDescent="0.25">
      <c r="P3408" s="10"/>
      <c r="Q3408" s="2"/>
      <c r="R3408" s="5"/>
      <c r="S3408" s="5"/>
      <c r="U3408" s="5"/>
      <c r="X3408" s="6"/>
    </row>
    <row r="3409" spans="16:24" x14ac:dyDescent="0.25">
      <c r="P3409" s="10"/>
      <c r="Q3409" s="2"/>
      <c r="R3409" s="5"/>
      <c r="S3409" s="5"/>
      <c r="U3409" s="5"/>
      <c r="X3409" s="6"/>
    </row>
    <row r="3410" spans="16:24" x14ac:dyDescent="0.25">
      <c r="P3410" s="10"/>
      <c r="Q3410" s="2"/>
      <c r="R3410" s="5"/>
      <c r="S3410" s="5"/>
      <c r="U3410" s="5"/>
      <c r="X3410" s="6"/>
    </row>
    <row r="3411" spans="16:24" x14ac:dyDescent="0.25">
      <c r="P3411" s="10"/>
      <c r="Q3411" s="2"/>
      <c r="R3411" s="5"/>
      <c r="S3411" s="5"/>
      <c r="U3411" s="5"/>
      <c r="X3411" s="6"/>
    </row>
    <row r="3412" spans="16:24" x14ac:dyDescent="0.25">
      <c r="P3412" s="10"/>
      <c r="Q3412" s="2"/>
      <c r="R3412" s="5"/>
      <c r="S3412" s="5"/>
      <c r="U3412" s="5"/>
      <c r="X3412" s="6"/>
    </row>
    <row r="3413" spans="16:24" x14ac:dyDescent="0.25">
      <c r="P3413" s="10"/>
      <c r="Q3413" s="2"/>
      <c r="R3413" s="5"/>
      <c r="S3413" s="5"/>
      <c r="U3413" s="5"/>
      <c r="X3413" s="6"/>
    </row>
    <row r="3414" spans="16:24" x14ac:dyDescent="0.25">
      <c r="P3414" s="10"/>
      <c r="Q3414" s="2"/>
      <c r="R3414" s="5"/>
      <c r="S3414" s="5"/>
      <c r="U3414" s="5"/>
      <c r="X3414" s="6"/>
    </row>
    <row r="3415" spans="16:24" x14ac:dyDescent="0.25">
      <c r="P3415" s="10"/>
      <c r="Q3415" s="2"/>
      <c r="R3415" s="5"/>
      <c r="S3415" s="5"/>
      <c r="U3415" s="5"/>
      <c r="X3415" s="6"/>
    </row>
    <row r="3416" spans="16:24" x14ac:dyDescent="0.25">
      <c r="P3416" s="10"/>
      <c r="Q3416" s="2"/>
      <c r="R3416" s="5"/>
      <c r="S3416" s="5"/>
      <c r="U3416" s="5"/>
      <c r="X3416" s="6"/>
    </row>
    <row r="3417" spans="16:24" x14ac:dyDescent="0.25">
      <c r="P3417" s="10"/>
      <c r="Q3417" s="2"/>
      <c r="R3417" s="5"/>
      <c r="S3417" s="5"/>
      <c r="U3417" s="5"/>
      <c r="X3417" s="6"/>
    </row>
    <row r="3418" spans="16:24" x14ac:dyDescent="0.25">
      <c r="P3418" s="10"/>
      <c r="Q3418" s="2"/>
      <c r="R3418" s="5"/>
      <c r="S3418" s="5"/>
      <c r="U3418" s="5"/>
      <c r="X3418" s="6"/>
    </row>
    <row r="3419" spans="16:24" x14ac:dyDescent="0.25">
      <c r="P3419" s="10"/>
      <c r="Q3419" s="2"/>
      <c r="R3419" s="5"/>
      <c r="S3419" s="5"/>
      <c r="U3419" s="5"/>
      <c r="X3419" s="6"/>
    </row>
    <row r="3420" spans="16:24" x14ac:dyDescent="0.25">
      <c r="P3420" s="10"/>
      <c r="Q3420" s="2"/>
      <c r="R3420" s="5"/>
      <c r="S3420" s="5"/>
      <c r="U3420" s="5"/>
      <c r="X3420" s="6"/>
    </row>
    <row r="3421" spans="16:24" x14ac:dyDescent="0.25">
      <c r="P3421" s="10"/>
      <c r="Q3421" s="2"/>
      <c r="R3421" s="5"/>
      <c r="S3421" s="5"/>
      <c r="U3421" s="5"/>
      <c r="X3421" s="6"/>
    </row>
    <row r="3422" spans="16:24" x14ac:dyDescent="0.25">
      <c r="P3422" s="10"/>
      <c r="Q3422" s="2"/>
      <c r="R3422" s="5"/>
      <c r="S3422" s="5"/>
      <c r="U3422" s="5"/>
      <c r="X3422" s="6"/>
    </row>
    <row r="3423" spans="16:24" x14ac:dyDescent="0.25">
      <c r="P3423" s="10"/>
      <c r="Q3423" s="2"/>
      <c r="R3423" s="5"/>
      <c r="S3423" s="5"/>
      <c r="U3423" s="5"/>
      <c r="X3423" s="6"/>
    </row>
    <row r="3424" spans="16:24" x14ac:dyDescent="0.25">
      <c r="P3424" s="10"/>
      <c r="Q3424" s="2"/>
      <c r="R3424" s="5"/>
      <c r="S3424" s="5"/>
      <c r="U3424" s="5"/>
      <c r="X3424" s="6"/>
    </row>
    <row r="3425" spans="16:24" x14ac:dyDescent="0.25">
      <c r="P3425" s="10"/>
      <c r="Q3425" s="2"/>
      <c r="R3425" s="5"/>
      <c r="S3425" s="5"/>
      <c r="U3425" s="5"/>
      <c r="X3425" s="6"/>
    </row>
    <row r="3426" spans="16:24" x14ac:dyDescent="0.25">
      <c r="P3426" s="10"/>
      <c r="Q3426" s="2"/>
      <c r="R3426" s="5"/>
      <c r="S3426" s="5"/>
      <c r="U3426" s="5"/>
      <c r="X3426" s="6"/>
    </row>
    <row r="3427" spans="16:24" x14ac:dyDescent="0.25">
      <c r="P3427" s="10"/>
      <c r="Q3427" s="2"/>
      <c r="R3427" s="5"/>
      <c r="S3427" s="5"/>
      <c r="U3427" s="5"/>
      <c r="X3427" s="6"/>
    </row>
    <row r="3428" spans="16:24" x14ac:dyDescent="0.25">
      <c r="P3428" s="10"/>
      <c r="Q3428" s="2"/>
      <c r="R3428" s="5"/>
      <c r="S3428" s="5"/>
      <c r="U3428" s="5"/>
      <c r="X3428" s="6"/>
    </row>
    <row r="3429" spans="16:24" x14ac:dyDescent="0.25">
      <c r="P3429" s="10"/>
      <c r="Q3429" s="2"/>
      <c r="R3429" s="5"/>
      <c r="S3429" s="5"/>
      <c r="U3429" s="5"/>
      <c r="X3429" s="6"/>
    </row>
    <row r="3430" spans="16:24" x14ac:dyDescent="0.25">
      <c r="P3430" s="10"/>
      <c r="Q3430" s="2"/>
      <c r="R3430" s="5"/>
      <c r="S3430" s="5"/>
      <c r="U3430" s="5"/>
      <c r="X3430" s="6"/>
    </row>
    <row r="3431" spans="16:24" x14ac:dyDescent="0.25">
      <c r="P3431" s="10"/>
      <c r="Q3431" s="2"/>
      <c r="R3431" s="5"/>
      <c r="S3431" s="5"/>
      <c r="U3431" s="5"/>
      <c r="X3431" s="6"/>
    </row>
    <row r="3432" spans="16:24" x14ac:dyDescent="0.25">
      <c r="P3432" s="10"/>
      <c r="Q3432" s="2"/>
      <c r="R3432" s="5"/>
      <c r="S3432" s="5"/>
      <c r="U3432" s="5"/>
      <c r="X3432" s="6"/>
    </row>
    <row r="3433" spans="16:24" x14ac:dyDescent="0.25">
      <c r="P3433" s="10"/>
      <c r="Q3433" s="2"/>
      <c r="R3433" s="5"/>
      <c r="S3433" s="5"/>
      <c r="U3433" s="5"/>
      <c r="X3433" s="6"/>
    </row>
    <row r="3434" spans="16:24" x14ac:dyDescent="0.25">
      <c r="P3434" s="10"/>
      <c r="Q3434" s="2"/>
      <c r="R3434" s="5"/>
      <c r="S3434" s="5"/>
      <c r="U3434" s="5"/>
      <c r="X3434" s="6"/>
    </row>
    <row r="3435" spans="16:24" x14ac:dyDescent="0.25">
      <c r="P3435" s="10"/>
      <c r="Q3435" s="2"/>
      <c r="R3435" s="5"/>
      <c r="S3435" s="5"/>
      <c r="U3435" s="5"/>
      <c r="X3435" s="6"/>
    </row>
    <row r="3436" spans="16:24" x14ac:dyDescent="0.25">
      <c r="P3436" s="10"/>
      <c r="Q3436" s="2"/>
      <c r="R3436" s="5"/>
      <c r="S3436" s="5"/>
      <c r="U3436" s="5"/>
      <c r="X3436" s="6"/>
    </row>
    <row r="3437" spans="16:24" x14ac:dyDescent="0.25">
      <c r="P3437" s="10"/>
      <c r="Q3437" s="2"/>
      <c r="R3437" s="5"/>
      <c r="S3437" s="5"/>
      <c r="U3437" s="5"/>
      <c r="X3437" s="6"/>
    </row>
    <row r="3438" spans="16:24" x14ac:dyDescent="0.25">
      <c r="P3438" s="10"/>
      <c r="Q3438" s="2"/>
      <c r="R3438" s="5"/>
      <c r="S3438" s="5"/>
      <c r="U3438" s="5"/>
      <c r="X3438" s="6"/>
    </row>
    <row r="3439" spans="16:24" x14ac:dyDescent="0.25">
      <c r="P3439" s="10"/>
      <c r="Q3439" s="2"/>
      <c r="R3439" s="5"/>
      <c r="S3439" s="5"/>
      <c r="U3439" s="5"/>
      <c r="X3439" s="6"/>
    </row>
    <row r="3440" spans="16:24" x14ac:dyDescent="0.25">
      <c r="P3440" s="10"/>
      <c r="Q3440" s="2"/>
      <c r="R3440" s="5"/>
      <c r="S3440" s="5"/>
      <c r="U3440" s="5"/>
      <c r="X3440" s="6"/>
    </row>
    <row r="3441" spans="16:24" x14ac:dyDescent="0.25">
      <c r="P3441" s="10"/>
      <c r="Q3441" s="2"/>
      <c r="R3441" s="5"/>
      <c r="S3441" s="5"/>
      <c r="U3441" s="5"/>
      <c r="X3441" s="6"/>
    </row>
    <row r="3442" spans="16:24" x14ac:dyDescent="0.25">
      <c r="P3442" s="10"/>
      <c r="Q3442" s="2"/>
      <c r="R3442" s="5"/>
      <c r="S3442" s="5"/>
      <c r="U3442" s="5"/>
      <c r="X3442" s="6"/>
    </row>
    <row r="3443" spans="16:24" x14ac:dyDescent="0.25">
      <c r="P3443" s="10"/>
      <c r="Q3443" s="2"/>
      <c r="R3443" s="5"/>
      <c r="S3443" s="5"/>
      <c r="U3443" s="5"/>
      <c r="X3443" s="6"/>
    </row>
    <row r="3444" spans="16:24" x14ac:dyDescent="0.25">
      <c r="P3444" s="10"/>
      <c r="Q3444" s="2"/>
      <c r="R3444" s="5"/>
      <c r="S3444" s="5"/>
      <c r="U3444" s="5"/>
      <c r="X3444" s="6"/>
    </row>
    <row r="3445" spans="16:24" x14ac:dyDescent="0.25">
      <c r="P3445" s="10"/>
      <c r="Q3445" s="2"/>
      <c r="R3445" s="5"/>
      <c r="S3445" s="5"/>
      <c r="U3445" s="5"/>
      <c r="X3445" s="6"/>
    </row>
    <row r="3446" spans="16:24" x14ac:dyDescent="0.25">
      <c r="P3446" s="10"/>
      <c r="Q3446" s="2"/>
      <c r="R3446" s="5"/>
      <c r="S3446" s="5"/>
      <c r="U3446" s="5"/>
      <c r="X3446" s="6"/>
    </row>
    <row r="3447" spans="16:24" x14ac:dyDescent="0.25">
      <c r="P3447" s="10"/>
      <c r="Q3447" s="2"/>
      <c r="R3447" s="5"/>
      <c r="S3447" s="5"/>
      <c r="U3447" s="5"/>
      <c r="X3447" s="6"/>
    </row>
    <row r="3448" spans="16:24" x14ac:dyDescent="0.25">
      <c r="P3448" s="10"/>
      <c r="Q3448" s="2"/>
      <c r="R3448" s="5"/>
      <c r="S3448" s="5"/>
      <c r="U3448" s="5"/>
      <c r="X3448" s="6"/>
    </row>
    <row r="3449" spans="16:24" x14ac:dyDescent="0.25">
      <c r="P3449" s="10"/>
      <c r="Q3449" s="2"/>
      <c r="R3449" s="5"/>
      <c r="S3449" s="5"/>
      <c r="U3449" s="5"/>
      <c r="X3449" s="6"/>
    </row>
    <row r="3450" spans="16:24" x14ac:dyDescent="0.25">
      <c r="P3450" s="10"/>
      <c r="Q3450" s="2"/>
      <c r="R3450" s="5"/>
      <c r="S3450" s="5"/>
      <c r="U3450" s="5"/>
      <c r="X3450" s="6"/>
    </row>
    <row r="3451" spans="16:24" x14ac:dyDescent="0.25">
      <c r="P3451" s="10"/>
      <c r="Q3451" s="2"/>
      <c r="R3451" s="5"/>
      <c r="S3451" s="5"/>
      <c r="U3451" s="5"/>
      <c r="X3451" s="6"/>
    </row>
    <row r="3452" spans="16:24" x14ac:dyDescent="0.25">
      <c r="P3452" s="10"/>
      <c r="Q3452" s="2"/>
      <c r="R3452" s="5"/>
      <c r="S3452" s="5"/>
      <c r="U3452" s="5"/>
      <c r="X3452" s="6"/>
    </row>
    <row r="3453" spans="16:24" x14ac:dyDescent="0.25">
      <c r="P3453" s="10"/>
      <c r="Q3453" s="2"/>
      <c r="R3453" s="5"/>
      <c r="S3453" s="5"/>
      <c r="U3453" s="5"/>
      <c r="X3453" s="6"/>
    </row>
    <row r="3454" spans="16:24" x14ac:dyDescent="0.25">
      <c r="P3454" s="10"/>
      <c r="Q3454" s="2"/>
      <c r="R3454" s="5"/>
      <c r="S3454" s="5"/>
      <c r="U3454" s="5"/>
      <c r="X3454" s="6"/>
    </row>
    <row r="3455" spans="16:24" x14ac:dyDescent="0.25">
      <c r="P3455" s="10"/>
      <c r="Q3455" s="2"/>
      <c r="R3455" s="5"/>
      <c r="S3455" s="5"/>
      <c r="U3455" s="5"/>
      <c r="X3455" s="6"/>
    </row>
    <row r="3456" spans="16:24" x14ac:dyDescent="0.25">
      <c r="P3456" s="10"/>
      <c r="Q3456" s="2"/>
      <c r="R3456" s="5"/>
      <c r="S3456" s="5"/>
      <c r="U3456" s="5"/>
      <c r="X3456" s="6"/>
    </row>
    <row r="3457" spans="16:24" x14ac:dyDescent="0.25">
      <c r="P3457" s="10"/>
      <c r="Q3457" s="2"/>
      <c r="R3457" s="5"/>
      <c r="S3457" s="5"/>
      <c r="U3457" s="5"/>
      <c r="X3457" s="6"/>
    </row>
    <row r="3458" spans="16:24" x14ac:dyDescent="0.25">
      <c r="P3458" s="10"/>
      <c r="Q3458" s="2"/>
      <c r="R3458" s="5"/>
      <c r="S3458" s="5"/>
      <c r="U3458" s="5"/>
      <c r="X3458" s="6"/>
    </row>
    <row r="3459" spans="16:24" x14ac:dyDescent="0.25">
      <c r="P3459" s="10"/>
      <c r="Q3459" s="2"/>
      <c r="R3459" s="5"/>
      <c r="S3459" s="5"/>
      <c r="U3459" s="5"/>
      <c r="X3459" s="6"/>
    </row>
    <row r="3460" spans="16:24" x14ac:dyDescent="0.25">
      <c r="P3460" s="10"/>
      <c r="Q3460" s="2"/>
      <c r="R3460" s="5"/>
      <c r="S3460" s="5"/>
      <c r="U3460" s="5"/>
      <c r="X3460" s="6"/>
    </row>
    <row r="3461" spans="16:24" x14ac:dyDescent="0.25">
      <c r="P3461" s="10"/>
      <c r="Q3461" s="2"/>
      <c r="R3461" s="5"/>
      <c r="S3461" s="5"/>
      <c r="U3461" s="5"/>
      <c r="X3461" s="6"/>
    </row>
    <row r="3462" spans="16:24" x14ac:dyDescent="0.25">
      <c r="P3462" s="10"/>
      <c r="Q3462" s="2"/>
      <c r="R3462" s="5"/>
      <c r="S3462" s="5"/>
      <c r="U3462" s="5"/>
      <c r="X3462" s="6"/>
    </row>
    <row r="3463" spans="16:24" x14ac:dyDescent="0.25">
      <c r="P3463" s="10"/>
      <c r="Q3463" s="2"/>
      <c r="R3463" s="5"/>
      <c r="S3463" s="5"/>
      <c r="U3463" s="5"/>
      <c r="X3463" s="6"/>
    </row>
    <row r="3464" spans="16:24" x14ac:dyDescent="0.25">
      <c r="P3464" s="10"/>
      <c r="Q3464" s="2"/>
      <c r="R3464" s="5"/>
      <c r="S3464" s="5"/>
      <c r="U3464" s="5"/>
      <c r="X3464" s="6"/>
    </row>
    <row r="3465" spans="16:24" x14ac:dyDescent="0.25">
      <c r="P3465" s="10"/>
      <c r="Q3465" s="2"/>
      <c r="R3465" s="5"/>
      <c r="S3465" s="5"/>
      <c r="U3465" s="5"/>
      <c r="X3465" s="6"/>
    </row>
    <row r="3466" spans="16:24" x14ac:dyDescent="0.25">
      <c r="P3466" s="10"/>
      <c r="Q3466" s="2"/>
      <c r="R3466" s="5"/>
      <c r="S3466" s="5"/>
      <c r="U3466" s="5"/>
      <c r="X3466" s="6"/>
    </row>
    <row r="3467" spans="16:24" x14ac:dyDescent="0.25">
      <c r="P3467" s="10"/>
      <c r="Q3467" s="2"/>
      <c r="R3467" s="5"/>
      <c r="S3467" s="5"/>
      <c r="U3467" s="5"/>
      <c r="X3467" s="6"/>
    </row>
    <row r="3468" spans="16:24" x14ac:dyDescent="0.25">
      <c r="P3468" s="10"/>
      <c r="Q3468" s="2"/>
      <c r="R3468" s="5"/>
      <c r="S3468" s="5"/>
      <c r="U3468" s="5"/>
      <c r="X3468" s="6"/>
    </row>
    <row r="3469" spans="16:24" x14ac:dyDescent="0.25">
      <c r="P3469" s="10"/>
      <c r="Q3469" s="2"/>
      <c r="R3469" s="5"/>
      <c r="S3469" s="5"/>
      <c r="U3469" s="5"/>
      <c r="X3469" s="6"/>
    </row>
    <row r="3470" spans="16:24" x14ac:dyDescent="0.25">
      <c r="P3470" s="10"/>
      <c r="Q3470" s="2"/>
      <c r="R3470" s="5"/>
      <c r="S3470" s="5"/>
      <c r="U3470" s="5"/>
      <c r="X3470" s="6"/>
    </row>
    <row r="3471" spans="16:24" x14ac:dyDescent="0.25">
      <c r="P3471" s="10"/>
      <c r="Q3471" s="2"/>
      <c r="R3471" s="5"/>
      <c r="S3471" s="5"/>
      <c r="U3471" s="5"/>
      <c r="X3471" s="6"/>
    </row>
    <row r="3472" spans="16:24" x14ac:dyDescent="0.25">
      <c r="P3472" s="10"/>
      <c r="Q3472" s="2"/>
      <c r="R3472" s="5"/>
      <c r="S3472" s="5"/>
      <c r="U3472" s="5"/>
      <c r="X3472" s="6"/>
    </row>
    <row r="3473" spans="16:24" x14ac:dyDescent="0.25">
      <c r="P3473" s="10"/>
      <c r="Q3473" s="2"/>
      <c r="R3473" s="5"/>
      <c r="S3473" s="5"/>
      <c r="U3473" s="5"/>
      <c r="X3473" s="6"/>
    </row>
    <row r="3474" spans="16:24" x14ac:dyDescent="0.25">
      <c r="P3474" s="10"/>
      <c r="Q3474" s="2"/>
      <c r="R3474" s="5"/>
      <c r="S3474" s="5"/>
      <c r="U3474" s="5"/>
      <c r="X3474" s="6"/>
    </row>
    <row r="3475" spans="16:24" x14ac:dyDescent="0.25">
      <c r="P3475" s="10"/>
      <c r="Q3475" s="2"/>
      <c r="R3475" s="5"/>
      <c r="S3475" s="5"/>
      <c r="U3475" s="5"/>
      <c r="X3475" s="6"/>
    </row>
    <row r="3476" spans="16:24" x14ac:dyDescent="0.25">
      <c r="P3476" s="10"/>
      <c r="Q3476" s="2"/>
      <c r="R3476" s="5"/>
      <c r="S3476" s="5"/>
      <c r="U3476" s="5"/>
      <c r="X3476" s="6"/>
    </row>
    <row r="3477" spans="16:24" x14ac:dyDescent="0.25">
      <c r="P3477" s="10"/>
      <c r="Q3477" s="2"/>
      <c r="R3477" s="5"/>
      <c r="S3477" s="5"/>
      <c r="U3477" s="5"/>
      <c r="X3477" s="6"/>
    </row>
    <row r="3478" spans="16:24" x14ac:dyDescent="0.25">
      <c r="P3478" s="10"/>
      <c r="Q3478" s="2"/>
      <c r="R3478" s="5"/>
      <c r="S3478" s="5"/>
      <c r="U3478" s="5"/>
      <c r="X3478" s="6"/>
    </row>
    <row r="3479" spans="16:24" x14ac:dyDescent="0.25">
      <c r="P3479" s="10"/>
      <c r="Q3479" s="2"/>
      <c r="R3479" s="5"/>
      <c r="S3479" s="5"/>
      <c r="U3479" s="5"/>
      <c r="X3479" s="6"/>
    </row>
    <row r="3480" spans="16:24" x14ac:dyDescent="0.25">
      <c r="P3480" s="10"/>
      <c r="Q3480" s="2"/>
      <c r="R3480" s="5"/>
      <c r="S3480" s="5"/>
      <c r="U3480" s="5"/>
      <c r="X3480" s="6"/>
    </row>
    <row r="3481" spans="16:24" x14ac:dyDescent="0.25">
      <c r="P3481" s="10"/>
      <c r="Q3481" s="2"/>
      <c r="R3481" s="5"/>
      <c r="S3481" s="5"/>
      <c r="U3481" s="5"/>
      <c r="X3481" s="6"/>
    </row>
    <row r="3482" spans="16:24" x14ac:dyDescent="0.25">
      <c r="P3482" s="10"/>
      <c r="Q3482" s="2"/>
      <c r="R3482" s="5"/>
      <c r="S3482" s="5"/>
      <c r="U3482" s="5"/>
      <c r="X3482" s="6"/>
    </row>
    <row r="3483" spans="16:24" x14ac:dyDescent="0.25">
      <c r="P3483" s="10"/>
      <c r="Q3483" s="2"/>
      <c r="R3483" s="5"/>
      <c r="S3483" s="5"/>
      <c r="U3483" s="5"/>
      <c r="X3483" s="6"/>
    </row>
    <row r="3484" spans="16:24" x14ac:dyDescent="0.25">
      <c r="P3484" s="10"/>
      <c r="Q3484" s="2"/>
      <c r="R3484" s="5"/>
      <c r="S3484" s="5"/>
      <c r="U3484" s="5"/>
      <c r="X3484" s="6"/>
    </row>
    <row r="3485" spans="16:24" x14ac:dyDescent="0.25">
      <c r="P3485" s="10"/>
      <c r="Q3485" s="2"/>
      <c r="R3485" s="5"/>
      <c r="S3485" s="5"/>
      <c r="U3485" s="5"/>
      <c r="X3485" s="6"/>
    </row>
    <row r="3486" spans="16:24" x14ac:dyDescent="0.25">
      <c r="P3486" s="10"/>
      <c r="Q3486" s="2"/>
      <c r="R3486" s="5"/>
      <c r="S3486" s="5"/>
      <c r="U3486" s="5"/>
      <c r="X3486" s="6"/>
    </row>
    <row r="3487" spans="16:24" x14ac:dyDescent="0.25">
      <c r="P3487" s="10"/>
      <c r="Q3487" s="2"/>
      <c r="R3487" s="5"/>
      <c r="S3487" s="5"/>
      <c r="U3487" s="5"/>
      <c r="X3487" s="6"/>
    </row>
    <row r="3488" spans="16:24" x14ac:dyDescent="0.25">
      <c r="P3488" s="10"/>
      <c r="Q3488" s="2"/>
      <c r="R3488" s="5"/>
      <c r="S3488" s="5"/>
      <c r="U3488" s="5"/>
      <c r="X3488" s="6"/>
    </row>
    <row r="3489" spans="16:24" x14ac:dyDescent="0.25">
      <c r="P3489" s="10"/>
      <c r="Q3489" s="2"/>
      <c r="R3489" s="5"/>
      <c r="S3489" s="5"/>
      <c r="U3489" s="5"/>
      <c r="X3489" s="6"/>
    </row>
    <row r="3490" spans="16:24" x14ac:dyDescent="0.25">
      <c r="P3490" s="10"/>
      <c r="Q3490" s="2"/>
      <c r="R3490" s="5"/>
      <c r="S3490" s="5"/>
      <c r="U3490" s="5"/>
      <c r="X3490" s="6"/>
    </row>
    <row r="3491" spans="16:24" x14ac:dyDescent="0.25">
      <c r="P3491" s="10"/>
      <c r="Q3491" s="2"/>
      <c r="R3491" s="5"/>
      <c r="S3491" s="5"/>
      <c r="U3491" s="5"/>
      <c r="X3491" s="6"/>
    </row>
    <row r="3492" spans="16:24" x14ac:dyDescent="0.25">
      <c r="P3492" s="10"/>
      <c r="Q3492" s="2"/>
      <c r="R3492" s="5"/>
      <c r="S3492" s="5"/>
      <c r="U3492" s="5"/>
      <c r="X3492" s="6"/>
    </row>
    <row r="3493" spans="16:24" x14ac:dyDescent="0.25">
      <c r="P3493" s="10"/>
      <c r="Q3493" s="2"/>
      <c r="R3493" s="5"/>
      <c r="S3493" s="5"/>
      <c r="U3493" s="5"/>
      <c r="X3493" s="6"/>
    </row>
    <row r="3494" spans="16:24" x14ac:dyDescent="0.25">
      <c r="P3494" s="10"/>
      <c r="Q3494" s="2"/>
      <c r="R3494" s="5"/>
      <c r="S3494" s="5"/>
      <c r="U3494" s="5"/>
      <c r="X3494" s="6"/>
    </row>
    <row r="3495" spans="16:24" x14ac:dyDescent="0.25">
      <c r="P3495" s="10"/>
      <c r="Q3495" s="2"/>
      <c r="R3495" s="5"/>
      <c r="S3495" s="5"/>
      <c r="U3495" s="5"/>
      <c r="X3495" s="6"/>
    </row>
    <row r="3496" spans="16:24" x14ac:dyDescent="0.25">
      <c r="P3496" s="10"/>
      <c r="Q3496" s="2"/>
      <c r="R3496" s="5"/>
      <c r="S3496" s="5"/>
      <c r="U3496" s="5"/>
      <c r="X3496" s="6"/>
    </row>
    <row r="3497" spans="16:24" x14ac:dyDescent="0.25">
      <c r="P3497" s="10"/>
      <c r="Q3497" s="2"/>
      <c r="R3497" s="5"/>
      <c r="S3497" s="5"/>
      <c r="U3497" s="5"/>
      <c r="X3497" s="6"/>
    </row>
    <row r="3498" spans="16:24" x14ac:dyDescent="0.25">
      <c r="P3498" s="10"/>
      <c r="Q3498" s="2"/>
      <c r="R3498" s="5"/>
      <c r="S3498" s="5"/>
      <c r="U3498" s="5"/>
      <c r="X3498" s="6"/>
    </row>
    <row r="3499" spans="16:24" x14ac:dyDescent="0.25">
      <c r="P3499" s="10"/>
      <c r="Q3499" s="2"/>
      <c r="R3499" s="5"/>
      <c r="S3499" s="5"/>
      <c r="U3499" s="5"/>
      <c r="X3499" s="6"/>
    </row>
    <row r="3500" spans="16:24" x14ac:dyDescent="0.25">
      <c r="P3500" s="10"/>
      <c r="Q3500" s="2"/>
      <c r="R3500" s="5"/>
      <c r="S3500" s="5"/>
      <c r="U3500" s="5"/>
      <c r="X3500" s="6"/>
    </row>
    <row r="3501" spans="16:24" x14ac:dyDescent="0.25">
      <c r="P3501" s="10"/>
      <c r="Q3501" s="2"/>
      <c r="R3501" s="5"/>
      <c r="S3501" s="5"/>
      <c r="U3501" s="5"/>
      <c r="X3501" s="6"/>
    </row>
    <row r="3502" spans="16:24" x14ac:dyDescent="0.25">
      <c r="P3502" s="10"/>
      <c r="Q3502" s="2"/>
      <c r="R3502" s="5"/>
      <c r="S3502" s="5"/>
      <c r="U3502" s="5"/>
      <c r="X3502" s="6"/>
    </row>
    <row r="3503" spans="16:24" x14ac:dyDescent="0.25">
      <c r="P3503" s="10"/>
      <c r="Q3503" s="2"/>
      <c r="R3503" s="5"/>
      <c r="S3503" s="5"/>
      <c r="U3503" s="5"/>
      <c r="X3503" s="6"/>
    </row>
    <row r="3504" spans="16:24" x14ac:dyDescent="0.25">
      <c r="P3504" s="10"/>
      <c r="Q3504" s="2"/>
      <c r="R3504" s="5"/>
      <c r="S3504" s="5"/>
      <c r="U3504" s="5"/>
      <c r="X3504" s="6"/>
    </row>
    <row r="3505" spans="16:24" x14ac:dyDescent="0.25">
      <c r="P3505" s="10"/>
      <c r="Q3505" s="2"/>
      <c r="R3505" s="5"/>
      <c r="S3505" s="5"/>
      <c r="U3505" s="5"/>
      <c r="X3505" s="6"/>
    </row>
    <row r="3506" spans="16:24" x14ac:dyDescent="0.25">
      <c r="P3506" s="10"/>
      <c r="Q3506" s="2"/>
      <c r="R3506" s="5"/>
      <c r="S3506" s="5"/>
      <c r="U3506" s="5"/>
      <c r="X3506" s="6"/>
    </row>
    <row r="3507" spans="16:24" x14ac:dyDescent="0.25">
      <c r="P3507" s="10"/>
      <c r="Q3507" s="2"/>
      <c r="R3507" s="5"/>
      <c r="S3507" s="5"/>
      <c r="U3507" s="5"/>
      <c r="X3507" s="6"/>
    </row>
    <row r="3508" spans="16:24" x14ac:dyDescent="0.25">
      <c r="P3508" s="10"/>
      <c r="Q3508" s="2"/>
      <c r="R3508" s="5"/>
      <c r="S3508" s="5"/>
      <c r="U3508" s="5"/>
      <c r="X3508" s="6"/>
    </row>
    <row r="3509" spans="16:24" x14ac:dyDescent="0.25">
      <c r="P3509" s="10"/>
      <c r="Q3509" s="2"/>
      <c r="R3509" s="5"/>
      <c r="S3509" s="5"/>
      <c r="U3509" s="5"/>
      <c r="X3509" s="6"/>
    </row>
    <row r="3510" spans="16:24" x14ac:dyDescent="0.25">
      <c r="P3510" s="10"/>
      <c r="Q3510" s="2"/>
      <c r="R3510" s="5"/>
      <c r="S3510" s="5"/>
      <c r="U3510" s="5"/>
      <c r="X3510" s="6"/>
    </row>
    <row r="3511" spans="16:24" x14ac:dyDescent="0.25">
      <c r="P3511" s="10"/>
      <c r="Q3511" s="2"/>
      <c r="R3511" s="5"/>
      <c r="S3511" s="5"/>
      <c r="U3511" s="5"/>
      <c r="X3511" s="6"/>
    </row>
    <row r="3512" spans="16:24" x14ac:dyDescent="0.25">
      <c r="P3512" s="10"/>
      <c r="Q3512" s="2"/>
      <c r="R3512" s="5"/>
      <c r="S3512" s="5"/>
      <c r="U3512" s="5"/>
      <c r="X3512" s="6"/>
    </row>
    <row r="3513" spans="16:24" x14ac:dyDescent="0.25">
      <c r="P3513" s="10"/>
      <c r="Q3513" s="2"/>
      <c r="R3513" s="5"/>
      <c r="S3513" s="5"/>
      <c r="U3513" s="5"/>
      <c r="X3513" s="6"/>
    </row>
    <row r="3514" spans="16:24" x14ac:dyDescent="0.25">
      <c r="P3514" s="10"/>
      <c r="Q3514" s="2"/>
      <c r="R3514" s="5"/>
      <c r="S3514" s="5"/>
      <c r="U3514" s="5"/>
      <c r="X3514" s="6"/>
    </row>
    <row r="3515" spans="16:24" x14ac:dyDescent="0.25">
      <c r="P3515" s="10"/>
      <c r="Q3515" s="2"/>
      <c r="R3515" s="5"/>
      <c r="S3515" s="5"/>
      <c r="U3515" s="5"/>
      <c r="X3515" s="6"/>
    </row>
    <row r="3516" spans="16:24" x14ac:dyDescent="0.25">
      <c r="P3516" s="10"/>
      <c r="Q3516" s="2"/>
      <c r="R3516" s="5"/>
      <c r="S3516" s="5"/>
      <c r="U3516" s="5"/>
      <c r="X3516" s="6"/>
    </row>
    <row r="3517" spans="16:24" x14ac:dyDescent="0.25">
      <c r="P3517" s="10"/>
      <c r="Q3517" s="2"/>
      <c r="R3517" s="5"/>
      <c r="S3517" s="5"/>
      <c r="U3517" s="5"/>
      <c r="X3517" s="6"/>
    </row>
    <row r="3518" spans="16:24" x14ac:dyDescent="0.25">
      <c r="P3518" s="10"/>
      <c r="Q3518" s="2"/>
      <c r="R3518" s="5"/>
      <c r="S3518" s="5"/>
      <c r="U3518" s="5"/>
      <c r="X3518" s="6"/>
    </row>
    <row r="3519" spans="16:24" x14ac:dyDescent="0.25">
      <c r="P3519" s="10"/>
      <c r="Q3519" s="2"/>
      <c r="R3519" s="5"/>
      <c r="S3519" s="5"/>
      <c r="U3519" s="5"/>
      <c r="X3519" s="6"/>
    </row>
    <row r="3520" spans="16:24" x14ac:dyDescent="0.25">
      <c r="P3520" s="10"/>
      <c r="Q3520" s="2"/>
      <c r="R3520" s="5"/>
      <c r="S3520" s="5"/>
      <c r="U3520" s="5"/>
      <c r="X3520" s="6"/>
    </row>
    <row r="3521" spans="16:24" x14ac:dyDescent="0.25">
      <c r="P3521" s="10"/>
      <c r="Q3521" s="2"/>
      <c r="R3521" s="5"/>
      <c r="S3521" s="5"/>
      <c r="U3521" s="5"/>
      <c r="X3521" s="6"/>
    </row>
    <row r="3522" spans="16:24" x14ac:dyDescent="0.25">
      <c r="P3522" s="10"/>
      <c r="Q3522" s="2"/>
      <c r="R3522" s="5"/>
      <c r="S3522" s="5"/>
      <c r="U3522" s="5"/>
      <c r="X3522" s="6"/>
    </row>
    <row r="3523" spans="16:24" x14ac:dyDescent="0.25">
      <c r="P3523" s="10"/>
      <c r="Q3523" s="2"/>
      <c r="R3523" s="5"/>
      <c r="S3523" s="5"/>
      <c r="U3523" s="5"/>
      <c r="X3523" s="6"/>
    </row>
    <row r="3524" spans="16:24" x14ac:dyDescent="0.25">
      <c r="P3524" s="10"/>
      <c r="Q3524" s="2"/>
      <c r="R3524" s="5"/>
      <c r="S3524" s="5"/>
      <c r="U3524" s="5"/>
      <c r="X3524" s="6"/>
    </row>
    <row r="3525" spans="16:24" x14ac:dyDescent="0.25">
      <c r="P3525" s="10"/>
      <c r="Q3525" s="2"/>
      <c r="R3525" s="5"/>
      <c r="S3525" s="5"/>
      <c r="U3525" s="5"/>
      <c r="X3525" s="6"/>
    </row>
    <row r="3526" spans="16:24" x14ac:dyDescent="0.25">
      <c r="P3526" s="10"/>
      <c r="Q3526" s="2"/>
      <c r="R3526" s="5"/>
      <c r="S3526" s="5"/>
      <c r="U3526" s="5"/>
      <c r="X3526" s="6"/>
    </row>
    <row r="3527" spans="16:24" x14ac:dyDescent="0.25">
      <c r="P3527" s="10"/>
      <c r="Q3527" s="2"/>
      <c r="R3527" s="5"/>
      <c r="S3527" s="5"/>
      <c r="U3527" s="5"/>
      <c r="X3527" s="6"/>
    </row>
    <row r="3528" spans="16:24" x14ac:dyDescent="0.25">
      <c r="P3528" s="10"/>
      <c r="Q3528" s="2"/>
      <c r="R3528" s="5"/>
      <c r="S3528" s="5"/>
      <c r="U3528" s="5"/>
      <c r="X3528" s="6"/>
    </row>
    <row r="3529" spans="16:24" x14ac:dyDescent="0.25">
      <c r="P3529" s="10"/>
      <c r="Q3529" s="2"/>
      <c r="R3529" s="5"/>
      <c r="S3529" s="5"/>
      <c r="U3529" s="5"/>
      <c r="X3529" s="6"/>
    </row>
    <row r="3530" spans="16:24" x14ac:dyDescent="0.25">
      <c r="P3530" s="10"/>
      <c r="Q3530" s="2"/>
      <c r="R3530" s="5"/>
      <c r="S3530" s="5"/>
      <c r="U3530" s="5"/>
      <c r="X3530" s="6"/>
    </row>
    <row r="3531" spans="16:24" x14ac:dyDescent="0.25">
      <c r="P3531" s="10"/>
      <c r="Q3531" s="2"/>
      <c r="R3531" s="5"/>
      <c r="S3531" s="5"/>
      <c r="U3531" s="5"/>
      <c r="X3531" s="6"/>
    </row>
    <row r="3532" spans="16:24" x14ac:dyDescent="0.25">
      <c r="P3532" s="10"/>
      <c r="Q3532" s="2"/>
      <c r="R3532" s="5"/>
      <c r="S3532" s="5"/>
      <c r="U3532" s="5"/>
      <c r="X3532" s="6"/>
    </row>
    <row r="3533" spans="16:24" x14ac:dyDescent="0.25">
      <c r="P3533" s="10"/>
      <c r="Q3533" s="2"/>
      <c r="R3533" s="5"/>
      <c r="S3533" s="5"/>
      <c r="U3533" s="5"/>
      <c r="X3533" s="6"/>
    </row>
    <row r="3534" spans="16:24" x14ac:dyDescent="0.25">
      <c r="P3534" s="10"/>
      <c r="Q3534" s="2"/>
      <c r="R3534" s="5"/>
      <c r="S3534" s="5"/>
      <c r="U3534" s="5"/>
      <c r="X3534" s="6"/>
    </row>
    <row r="3535" spans="16:24" x14ac:dyDescent="0.25">
      <c r="P3535" s="10"/>
      <c r="Q3535" s="2"/>
      <c r="R3535" s="5"/>
      <c r="S3535" s="5"/>
      <c r="U3535" s="5"/>
      <c r="X3535" s="6"/>
    </row>
    <row r="3536" spans="16:24" x14ac:dyDescent="0.25">
      <c r="P3536" s="10"/>
      <c r="Q3536" s="2"/>
      <c r="R3536" s="5"/>
      <c r="S3536" s="5"/>
      <c r="U3536" s="5"/>
      <c r="X3536" s="6"/>
    </row>
    <row r="3537" spans="16:24" x14ac:dyDescent="0.25">
      <c r="P3537" s="10"/>
      <c r="Q3537" s="2"/>
      <c r="R3537" s="5"/>
      <c r="S3537" s="5"/>
      <c r="U3537" s="5"/>
      <c r="X3537" s="6"/>
    </row>
    <row r="3538" spans="16:24" x14ac:dyDescent="0.25">
      <c r="P3538" s="10"/>
      <c r="Q3538" s="2"/>
      <c r="R3538" s="5"/>
      <c r="S3538" s="5"/>
      <c r="U3538" s="5"/>
      <c r="X3538" s="6"/>
    </row>
    <row r="3539" spans="16:24" x14ac:dyDescent="0.25">
      <c r="P3539" s="10"/>
      <c r="Q3539" s="2"/>
      <c r="R3539" s="5"/>
      <c r="S3539" s="5"/>
      <c r="U3539" s="5"/>
      <c r="X3539" s="6"/>
    </row>
    <row r="3540" spans="16:24" x14ac:dyDescent="0.25">
      <c r="P3540" s="10"/>
      <c r="Q3540" s="2"/>
      <c r="R3540" s="5"/>
      <c r="S3540" s="5"/>
      <c r="U3540" s="5"/>
      <c r="X3540" s="6"/>
    </row>
    <row r="3541" spans="16:24" x14ac:dyDescent="0.25">
      <c r="P3541" s="10"/>
      <c r="Q3541" s="2"/>
      <c r="R3541" s="5"/>
      <c r="S3541" s="5"/>
      <c r="U3541" s="5"/>
      <c r="X3541" s="6"/>
    </row>
    <row r="3542" spans="16:24" x14ac:dyDescent="0.25">
      <c r="P3542" s="10"/>
      <c r="Q3542" s="2"/>
      <c r="R3542" s="5"/>
      <c r="S3542" s="5"/>
      <c r="U3542" s="5"/>
      <c r="X3542" s="6"/>
    </row>
    <row r="3543" spans="16:24" x14ac:dyDescent="0.25">
      <c r="P3543" s="10"/>
      <c r="Q3543" s="2"/>
      <c r="R3543" s="5"/>
      <c r="S3543" s="5"/>
      <c r="U3543" s="5"/>
      <c r="X3543" s="6"/>
    </row>
    <row r="3544" spans="16:24" x14ac:dyDescent="0.25">
      <c r="P3544" s="10"/>
      <c r="Q3544" s="2"/>
      <c r="R3544" s="5"/>
      <c r="S3544" s="5"/>
      <c r="U3544" s="5"/>
      <c r="X3544" s="6"/>
    </row>
    <row r="3545" spans="16:24" x14ac:dyDescent="0.25">
      <c r="P3545" s="10"/>
      <c r="Q3545" s="2"/>
      <c r="R3545" s="5"/>
      <c r="S3545" s="5"/>
      <c r="U3545" s="5"/>
      <c r="X3545" s="6"/>
    </row>
    <row r="3546" spans="16:24" x14ac:dyDescent="0.25">
      <c r="P3546" s="10"/>
      <c r="Q3546" s="2"/>
      <c r="R3546" s="5"/>
      <c r="S3546" s="5"/>
      <c r="U3546" s="5"/>
      <c r="X3546" s="6"/>
    </row>
    <row r="3547" spans="16:24" x14ac:dyDescent="0.25">
      <c r="P3547" s="10"/>
      <c r="Q3547" s="2"/>
      <c r="R3547" s="5"/>
      <c r="S3547" s="5"/>
      <c r="U3547" s="5"/>
      <c r="X3547" s="6"/>
    </row>
    <row r="3548" spans="16:24" x14ac:dyDescent="0.25">
      <c r="P3548" s="10"/>
      <c r="Q3548" s="2"/>
      <c r="R3548" s="5"/>
      <c r="S3548" s="5"/>
      <c r="U3548" s="5"/>
      <c r="X3548" s="6"/>
    </row>
    <row r="3549" spans="16:24" x14ac:dyDescent="0.25">
      <c r="P3549" s="10"/>
      <c r="Q3549" s="2"/>
      <c r="R3549" s="5"/>
      <c r="S3549" s="5"/>
      <c r="U3549" s="5"/>
      <c r="X3549" s="6"/>
    </row>
    <row r="3550" spans="16:24" x14ac:dyDescent="0.25">
      <c r="P3550" s="10"/>
      <c r="Q3550" s="2"/>
      <c r="R3550" s="5"/>
      <c r="S3550" s="5"/>
      <c r="U3550" s="5"/>
      <c r="X3550" s="6"/>
    </row>
    <row r="3551" spans="16:24" x14ac:dyDescent="0.25">
      <c r="P3551" s="10"/>
      <c r="Q3551" s="2"/>
      <c r="R3551" s="5"/>
      <c r="S3551" s="5"/>
      <c r="U3551" s="5"/>
      <c r="X3551" s="6"/>
    </row>
    <row r="3552" spans="16:24" x14ac:dyDescent="0.25">
      <c r="P3552" s="10"/>
      <c r="Q3552" s="2"/>
      <c r="R3552" s="5"/>
      <c r="S3552" s="5"/>
      <c r="U3552" s="5"/>
      <c r="X3552" s="6"/>
    </row>
    <row r="3553" spans="16:24" x14ac:dyDescent="0.25">
      <c r="P3553" s="10"/>
      <c r="Q3553" s="2"/>
      <c r="R3553" s="5"/>
      <c r="S3553" s="5"/>
      <c r="U3553" s="5"/>
      <c r="X3553" s="6"/>
    </row>
    <row r="3554" spans="16:24" x14ac:dyDescent="0.25">
      <c r="P3554" s="10"/>
      <c r="Q3554" s="2"/>
      <c r="R3554" s="5"/>
      <c r="S3554" s="5"/>
      <c r="U3554" s="5"/>
      <c r="X3554" s="6"/>
    </row>
    <row r="3555" spans="16:24" x14ac:dyDescent="0.25">
      <c r="P3555" s="10"/>
      <c r="Q3555" s="2"/>
      <c r="R3555" s="5"/>
      <c r="S3555" s="5"/>
      <c r="U3555" s="5"/>
      <c r="X3555" s="6"/>
    </row>
    <row r="3556" spans="16:24" x14ac:dyDescent="0.25">
      <c r="P3556" s="10"/>
      <c r="Q3556" s="2"/>
      <c r="R3556" s="5"/>
      <c r="S3556" s="5"/>
      <c r="U3556" s="5"/>
      <c r="X3556" s="6"/>
    </row>
    <row r="3557" spans="16:24" x14ac:dyDescent="0.25">
      <c r="P3557" s="10"/>
      <c r="Q3557" s="2"/>
      <c r="R3557" s="5"/>
      <c r="S3557" s="5"/>
      <c r="U3557" s="5"/>
      <c r="X3557" s="6"/>
    </row>
    <row r="3558" spans="16:24" x14ac:dyDescent="0.25">
      <c r="P3558" s="10"/>
      <c r="Q3558" s="2"/>
      <c r="R3558" s="5"/>
      <c r="S3558" s="5"/>
      <c r="U3558" s="5"/>
      <c r="X3558" s="6"/>
    </row>
    <row r="3559" spans="16:24" x14ac:dyDescent="0.25">
      <c r="P3559" s="10"/>
      <c r="Q3559" s="2"/>
      <c r="R3559" s="5"/>
      <c r="S3559" s="5"/>
      <c r="U3559" s="5"/>
      <c r="X3559" s="6"/>
    </row>
    <row r="3560" spans="16:24" x14ac:dyDescent="0.25">
      <c r="P3560" s="10"/>
      <c r="Q3560" s="2"/>
      <c r="R3560" s="5"/>
      <c r="S3560" s="5"/>
      <c r="U3560" s="5"/>
      <c r="X3560" s="6"/>
    </row>
    <row r="3561" spans="16:24" x14ac:dyDescent="0.25">
      <c r="P3561" s="10"/>
      <c r="Q3561" s="2"/>
      <c r="R3561" s="5"/>
      <c r="S3561" s="5"/>
      <c r="U3561" s="5"/>
      <c r="X3561" s="6"/>
    </row>
    <row r="3562" spans="16:24" x14ac:dyDescent="0.25">
      <c r="P3562" s="10"/>
      <c r="Q3562" s="2"/>
      <c r="R3562" s="5"/>
      <c r="S3562" s="5"/>
      <c r="U3562" s="5"/>
      <c r="X3562" s="6"/>
    </row>
    <row r="3563" spans="16:24" x14ac:dyDescent="0.25">
      <c r="P3563" s="10"/>
      <c r="Q3563" s="2"/>
      <c r="R3563" s="5"/>
      <c r="S3563" s="5"/>
      <c r="U3563" s="5"/>
      <c r="X3563" s="6"/>
    </row>
    <row r="3564" spans="16:24" x14ac:dyDescent="0.25">
      <c r="P3564" s="10"/>
      <c r="Q3564" s="2"/>
      <c r="R3564" s="5"/>
      <c r="S3564" s="5"/>
      <c r="U3564" s="5"/>
      <c r="X3564" s="6"/>
    </row>
    <row r="3565" spans="16:24" x14ac:dyDescent="0.25">
      <c r="P3565" s="10"/>
      <c r="Q3565" s="2"/>
      <c r="R3565" s="5"/>
      <c r="S3565" s="5"/>
      <c r="U3565" s="5"/>
      <c r="X3565" s="6"/>
    </row>
    <row r="3566" spans="16:24" x14ac:dyDescent="0.25">
      <c r="P3566" s="10"/>
      <c r="Q3566" s="2"/>
      <c r="R3566" s="5"/>
      <c r="S3566" s="5"/>
      <c r="U3566" s="5"/>
      <c r="X3566" s="6"/>
    </row>
    <row r="3567" spans="16:24" x14ac:dyDescent="0.25">
      <c r="P3567" s="10"/>
      <c r="Q3567" s="2"/>
      <c r="R3567" s="5"/>
      <c r="S3567" s="5"/>
      <c r="U3567" s="5"/>
      <c r="X3567" s="6"/>
    </row>
    <row r="3568" spans="16:24" x14ac:dyDescent="0.25">
      <c r="P3568" s="10"/>
      <c r="Q3568" s="2"/>
      <c r="R3568" s="5"/>
      <c r="S3568" s="5"/>
      <c r="U3568" s="5"/>
      <c r="X3568" s="6"/>
    </row>
    <row r="3569" spans="16:24" x14ac:dyDescent="0.25">
      <c r="P3569" s="10"/>
      <c r="Q3569" s="2"/>
      <c r="R3569" s="5"/>
      <c r="S3569" s="5"/>
      <c r="U3569" s="5"/>
      <c r="X3569" s="6"/>
    </row>
    <row r="3570" spans="16:24" x14ac:dyDescent="0.25">
      <c r="P3570" s="10"/>
      <c r="Q3570" s="2"/>
      <c r="R3570" s="5"/>
      <c r="S3570" s="5"/>
      <c r="U3570" s="5"/>
      <c r="X3570" s="6"/>
    </row>
    <row r="3571" spans="16:24" x14ac:dyDescent="0.25">
      <c r="P3571" s="10"/>
      <c r="Q3571" s="2"/>
      <c r="R3571" s="5"/>
      <c r="S3571" s="5"/>
      <c r="U3571" s="5"/>
      <c r="X3571" s="6"/>
    </row>
    <row r="3572" spans="16:24" x14ac:dyDescent="0.25">
      <c r="P3572" s="10"/>
      <c r="Q3572" s="2"/>
      <c r="R3572" s="5"/>
      <c r="S3572" s="5"/>
      <c r="U3572" s="5"/>
      <c r="X3572" s="6"/>
    </row>
    <row r="3573" spans="16:24" x14ac:dyDescent="0.25">
      <c r="P3573" s="10"/>
      <c r="Q3573" s="2"/>
      <c r="R3573" s="5"/>
      <c r="S3573" s="5"/>
      <c r="U3573" s="5"/>
      <c r="X3573" s="6"/>
    </row>
    <row r="3574" spans="16:24" x14ac:dyDescent="0.25">
      <c r="P3574" s="10"/>
      <c r="Q3574" s="2"/>
      <c r="R3574" s="5"/>
      <c r="S3574" s="5"/>
      <c r="U3574" s="5"/>
      <c r="X3574" s="6"/>
    </row>
    <row r="3575" spans="16:24" x14ac:dyDescent="0.25">
      <c r="P3575" s="10"/>
      <c r="Q3575" s="2"/>
      <c r="R3575" s="5"/>
      <c r="S3575" s="5"/>
      <c r="U3575" s="5"/>
      <c r="X3575" s="6"/>
    </row>
    <row r="3576" spans="16:24" x14ac:dyDescent="0.25">
      <c r="P3576" s="10"/>
      <c r="Q3576" s="2"/>
      <c r="R3576" s="5"/>
      <c r="S3576" s="5"/>
      <c r="U3576" s="5"/>
      <c r="X3576" s="6"/>
    </row>
    <row r="3577" spans="16:24" x14ac:dyDescent="0.25">
      <c r="P3577" s="10"/>
      <c r="Q3577" s="2"/>
      <c r="R3577" s="5"/>
      <c r="S3577" s="5"/>
      <c r="U3577" s="5"/>
      <c r="X3577" s="6"/>
    </row>
    <row r="3578" spans="16:24" x14ac:dyDescent="0.25">
      <c r="P3578" s="10"/>
      <c r="Q3578" s="2"/>
      <c r="R3578" s="5"/>
      <c r="S3578" s="5"/>
      <c r="U3578" s="5"/>
      <c r="X3578" s="6"/>
    </row>
    <row r="3579" spans="16:24" x14ac:dyDescent="0.25">
      <c r="P3579" s="10"/>
      <c r="Q3579" s="2"/>
      <c r="R3579" s="5"/>
      <c r="S3579" s="5"/>
      <c r="U3579" s="5"/>
      <c r="X3579" s="6"/>
    </row>
    <row r="3580" spans="16:24" x14ac:dyDescent="0.25">
      <c r="P3580" s="10"/>
      <c r="Q3580" s="2"/>
      <c r="R3580" s="5"/>
      <c r="S3580" s="5"/>
      <c r="U3580" s="5"/>
      <c r="X3580" s="6"/>
    </row>
    <row r="3581" spans="16:24" x14ac:dyDescent="0.25">
      <c r="P3581" s="10"/>
      <c r="Q3581" s="2"/>
      <c r="R3581" s="5"/>
      <c r="S3581" s="5"/>
      <c r="U3581" s="5"/>
      <c r="X3581" s="6"/>
    </row>
    <row r="3582" spans="16:24" x14ac:dyDescent="0.25">
      <c r="P3582" s="10"/>
      <c r="Q3582" s="2"/>
      <c r="R3582" s="5"/>
      <c r="S3582" s="5"/>
      <c r="U3582" s="5"/>
      <c r="X3582" s="6"/>
    </row>
    <row r="3583" spans="16:24" x14ac:dyDescent="0.25">
      <c r="P3583" s="10"/>
      <c r="Q3583" s="2"/>
      <c r="R3583" s="5"/>
      <c r="S3583" s="5"/>
      <c r="U3583" s="5"/>
      <c r="X3583" s="6"/>
    </row>
    <row r="3584" spans="16:24" x14ac:dyDescent="0.25">
      <c r="P3584" s="10"/>
      <c r="Q3584" s="2"/>
      <c r="R3584" s="5"/>
      <c r="S3584" s="5"/>
      <c r="U3584" s="5"/>
      <c r="X3584" s="6"/>
    </row>
    <row r="3585" spans="16:24" x14ac:dyDescent="0.25">
      <c r="P3585" s="10"/>
      <c r="Q3585" s="2"/>
      <c r="R3585" s="5"/>
      <c r="S3585" s="5"/>
      <c r="U3585" s="5"/>
      <c r="X3585" s="6"/>
    </row>
    <row r="3586" spans="16:24" x14ac:dyDescent="0.25">
      <c r="P3586" s="10"/>
      <c r="Q3586" s="2"/>
      <c r="R3586" s="5"/>
      <c r="S3586" s="5"/>
      <c r="U3586" s="5"/>
      <c r="X3586" s="6"/>
    </row>
    <row r="3587" spans="16:24" x14ac:dyDescent="0.25">
      <c r="P3587" s="10"/>
      <c r="Q3587" s="2"/>
      <c r="R3587" s="5"/>
      <c r="S3587" s="5"/>
      <c r="U3587" s="5"/>
      <c r="X3587" s="6"/>
    </row>
    <row r="3588" spans="16:24" x14ac:dyDescent="0.25">
      <c r="P3588" s="10"/>
      <c r="Q3588" s="2"/>
      <c r="R3588" s="5"/>
      <c r="S3588" s="5"/>
      <c r="U3588" s="5"/>
      <c r="X3588" s="6"/>
    </row>
    <row r="3589" spans="16:24" x14ac:dyDescent="0.25">
      <c r="P3589" s="10"/>
      <c r="Q3589" s="2"/>
      <c r="R3589" s="5"/>
      <c r="S3589" s="5"/>
      <c r="U3589" s="5"/>
      <c r="X3589" s="6"/>
    </row>
    <row r="3590" spans="16:24" x14ac:dyDescent="0.25">
      <c r="P3590" s="10"/>
      <c r="Q3590" s="2"/>
      <c r="R3590" s="5"/>
      <c r="S3590" s="5"/>
      <c r="U3590" s="5"/>
      <c r="X3590" s="6"/>
    </row>
    <row r="3591" spans="16:24" x14ac:dyDescent="0.25">
      <c r="P3591" s="10"/>
      <c r="Q3591" s="2"/>
      <c r="R3591" s="5"/>
      <c r="S3591" s="5"/>
      <c r="U3591" s="5"/>
      <c r="X3591" s="6"/>
    </row>
    <row r="3592" spans="16:24" x14ac:dyDescent="0.25">
      <c r="P3592" s="10"/>
      <c r="Q3592" s="2"/>
      <c r="R3592" s="5"/>
      <c r="S3592" s="5"/>
      <c r="U3592" s="5"/>
      <c r="X3592" s="6"/>
    </row>
    <row r="3593" spans="16:24" x14ac:dyDescent="0.25">
      <c r="P3593" s="10"/>
      <c r="Q3593" s="2"/>
      <c r="R3593" s="5"/>
      <c r="S3593" s="5"/>
      <c r="U3593" s="5"/>
      <c r="X3593" s="6"/>
    </row>
    <row r="3594" spans="16:24" x14ac:dyDescent="0.25">
      <c r="P3594" s="10"/>
      <c r="Q3594" s="2"/>
      <c r="R3594" s="5"/>
      <c r="S3594" s="5"/>
      <c r="U3594" s="5"/>
      <c r="X3594" s="6"/>
    </row>
    <row r="3595" spans="16:24" x14ac:dyDescent="0.25">
      <c r="P3595" s="10"/>
      <c r="Q3595" s="2"/>
      <c r="R3595" s="5"/>
      <c r="S3595" s="5"/>
      <c r="U3595" s="5"/>
      <c r="X3595" s="6"/>
    </row>
    <row r="3596" spans="16:24" x14ac:dyDescent="0.25">
      <c r="P3596" s="10"/>
      <c r="Q3596" s="2"/>
      <c r="R3596" s="5"/>
      <c r="S3596" s="5"/>
      <c r="U3596" s="5"/>
      <c r="X3596" s="6"/>
    </row>
    <row r="3597" spans="16:24" x14ac:dyDescent="0.25">
      <c r="P3597" s="10"/>
      <c r="Q3597" s="2"/>
      <c r="R3597" s="5"/>
      <c r="S3597" s="5"/>
      <c r="U3597" s="5"/>
      <c r="X3597" s="6"/>
    </row>
    <row r="3598" spans="16:24" x14ac:dyDescent="0.25">
      <c r="P3598" s="10"/>
      <c r="Q3598" s="2"/>
      <c r="R3598" s="5"/>
      <c r="S3598" s="5"/>
      <c r="U3598" s="5"/>
      <c r="X3598" s="6"/>
    </row>
    <row r="3599" spans="16:24" x14ac:dyDescent="0.25">
      <c r="P3599" s="10"/>
      <c r="Q3599" s="2"/>
      <c r="R3599" s="5"/>
      <c r="S3599" s="5"/>
      <c r="U3599" s="5"/>
      <c r="X3599" s="6"/>
    </row>
    <row r="3600" spans="16:24" x14ac:dyDescent="0.25">
      <c r="P3600" s="10"/>
      <c r="Q3600" s="2"/>
      <c r="R3600" s="5"/>
      <c r="S3600" s="5"/>
      <c r="U3600" s="5"/>
      <c r="X3600" s="6"/>
    </row>
    <row r="3601" spans="16:24" x14ac:dyDescent="0.25">
      <c r="P3601" s="10"/>
      <c r="Q3601" s="2"/>
      <c r="R3601" s="5"/>
      <c r="S3601" s="5"/>
      <c r="U3601" s="5"/>
      <c r="X3601" s="6"/>
    </row>
    <row r="3602" spans="16:24" x14ac:dyDescent="0.25">
      <c r="P3602" s="10"/>
      <c r="Q3602" s="2"/>
      <c r="R3602" s="5"/>
      <c r="S3602" s="5"/>
      <c r="U3602" s="5"/>
      <c r="X3602" s="6"/>
    </row>
    <row r="3603" spans="16:24" x14ac:dyDescent="0.25">
      <c r="P3603" s="10"/>
      <c r="Q3603" s="2"/>
      <c r="R3603" s="5"/>
      <c r="S3603" s="5"/>
      <c r="U3603" s="5"/>
      <c r="X3603" s="6"/>
    </row>
    <row r="3604" spans="16:24" x14ac:dyDescent="0.25">
      <c r="P3604" s="10"/>
      <c r="Q3604" s="2"/>
      <c r="R3604" s="5"/>
      <c r="S3604" s="5"/>
      <c r="U3604" s="5"/>
      <c r="X3604" s="6"/>
    </row>
    <row r="3605" spans="16:24" x14ac:dyDescent="0.25">
      <c r="P3605" s="10"/>
      <c r="Q3605" s="2"/>
      <c r="R3605" s="5"/>
      <c r="S3605" s="5"/>
      <c r="U3605" s="5"/>
      <c r="X3605" s="6"/>
    </row>
    <row r="3606" spans="16:24" x14ac:dyDescent="0.25">
      <c r="P3606" s="10"/>
      <c r="Q3606" s="2"/>
      <c r="R3606" s="5"/>
      <c r="S3606" s="5"/>
      <c r="U3606" s="5"/>
      <c r="X3606" s="6"/>
    </row>
    <row r="3607" spans="16:24" x14ac:dyDescent="0.25">
      <c r="P3607" s="10"/>
      <c r="Q3607" s="2"/>
      <c r="R3607" s="5"/>
      <c r="S3607" s="5"/>
      <c r="U3607" s="5"/>
      <c r="X3607" s="6"/>
    </row>
    <row r="3608" spans="16:24" x14ac:dyDescent="0.25">
      <c r="P3608" s="10"/>
      <c r="Q3608" s="2"/>
      <c r="R3608" s="5"/>
      <c r="S3608" s="5"/>
      <c r="U3608" s="5"/>
      <c r="X3608" s="6"/>
    </row>
    <row r="3609" spans="16:24" x14ac:dyDescent="0.25">
      <c r="P3609" s="10"/>
      <c r="Q3609" s="2"/>
      <c r="R3609" s="5"/>
      <c r="S3609" s="5"/>
      <c r="U3609" s="5"/>
      <c r="X3609" s="6"/>
    </row>
    <row r="3610" spans="16:24" x14ac:dyDescent="0.25">
      <c r="P3610" s="10"/>
      <c r="Q3610" s="2"/>
      <c r="R3610" s="5"/>
      <c r="S3610" s="5"/>
      <c r="U3610" s="5"/>
      <c r="X3610" s="6"/>
    </row>
    <row r="3611" spans="16:24" x14ac:dyDescent="0.25">
      <c r="P3611" s="10"/>
      <c r="Q3611" s="2"/>
      <c r="R3611" s="5"/>
      <c r="S3611" s="5"/>
      <c r="U3611" s="5"/>
      <c r="X3611" s="6"/>
    </row>
    <row r="3612" spans="16:24" x14ac:dyDescent="0.25">
      <c r="P3612" s="10"/>
      <c r="Q3612" s="2"/>
      <c r="R3612" s="5"/>
      <c r="S3612" s="5"/>
      <c r="U3612" s="5"/>
      <c r="X3612" s="6"/>
    </row>
    <row r="3613" spans="16:24" x14ac:dyDescent="0.25">
      <c r="P3613" s="10"/>
      <c r="Q3613" s="2"/>
      <c r="R3613" s="5"/>
      <c r="S3613" s="5"/>
      <c r="U3613" s="5"/>
      <c r="X3613" s="6"/>
    </row>
    <row r="3614" spans="16:24" x14ac:dyDescent="0.25">
      <c r="P3614" s="10"/>
      <c r="Q3614" s="2"/>
      <c r="R3614" s="5"/>
      <c r="S3614" s="5"/>
      <c r="U3614" s="5"/>
      <c r="X3614" s="6"/>
    </row>
    <row r="3615" spans="16:24" x14ac:dyDescent="0.25">
      <c r="P3615" s="10"/>
      <c r="Q3615" s="2"/>
      <c r="R3615" s="5"/>
      <c r="S3615" s="5"/>
      <c r="U3615" s="5"/>
      <c r="X3615" s="6"/>
    </row>
    <row r="3616" spans="16:24" x14ac:dyDescent="0.25">
      <c r="P3616" s="10"/>
      <c r="Q3616" s="2"/>
      <c r="R3616" s="5"/>
      <c r="S3616" s="5"/>
      <c r="U3616" s="5"/>
      <c r="X3616" s="6"/>
    </row>
    <row r="3617" spans="16:24" x14ac:dyDescent="0.25">
      <c r="P3617" s="10"/>
      <c r="Q3617" s="2"/>
      <c r="R3617" s="5"/>
      <c r="S3617" s="5"/>
      <c r="U3617" s="5"/>
      <c r="X3617" s="6"/>
    </row>
    <row r="3618" spans="16:24" x14ac:dyDescent="0.25">
      <c r="P3618" s="10"/>
      <c r="Q3618" s="2"/>
      <c r="R3618" s="5"/>
      <c r="S3618" s="5"/>
      <c r="U3618" s="5"/>
      <c r="X3618" s="6"/>
    </row>
    <row r="3619" spans="16:24" x14ac:dyDescent="0.25">
      <c r="P3619" s="10"/>
      <c r="Q3619" s="2"/>
      <c r="R3619" s="5"/>
      <c r="S3619" s="5"/>
      <c r="U3619" s="5"/>
      <c r="X3619" s="6"/>
    </row>
    <row r="3620" spans="16:24" x14ac:dyDescent="0.25">
      <c r="P3620" s="10"/>
      <c r="Q3620" s="2"/>
      <c r="R3620" s="5"/>
      <c r="S3620" s="5"/>
      <c r="U3620" s="5"/>
      <c r="X3620" s="6"/>
    </row>
    <row r="3621" spans="16:24" x14ac:dyDescent="0.25">
      <c r="P3621" s="10"/>
      <c r="Q3621" s="2"/>
      <c r="R3621" s="5"/>
      <c r="S3621" s="5"/>
      <c r="U3621" s="5"/>
      <c r="X3621" s="6"/>
    </row>
    <row r="3622" spans="16:24" x14ac:dyDescent="0.25">
      <c r="P3622" s="10"/>
      <c r="Q3622" s="2"/>
      <c r="R3622" s="5"/>
      <c r="S3622" s="5"/>
      <c r="U3622" s="5"/>
      <c r="X3622" s="6"/>
    </row>
    <row r="3623" spans="16:24" x14ac:dyDescent="0.25">
      <c r="P3623" s="10"/>
      <c r="Q3623" s="2"/>
      <c r="R3623" s="5"/>
      <c r="S3623" s="5"/>
      <c r="U3623" s="5"/>
      <c r="X3623" s="6"/>
    </row>
    <row r="3624" spans="16:24" x14ac:dyDescent="0.25">
      <c r="P3624" s="10"/>
      <c r="Q3624" s="2"/>
      <c r="R3624" s="5"/>
      <c r="S3624" s="5"/>
      <c r="U3624" s="5"/>
      <c r="X3624" s="6"/>
    </row>
    <row r="3625" spans="16:24" x14ac:dyDescent="0.25">
      <c r="P3625" s="10"/>
      <c r="Q3625" s="2"/>
      <c r="R3625" s="5"/>
      <c r="S3625" s="5"/>
      <c r="U3625" s="5"/>
      <c r="X3625" s="6"/>
    </row>
    <row r="3626" spans="16:24" x14ac:dyDescent="0.25">
      <c r="P3626" s="10"/>
      <c r="Q3626" s="2"/>
      <c r="R3626" s="5"/>
      <c r="S3626" s="5"/>
      <c r="U3626" s="5"/>
      <c r="X3626" s="6"/>
    </row>
    <row r="3627" spans="16:24" x14ac:dyDescent="0.25">
      <c r="P3627" s="10"/>
      <c r="Q3627" s="2"/>
      <c r="R3627" s="5"/>
      <c r="S3627" s="5"/>
      <c r="U3627" s="5"/>
      <c r="X3627" s="6"/>
    </row>
    <row r="3628" spans="16:24" x14ac:dyDescent="0.25">
      <c r="P3628" s="10"/>
      <c r="Q3628" s="2"/>
      <c r="R3628" s="5"/>
      <c r="S3628" s="5"/>
      <c r="U3628" s="5"/>
      <c r="X3628" s="6"/>
    </row>
    <row r="3629" spans="16:24" x14ac:dyDescent="0.25">
      <c r="P3629" s="10"/>
      <c r="Q3629" s="2"/>
      <c r="R3629" s="5"/>
      <c r="S3629" s="5"/>
      <c r="U3629" s="5"/>
      <c r="X3629" s="6"/>
    </row>
    <row r="3630" spans="16:24" x14ac:dyDescent="0.25">
      <c r="P3630" s="10"/>
      <c r="Q3630" s="2"/>
      <c r="R3630" s="5"/>
      <c r="S3630" s="5"/>
      <c r="U3630" s="5"/>
      <c r="X3630" s="6"/>
    </row>
    <row r="3631" spans="16:24" x14ac:dyDescent="0.25">
      <c r="P3631" s="10"/>
      <c r="Q3631" s="2"/>
      <c r="R3631" s="5"/>
      <c r="S3631" s="5"/>
      <c r="U3631" s="5"/>
      <c r="X3631" s="6"/>
    </row>
    <row r="3632" spans="16:24" x14ac:dyDescent="0.25">
      <c r="P3632" s="10"/>
      <c r="Q3632" s="2"/>
      <c r="R3632" s="5"/>
      <c r="S3632" s="5"/>
      <c r="U3632" s="5"/>
      <c r="X3632" s="6"/>
    </row>
    <row r="3633" spans="16:24" x14ac:dyDescent="0.25">
      <c r="P3633" s="10"/>
      <c r="Q3633" s="2"/>
      <c r="R3633" s="5"/>
      <c r="S3633" s="5"/>
      <c r="U3633" s="5"/>
      <c r="X3633" s="6"/>
    </row>
    <row r="3634" spans="16:24" x14ac:dyDescent="0.25">
      <c r="P3634" s="10"/>
      <c r="Q3634" s="2"/>
      <c r="R3634" s="5"/>
      <c r="S3634" s="5"/>
      <c r="U3634" s="5"/>
      <c r="X3634" s="6"/>
    </row>
    <row r="3635" spans="16:24" x14ac:dyDescent="0.25">
      <c r="P3635" s="10"/>
      <c r="Q3635" s="2"/>
      <c r="R3635" s="5"/>
      <c r="S3635" s="5"/>
      <c r="U3635" s="5"/>
      <c r="X3635" s="6"/>
    </row>
    <row r="3636" spans="16:24" x14ac:dyDescent="0.25">
      <c r="P3636" s="10"/>
      <c r="Q3636" s="2"/>
      <c r="R3636" s="5"/>
      <c r="S3636" s="5"/>
      <c r="U3636" s="5"/>
      <c r="X3636" s="6"/>
    </row>
    <row r="3637" spans="16:24" x14ac:dyDescent="0.25">
      <c r="P3637" s="10"/>
      <c r="Q3637" s="2"/>
      <c r="R3637" s="5"/>
      <c r="S3637" s="5"/>
      <c r="U3637" s="5"/>
      <c r="X3637" s="6"/>
    </row>
    <row r="3638" spans="16:24" x14ac:dyDescent="0.25">
      <c r="P3638" s="10"/>
      <c r="Q3638" s="2"/>
      <c r="R3638" s="5"/>
      <c r="S3638" s="5"/>
      <c r="U3638" s="5"/>
      <c r="X3638" s="6"/>
    </row>
    <row r="3639" spans="16:24" x14ac:dyDescent="0.25">
      <c r="P3639" s="10"/>
      <c r="Q3639" s="2"/>
      <c r="R3639" s="5"/>
      <c r="S3639" s="5"/>
      <c r="U3639" s="5"/>
      <c r="X3639" s="6"/>
    </row>
    <row r="3640" spans="16:24" x14ac:dyDescent="0.25">
      <c r="P3640" s="10"/>
      <c r="Q3640" s="2"/>
      <c r="R3640" s="5"/>
      <c r="S3640" s="5"/>
      <c r="U3640" s="5"/>
      <c r="X3640" s="6"/>
    </row>
    <row r="3641" spans="16:24" x14ac:dyDescent="0.25">
      <c r="P3641" s="10"/>
      <c r="Q3641" s="2"/>
      <c r="R3641" s="5"/>
      <c r="S3641" s="5"/>
      <c r="U3641" s="5"/>
      <c r="X3641" s="6"/>
    </row>
    <row r="3642" spans="16:24" x14ac:dyDescent="0.25">
      <c r="P3642" s="10"/>
      <c r="Q3642" s="2"/>
      <c r="R3642" s="5"/>
      <c r="S3642" s="5"/>
      <c r="U3642" s="5"/>
      <c r="X3642" s="6"/>
    </row>
    <row r="3643" spans="16:24" x14ac:dyDescent="0.25">
      <c r="P3643" s="10"/>
      <c r="Q3643" s="2"/>
      <c r="R3643" s="5"/>
      <c r="S3643" s="5"/>
      <c r="U3643" s="5"/>
      <c r="X3643" s="6"/>
    </row>
    <row r="3644" spans="16:24" x14ac:dyDescent="0.25">
      <c r="P3644" s="10"/>
      <c r="Q3644" s="2"/>
      <c r="R3644" s="5"/>
      <c r="S3644" s="5"/>
      <c r="U3644" s="5"/>
      <c r="X3644" s="6"/>
    </row>
    <row r="3645" spans="16:24" x14ac:dyDescent="0.25">
      <c r="P3645" s="10"/>
      <c r="Q3645" s="2"/>
      <c r="R3645" s="5"/>
      <c r="S3645" s="5"/>
      <c r="U3645" s="5"/>
      <c r="X3645" s="6"/>
    </row>
    <row r="3646" spans="16:24" x14ac:dyDescent="0.25">
      <c r="P3646" s="10"/>
      <c r="Q3646" s="2"/>
      <c r="R3646" s="5"/>
      <c r="S3646" s="5"/>
      <c r="U3646" s="5"/>
      <c r="X3646" s="6"/>
    </row>
    <row r="3647" spans="16:24" x14ac:dyDescent="0.25">
      <c r="P3647" s="10"/>
      <c r="Q3647" s="2"/>
      <c r="R3647" s="5"/>
      <c r="S3647" s="5"/>
      <c r="U3647" s="5"/>
      <c r="X3647" s="6"/>
    </row>
    <row r="3648" spans="16:24" x14ac:dyDescent="0.25">
      <c r="P3648" s="10"/>
      <c r="Q3648" s="2"/>
      <c r="R3648" s="5"/>
      <c r="S3648" s="5"/>
      <c r="U3648" s="5"/>
      <c r="X3648" s="6"/>
    </row>
    <row r="3649" spans="16:24" x14ac:dyDescent="0.25">
      <c r="P3649" s="10"/>
      <c r="Q3649" s="2"/>
      <c r="R3649" s="5"/>
      <c r="S3649" s="5"/>
      <c r="U3649" s="5"/>
      <c r="X3649" s="6"/>
    </row>
    <row r="3650" spans="16:24" x14ac:dyDescent="0.25">
      <c r="P3650" s="10"/>
      <c r="Q3650" s="2"/>
      <c r="R3650" s="5"/>
      <c r="S3650" s="5"/>
      <c r="U3650" s="5"/>
      <c r="X3650" s="6"/>
    </row>
    <row r="3651" spans="16:24" x14ac:dyDescent="0.25">
      <c r="P3651" s="10"/>
      <c r="Q3651" s="2"/>
      <c r="R3651" s="5"/>
      <c r="S3651" s="5"/>
      <c r="U3651" s="5"/>
      <c r="X3651" s="6"/>
    </row>
    <row r="3652" spans="16:24" x14ac:dyDescent="0.25">
      <c r="P3652" s="10"/>
      <c r="Q3652" s="2"/>
      <c r="R3652" s="5"/>
      <c r="S3652" s="5"/>
      <c r="U3652" s="5"/>
      <c r="X3652" s="6"/>
    </row>
    <row r="3653" spans="16:24" x14ac:dyDescent="0.25">
      <c r="P3653" s="10"/>
      <c r="Q3653" s="2"/>
      <c r="R3653" s="5"/>
      <c r="S3653" s="5"/>
      <c r="U3653" s="5"/>
      <c r="X3653" s="6"/>
    </row>
    <row r="3654" spans="16:24" x14ac:dyDescent="0.25">
      <c r="P3654" s="10"/>
      <c r="Q3654" s="2"/>
      <c r="R3654" s="5"/>
      <c r="S3654" s="5"/>
      <c r="U3654" s="5"/>
      <c r="X3654" s="6"/>
    </row>
    <row r="3655" spans="16:24" x14ac:dyDescent="0.25">
      <c r="P3655" s="10"/>
      <c r="Q3655" s="2"/>
      <c r="R3655" s="5"/>
      <c r="S3655" s="5"/>
      <c r="U3655" s="5"/>
      <c r="X3655" s="6"/>
    </row>
    <row r="3656" spans="16:24" x14ac:dyDescent="0.25">
      <c r="P3656" s="10"/>
      <c r="Q3656" s="2"/>
      <c r="R3656" s="5"/>
      <c r="S3656" s="5"/>
      <c r="U3656" s="5"/>
      <c r="X3656" s="6"/>
    </row>
    <row r="3657" spans="16:24" x14ac:dyDescent="0.25">
      <c r="P3657" s="10"/>
      <c r="Q3657" s="2"/>
      <c r="R3657" s="5"/>
      <c r="S3657" s="5"/>
      <c r="U3657" s="5"/>
      <c r="X3657" s="6"/>
    </row>
    <row r="3658" spans="16:24" x14ac:dyDescent="0.25">
      <c r="P3658" s="10"/>
      <c r="Q3658" s="2"/>
      <c r="R3658" s="5"/>
      <c r="S3658" s="5"/>
      <c r="U3658" s="5"/>
      <c r="X3658" s="6"/>
    </row>
    <row r="3659" spans="16:24" x14ac:dyDescent="0.25">
      <c r="P3659" s="10"/>
      <c r="Q3659" s="2"/>
      <c r="R3659" s="5"/>
      <c r="S3659" s="5"/>
      <c r="U3659" s="5"/>
      <c r="X3659" s="6"/>
    </row>
    <row r="3660" spans="16:24" x14ac:dyDescent="0.25">
      <c r="P3660" s="10"/>
      <c r="Q3660" s="2"/>
      <c r="R3660" s="5"/>
      <c r="S3660" s="5"/>
      <c r="U3660" s="5"/>
      <c r="X3660" s="6"/>
    </row>
    <row r="3661" spans="16:24" x14ac:dyDescent="0.25">
      <c r="P3661" s="10"/>
      <c r="Q3661" s="2"/>
      <c r="R3661" s="5"/>
      <c r="S3661" s="5"/>
      <c r="U3661" s="5"/>
      <c r="X3661" s="6"/>
    </row>
    <row r="3662" spans="16:24" x14ac:dyDescent="0.25">
      <c r="P3662" s="10"/>
      <c r="Q3662" s="2"/>
      <c r="R3662" s="5"/>
      <c r="S3662" s="5"/>
      <c r="U3662" s="5"/>
      <c r="X3662" s="6"/>
    </row>
    <row r="3663" spans="16:24" x14ac:dyDescent="0.25">
      <c r="P3663" s="10"/>
      <c r="Q3663" s="2"/>
      <c r="R3663" s="5"/>
      <c r="S3663" s="5"/>
      <c r="U3663" s="5"/>
      <c r="X3663" s="6"/>
    </row>
    <row r="3664" spans="16:24" x14ac:dyDescent="0.25">
      <c r="P3664" s="10"/>
      <c r="Q3664" s="2"/>
      <c r="R3664" s="5"/>
      <c r="S3664" s="5"/>
      <c r="U3664" s="5"/>
      <c r="X3664" s="6"/>
    </row>
    <row r="3665" spans="16:24" x14ac:dyDescent="0.25">
      <c r="P3665" s="10"/>
      <c r="Q3665" s="2"/>
      <c r="R3665" s="5"/>
      <c r="S3665" s="5"/>
      <c r="U3665" s="5"/>
      <c r="X3665" s="6"/>
    </row>
    <row r="3666" spans="16:24" x14ac:dyDescent="0.25">
      <c r="P3666" s="10"/>
      <c r="Q3666" s="2"/>
      <c r="R3666" s="5"/>
      <c r="S3666" s="5"/>
      <c r="U3666" s="5"/>
      <c r="X3666" s="6"/>
    </row>
    <row r="3667" spans="16:24" x14ac:dyDescent="0.25">
      <c r="P3667" s="10"/>
      <c r="Q3667" s="2"/>
      <c r="R3667" s="5"/>
      <c r="S3667" s="5"/>
      <c r="U3667" s="5"/>
      <c r="X3667" s="6"/>
    </row>
    <row r="3668" spans="16:24" x14ac:dyDescent="0.25">
      <c r="P3668" s="10"/>
      <c r="Q3668" s="2"/>
      <c r="R3668" s="5"/>
      <c r="S3668" s="5"/>
      <c r="U3668" s="5"/>
      <c r="X3668" s="6"/>
    </row>
    <row r="3669" spans="16:24" x14ac:dyDescent="0.25">
      <c r="P3669" s="10"/>
      <c r="Q3669" s="2"/>
      <c r="R3669" s="5"/>
      <c r="S3669" s="5"/>
      <c r="U3669" s="5"/>
      <c r="X3669" s="6"/>
    </row>
    <row r="3670" spans="16:24" x14ac:dyDescent="0.25">
      <c r="P3670" s="10"/>
      <c r="Q3670" s="2"/>
      <c r="R3670" s="5"/>
      <c r="S3670" s="5"/>
      <c r="U3670" s="5"/>
      <c r="X3670" s="6"/>
    </row>
    <row r="3671" spans="16:24" x14ac:dyDescent="0.25">
      <c r="P3671" s="10"/>
      <c r="Q3671" s="2"/>
      <c r="R3671" s="5"/>
      <c r="S3671" s="5"/>
      <c r="U3671" s="5"/>
      <c r="X3671" s="6"/>
    </row>
    <row r="3672" spans="16:24" x14ac:dyDescent="0.25">
      <c r="P3672" s="10"/>
      <c r="Q3672" s="2"/>
      <c r="R3672" s="5"/>
      <c r="S3672" s="5"/>
      <c r="U3672" s="5"/>
      <c r="X3672" s="6"/>
    </row>
    <row r="3673" spans="16:24" x14ac:dyDescent="0.25">
      <c r="P3673" s="10"/>
      <c r="Q3673" s="2"/>
      <c r="R3673" s="5"/>
      <c r="S3673" s="5"/>
      <c r="U3673" s="5"/>
      <c r="X3673" s="6"/>
    </row>
    <row r="3674" spans="16:24" x14ac:dyDescent="0.25">
      <c r="P3674" s="10"/>
      <c r="Q3674" s="2"/>
      <c r="R3674" s="5"/>
      <c r="S3674" s="5"/>
      <c r="U3674" s="5"/>
      <c r="X3674" s="6"/>
    </row>
    <row r="3675" spans="16:24" x14ac:dyDescent="0.25">
      <c r="P3675" s="10"/>
      <c r="Q3675" s="2"/>
      <c r="R3675" s="5"/>
      <c r="S3675" s="5"/>
      <c r="U3675" s="5"/>
      <c r="X3675" s="6"/>
    </row>
    <row r="3676" spans="16:24" x14ac:dyDescent="0.25">
      <c r="P3676" s="10"/>
      <c r="Q3676" s="2"/>
      <c r="R3676" s="5"/>
      <c r="S3676" s="5"/>
      <c r="U3676" s="5"/>
      <c r="X3676" s="6"/>
    </row>
    <row r="3677" spans="16:24" x14ac:dyDescent="0.25">
      <c r="P3677" s="10"/>
      <c r="Q3677" s="2"/>
      <c r="R3677" s="5"/>
      <c r="S3677" s="5"/>
      <c r="U3677" s="5"/>
      <c r="X3677" s="6"/>
    </row>
    <row r="3678" spans="16:24" x14ac:dyDescent="0.25">
      <c r="P3678" s="10"/>
      <c r="Q3678" s="2"/>
      <c r="R3678" s="5"/>
      <c r="S3678" s="5"/>
      <c r="U3678" s="5"/>
      <c r="X3678" s="6"/>
    </row>
    <row r="3679" spans="16:24" x14ac:dyDescent="0.25">
      <c r="P3679" s="10"/>
      <c r="Q3679" s="2"/>
      <c r="R3679" s="5"/>
      <c r="S3679" s="5"/>
      <c r="U3679" s="5"/>
      <c r="X3679" s="6"/>
    </row>
    <row r="3680" spans="16:24" x14ac:dyDescent="0.25">
      <c r="P3680" s="10"/>
      <c r="Q3680" s="2"/>
      <c r="R3680" s="5"/>
      <c r="S3680" s="5"/>
      <c r="U3680" s="5"/>
      <c r="X3680" s="6"/>
    </row>
    <row r="3681" spans="16:24" x14ac:dyDescent="0.25">
      <c r="P3681" s="10"/>
      <c r="Q3681" s="2"/>
      <c r="R3681" s="5"/>
      <c r="S3681" s="5"/>
      <c r="U3681" s="5"/>
      <c r="X3681" s="6"/>
    </row>
    <row r="3682" spans="16:24" x14ac:dyDescent="0.25">
      <c r="P3682" s="10"/>
      <c r="Q3682" s="2"/>
      <c r="R3682" s="5"/>
      <c r="S3682" s="5"/>
      <c r="U3682" s="5"/>
      <c r="X3682" s="6"/>
    </row>
    <row r="3683" spans="16:24" x14ac:dyDescent="0.25">
      <c r="P3683" s="10"/>
      <c r="Q3683" s="2"/>
      <c r="R3683" s="5"/>
      <c r="S3683" s="5"/>
      <c r="U3683" s="5"/>
      <c r="X3683" s="6"/>
    </row>
    <row r="3684" spans="16:24" x14ac:dyDescent="0.25">
      <c r="P3684" s="10"/>
      <c r="Q3684" s="2"/>
      <c r="R3684" s="5"/>
      <c r="S3684" s="5"/>
      <c r="U3684" s="5"/>
      <c r="X3684" s="6"/>
    </row>
    <row r="3685" spans="16:24" x14ac:dyDescent="0.25">
      <c r="P3685" s="10"/>
      <c r="Q3685" s="2"/>
      <c r="R3685" s="5"/>
      <c r="S3685" s="5"/>
      <c r="U3685" s="5"/>
      <c r="X3685" s="6"/>
    </row>
    <row r="3686" spans="16:24" x14ac:dyDescent="0.25">
      <c r="P3686" s="10"/>
      <c r="Q3686" s="2"/>
      <c r="R3686" s="5"/>
      <c r="S3686" s="5"/>
      <c r="U3686" s="5"/>
      <c r="X3686" s="6"/>
    </row>
    <row r="3687" spans="16:24" x14ac:dyDescent="0.25">
      <c r="P3687" s="10"/>
      <c r="Q3687" s="2"/>
      <c r="R3687" s="5"/>
      <c r="S3687" s="5"/>
      <c r="U3687" s="5"/>
      <c r="X3687" s="6"/>
    </row>
    <row r="3688" spans="16:24" x14ac:dyDescent="0.25">
      <c r="P3688" s="10"/>
      <c r="Q3688" s="2"/>
      <c r="R3688" s="5"/>
      <c r="S3688" s="5"/>
      <c r="U3688" s="5"/>
      <c r="X3688" s="6"/>
    </row>
    <row r="3689" spans="16:24" x14ac:dyDescent="0.25">
      <c r="P3689" s="10"/>
      <c r="Q3689" s="2"/>
      <c r="R3689" s="5"/>
      <c r="S3689" s="5"/>
      <c r="U3689" s="5"/>
      <c r="X3689" s="6"/>
    </row>
    <row r="3690" spans="16:24" x14ac:dyDescent="0.25">
      <c r="P3690" s="10"/>
      <c r="Q3690" s="2"/>
      <c r="R3690" s="5"/>
      <c r="S3690" s="5"/>
      <c r="U3690" s="5"/>
      <c r="X3690" s="6"/>
    </row>
    <row r="3691" spans="16:24" x14ac:dyDescent="0.25">
      <c r="P3691" s="10"/>
      <c r="Q3691" s="2"/>
      <c r="R3691" s="5"/>
      <c r="S3691" s="5"/>
      <c r="U3691" s="5"/>
      <c r="X3691" s="6"/>
    </row>
    <row r="3692" spans="16:24" x14ac:dyDescent="0.25">
      <c r="P3692" s="10"/>
      <c r="Q3692" s="2"/>
      <c r="R3692" s="5"/>
      <c r="S3692" s="5"/>
      <c r="U3692" s="5"/>
      <c r="X3692" s="6"/>
    </row>
    <row r="3693" spans="16:24" x14ac:dyDescent="0.25">
      <c r="P3693" s="10"/>
      <c r="Q3693" s="2"/>
      <c r="R3693" s="5"/>
      <c r="S3693" s="5"/>
      <c r="U3693" s="5"/>
      <c r="X3693" s="6"/>
    </row>
    <row r="3694" spans="16:24" x14ac:dyDescent="0.25">
      <c r="P3694" s="10"/>
      <c r="Q3694" s="2"/>
      <c r="R3694" s="5"/>
      <c r="S3694" s="5"/>
      <c r="U3694" s="5"/>
      <c r="X3694" s="6"/>
    </row>
    <row r="3695" spans="16:24" x14ac:dyDescent="0.25">
      <c r="P3695" s="10"/>
      <c r="Q3695" s="2"/>
      <c r="R3695" s="5"/>
      <c r="S3695" s="5"/>
      <c r="U3695" s="5"/>
      <c r="X3695" s="6"/>
    </row>
    <row r="3696" spans="16:24" x14ac:dyDescent="0.25">
      <c r="P3696" s="10"/>
      <c r="Q3696" s="2"/>
      <c r="R3696" s="5"/>
      <c r="S3696" s="5"/>
      <c r="U3696" s="5"/>
      <c r="X3696" s="6"/>
    </row>
    <row r="3697" spans="16:24" x14ac:dyDescent="0.25">
      <c r="P3697" s="10"/>
      <c r="Q3697" s="2"/>
      <c r="R3697" s="5"/>
      <c r="S3697" s="5"/>
      <c r="U3697" s="5"/>
      <c r="X3697" s="6"/>
    </row>
    <row r="3698" spans="16:24" x14ac:dyDescent="0.25">
      <c r="P3698" s="10"/>
      <c r="Q3698" s="2"/>
      <c r="R3698" s="5"/>
      <c r="S3698" s="5"/>
      <c r="U3698" s="5"/>
      <c r="X3698" s="6"/>
    </row>
    <row r="3699" spans="16:24" x14ac:dyDescent="0.25">
      <c r="P3699" s="10"/>
      <c r="Q3699" s="2"/>
      <c r="R3699" s="5"/>
      <c r="S3699" s="5"/>
      <c r="U3699" s="5"/>
      <c r="X3699" s="6"/>
    </row>
    <row r="3700" spans="16:24" x14ac:dyDescent="0.25">
      <c r="P3700" s="10"/>
      <c r="Q3700" s="2"/>
      <c r="R3700" s="5"/>
      <c r="S3700" s="5"/>
      <c r="U3700" s="5"/>
      <c r="X3700" s="6"/>
    </row>
    <row r="3701" spans="16:24" x14ac:dyDescent="0.25">
      <c r="P3701" s="10"/>
      <c r="Q3701" s="2"/>
      <c r="R3701" s="5"/>
      <c r="S3701" s="5"/>
      <c r="U3701" s="5"/>
      <c r="X3701" s="6"/>
    </row>
    <row r="3702" spans="16:24" x14ac:dyDescent="0.25">
      <c r="P3702" s="10"/>
      <c r="Q3702" s="2"/>
      <c r="R3702" s="5"/>
      <c r="S3702" s="5"/>
      <c r="U3702" s="5"/>
      <c r="X3702" s="6"/>
    </row>
    <row r="3703" spans="16:24" x14ac:dyDescent="0.25">
      <c r="P3703" s="10"/>
      <c r="Q3703" s="2"/>
      <c r="R3703" s="5"/>
      <c r="S3703" s="5"/>
      <c r="U3703" s="5"/>
      <c r="X3703" s="6"/>
    </row>
    <row r="3704" spans="16:24" x14ac:dyDescent="0.25">
      <c r="P3704" s="10"/>
      <c r="Q3704" s="2"/>
      <c r="R3704" s="5"/>
      <c r="S3704" s="5"/>
      <c r="U3704" s="5"/>
      <c r="X3704" s="6"/>
    </row>
    <row r="3705" spans="16:24" x14ac:dyDescent="0.25">
      <c r="P3705" s="10"/>
      <c r="Q3705" s="2"/>
      <c r="R3705" s="5"/>
      <c r="S3705" s="5"/>
      <c r="U3705" s="5"/>
      <c r="X3705" s="6"/>
    </row>
    <row r="3706" spans="16:24" x14ac:dyDescent="0.25">
      <c r="P3706" s="10"/>
      <c r="Q3706" s="2"/>
      <c r="R3706" s="5"/>
      <c r="S3706" s="5"/>
      <c r="U3706" s="5"/>
      <c r="X3706" s="6"/>
    </row>
    <row r="3707" spans="16:24" x14ac:dyDescent="0.25">
      <c r="P3707" s="10"/>
      <c r="Q3707" s="2"/>
      <c r="R3707" s="5"/>
      <c r="S3707" s="5"/>
      <c r="U3707" s="5"/>
      <c r="X3707" s="6"/>
    </row>
    <row r="3708" spans="16:24" x14ac:dyDescent="0.25">
      <c r="P3708" s="10"/>
      <c r="Q3708" s="2"/>
      <c r="R3708" s="5"/>
      <c r="S3708" s="5"/>
      <c r="U3708" s="5"/>
      <c r="X3708" s="6"/>
    </row>
    <row r="3709" spans="16:24" x14ac:dyDescent="0.25">
      <c r="P3709" s="10"/>
      <c r="Q3709" s="2"/>
      <c r="R3709" s="5"/>
      <c r="S3709" s="5"/>
      <c r="U3709" s="5"/>
      <c r="X3709" s="6"/>
    </row>
    <row r="3710" spans="16:24" x14ac:dyDescent="0.25">
      <c r="P3710" s="10"/>
      <c r="Q3710" s="2"/>
      <c r="R3710" s="5"/>
      <c r="S3710" s="5"/>
      <c r="U3710" s="5"/>
      <c r="X3710" s="6"/>
    </row>
    <row r="3711" spans="16:24" x14ac:dyDescent="0.25">
      <c r="P3711" s="10"/>
      <c r="Q3711" s="2"/>
      <c r="R3711" s="5"/>
      <c r="S3711" s="5"/>
      <c r="U3711" s="5"/>
      <c r="X3711" s="6"/>
    </row>
    <row r="3712" spans="16:24" x14ac:dyDescent="0.25">
      <c r="P3712" s="10"/>
      <c r="Q3712" s="2"/>
      <c r="R3712" s="5"/>
      <c r="S3712" s="5"/>
      <c r="U3712" s="5"/>
      <c r="X3712" s="6"/>
    </row>
    <row r="3713" spans="16:24" x14ac:dyDescent="0.25">
      <c r="P3713" s="10"/>
      <c r="Q3713" s="2"/>
      <c r="R3713" s="5"/>
      <c r="S3713" s="5"/>
      <c r="U3713" s="5"/>
      <c r="X3713" s="6"/>
    </row>
    <row r="3714" spans="16:24" x14ac:dyDescent="0.25">
      <c r="P3714" s="10"/>
      <c r="Q3714" s="2"/>
      <c r="R3714" s="5"/>
      <c r="S3714" s="5"/>
      <c r="U3714" s="5"/>
      <c r="X3714" s="6"/>
    </row>
    <row r="3715" spans="16:24" x14ac:dyDescent="0.25">
      <c r="P3715" s="10"/>
      <c r="Q3715" s="2"/>
      <c r="R3715" s="5"/>
      <c r="S3715" s="5"/>
      <c r="U3715" s="5"/>
      <c r="X3715" s="6"/>
    </row>
    <row r="3716" spans="16:24" x14ac:dyDescent="0.25">
      <c r="P3716" s="10"/>
      <c r="Q3716" s="2"/>
      <c r="R3716" s="5"/>
      <c r="S3716" s="5"/>
      <c r="U3716" s="5"/>
      <c r="X3716" s="6"/>
    </row>
    <row r="3717" spans="16:24" x14ac:dyDescent="0.25">
      <c r="P3717" s="10"/>
      <c r="Q3717" s="2"/>
      <c r="R3717" s="5"/>
      <c r="S3717" s="5"/>
      <c r="U3717" s="5"/>
      <c r="X3717" s="6"/>
    </row>
    <row r="3718" spans="16:24" x14ac:dyDescent="0.25">
      <c r="P3718" s="10"/>
      <c r="Q3718" s="2"/>
      <c r="R3718" s="5"/>
      <c r="S3718" s="5"/>
      <c r="U3718" s="5"/>
      <c r="X3718" s="6"/>
    </row>
    <row r="3719" spans="16:24" x14ac:dyDescent="0.25">
      <c r="P3719" s="10"/>
      <c r="Q3719" s="2"/>
      <c r="R3719" s="5"/>
      <c r="S3719" s="5"/>
      <c r="U3719" s="5"/>
      <c r="X3719" s="6"/>
    </row>
    <row r="3720" spans="16:24" x14ac:dyDescent="0.25">
      <c r="P3720" s="10"/>
      <c r="Q3720" s="2"/>
      <c r="R3720" s="5"/>
      <c r="S3720" s="5"/>
      <c r="U3720" s="5"/>
      <c r="X3720" s="6"/>
    </row>
    <row r="3721" spans="16:24" x14ac:dyDescent="0.25">
      <c r="P3721" s="10"/>
      <c r="Q3721" s="2"/>
      <c r="R3721" s="5"/>
      <c r="S3721" s="5"/>
      <c r="U3721" s="5"/>
      <c r="X3721" s="6"/>
    </row>
    <row r="3722" spans="16:24" x14ac:dyDescent="0.25">
      <c r="P3722" s="10"/>
      <c r="Q3722" s="2"/>
      <c r="R3722" s="5"/>
      <c r="S3722" s="5"/>
      <c r="U3722" s="5"/>
      <c r="X3722" s="6"/>
    </row>
    <row r="3723" spans="16:24" x14ac:dyDescent="0.25">
      <c r="P3723" s="10"/>
      <c r="Q3723" s="2"/>
      <c r="R3723" s="5"/>
      <c r="S3723" s="5"/>
      <c r="U3723" s="5"/>
      <c r="X3723" s="6"/>
    </row>
    <row r="3724" spans="16:24" x14ac:dyDescent="0.25">
      <c r="P3724" s="10"/>
      <c r="Q3724" s="2"/>
      <c r="R3724" s="5"/>
      <c r="S3724" s="5"/>
      <c r="U3724" s="5"/>
      <c r="X3724" s="6"/>
    </row>
    <row r="3725" spans="16:24" x14ac:dyDescent="0.25">
      <c r="P3725" s="10"/>
      <c r="Q3725" s="2"/>
      <c r="R3725" s="5"/>
      <c r="S3725" s="5"/>
      <c r="U3725" s="5"/>
      <c r="X3725" s="6"/>
    </row>
    <row r="3726" spans="16:24" x14ac:dyDescent="0.25">
      <c r="P3726" s="10"/>
      <c r="Q3726" s="2"/>
      <c r="R3726" s="5"/>
      <c r="S3726" s="5"/>
      <c r="U3726" s="5"/>
      <c r="X3726" s="6"/>
    </row>
    <row r="3727" spans="16:24" x14ac:dyDescent="0.25">
      <c r="P3727" s="10"/>
      <c r="Q3727" s="2"/>
      <c r="R3727" s="5"/>
      <c r="S3727" s="5"/>
      <c r="U3727" s="5"/>
      <c r="X3727" s="6"/>
    </row>
    <row r="3728" spans="16:24" x14ac:dyDescent="0.25">
      <c r="P3728" s="10"/>
      <c r="Q3728" s="2"/>
      <c r="R3728" s="5"/>
      <c r="S3728" s="5"/>
      <c r="U3728" s="5"/>
      <c r="X3728" s="6"/>
    </row>
    <row r="3729" spans="16:24" x14ac:dyDescent="0.25">
      <c r="P3729" s="10"/>
      <c r="Q3729" s="2"/>
      <c r="R3729" s="5"/>
      <c r="S3729" s="5"/>
      <c r="U3729" s="5"/>
      <c r="X3729" s="6"/>
    </row>
    <row r="3730" spans="16:24" x14ac:dyDescent="0.25">
      <c r="P3730" s="10"/>
      <c r="Q3730" s="2"/>
      <c r="R3730" s="5"/>
      <c r="S3730" s="5"/>
      <c r="U3730" s="5"/>
      <c r="X3730" s="6"/>
    </row>
    <row r="3731" spans="16:24" x14ac:dyDescent="0.25">
      <c r="P3731" s="10"/>
      <c r="Q3731" s="2"/>
      <c r="R3731" s="5"/>
      <c r="S3731" s="5"/>
      <c r="U3731" s="5"/>
      <c r="X3731" s="6"/>
    </row>
    <row r="3732" spans="16:24" x14ac:dyDescent="0.25">
      <c r="P3732" s="10"/>
      <c r="Q3732" s="2"/>
      <c r="R3732" s="5"/>
      <c r="S3732" s="5"/>
      <c r="U3732" s="5"/>
      <c r="X3732" s="6"/>
    </row>
    <row r="3733" spans="16:24" x14ac:dyDescent="0.25">
      <c r="P3733" s="10"/>
      <c r="Q3733" s="2"/>
      <c r="R3733" s="5"/>
      <c r="S3733" s="5"/>
      <c r="U3733" s="5"/>
      <c r="X3733" s="6"/>
    </row>
    <row r="3734" spans="16:24" x14ac:dyDescent="0.25">
      <c r="P3734" s="10"/>
      <c r="Q3734" s="2"/>
      <c r="R3734" s="5"/>
      <c r="S3734" s="5"/>
      <c r="U3734" s="5"/>
      <c r="X3734" s="6"/>
    </row>
    <row r="3735" spans="16:24" x14ac:dyDescent="0.25">
      <c r="P3735" s="10"/>
      <c r="Q3735" s="2"/>
      <c r="R3735" s="5"/>
      <c r="S3735" s="5"/>
      <c r="U3735" s="5"/>
      <c r="X3735" s="6"/>
    </row>
    <row r="3736" spans="16:24" x14ac:dyDescent="0.25">
      <c r="P3736" s="10"/>
      <c r="Q3736" s="2"/>
      <c r="R3736" s="5"/>
      <c r="S3736" s="5"/>
      <c r="U3736" s="5"/>
      <c r="X3736" s="6"/>
    </row>
    <row r="3737" spans="16:24" x14ac:dyDescent="0.25">
      <c r="P3737" s="10"/>
      <c r="Q3737" s="2"/>
      <c r="R3737" s="5"/>
      <c r="S3737" s="5"/>
      <c r="U3737" s="5"/>
      <c r="X3737" s="6"/>
    </row>
    <row r="3738" spans="16:24" x14ac:dyDescent="0.25">
      <c r="P3738" s="10"/>
      <c r="Q3738" s="2"/>
      <c r="R3738" s="5"/>
      <c r="S3738" s="5"/>
      <c r="U3738" s="5"/>
      <c r="X3738" s="6"/>
    </row>
    <row r="3739" spans="16:24" x14ac:dyDescent="0.25">
      <c r="P3739" s="10"/>
      <c r="Q3739" s="2"/>
      <c r="R3739" s="5"/>
      <c r="S3739" s="5"/>
      <c r="U3739" s="5"/>
      <c r="X3739" s="6"/>
    </row>
    <row r="3740" spans="16:24" x14ac:dyDescent="0.25">
      <c r="P3740" s="10"/>
      <c r="Q3740" s="2"/>
      <c r="R3740" s="5"/>
      <c r="S3740" s="5"/>
      <c r="U3740" s="5"/>
      <c r="X3740" s="6"/>
    </row>
    <row r="3741" spans="16:24" x14ac:dyDescent="0.25">
      <c r="P3741" s="10"/>
      <c r="Q3741" s="2"/>
      <c r="R3741" s="5"/>
      <c r="S3741" s="5"/>
      <c r="U3741" s="5"/>
      <c r="X3741" s="6"/>
    </row>
    <row r="3742" spans="16:24" x14ac:dyDescent="0.25">
      <c r="P3742" s="10"/>
      <c r="Q3742" s="2"/>
      <c r="R3742" s="5"/>
      <c r="S3742" s="5"/>
      <c r="U3742" s="5"/>
      <c r="X3742" s="6"/>
    </row>
    <row r="3743" spans="16:24" x14ac:dyDescent="0.25">
      <c r="P3743" s="10"/>
      <c r="Q3743" s="2"/>
      <c r="R3743" s="5"/>
      <c r="S3743" s="5"/>
      <c r="U3743" s="5"/>
      <c r="X3743" s="6"/>
    </row>
    <row r="3744" spans="16:24" x14ac:dyDescent="0.25">
      <c r="P3744" s="10"/>
      <c r="Q3744" s="2"/>
      <c r="R3744" s="5"/>
      <c r="S3744" s="5"/>
      <c r="U3744" s="5"/>
      <c r="X3744" s="6"/>
    </row>
    <row r="3745" spans="16:24" x14ac:dyDescent="0.25">
      <c r="P3745" s="10"/>
      <c r="Q3745" s="2"/>
      <c r="R3745" s="5"/>
      <c r="S3745" s="5"/>
      <c r="U3745" s="5"/>
      <c r="X3745" s="6"/>
    </row>
    <row r="3746" spans="16:24" x14ac:dyDescent="0.25">
      <c r="P3746" s="10"/>
      <c r="Q3746" s="2"/>
      <c r="R3746" s="5"/>
      <c r="S3746" s="5"/>
      <c r="U3746" s="5"/>
      <c r="X3746" s="6"/>
    </row>
    <row r="3747" spans="16:24" x14ac:dyDescent="0.25">
      <c r="P3747" s="10"/>
      <c r="Q3747" s="2"/>
      <c r="R3747" s="5"/>
      <c r="S3747" s="5"/>
      <c r="U3747" s="5"/>
      <c r="X3747" s="6"/>
    </row>
    <row r="3748" spans="16:24" x14ac:dyDescent="0.25">
      <c r="P3748" s="10"/>
      <c r="Q3748" s="2"/>
      <c r="R3748" s="5"/>
      <c r="S3748" s="5"/>
      <c r="U3748" s="5"/>
      <c r="X3748" s="6"/>
    </row>
    <row r="3749" spans="16:24" x14ac:dyDescent="0.25">
      <c r="P3749" s="10"/>
      <c r="Q3749" s="2"/>
      <c r="R3749" s="5"/>
      <c r="S3749" s="5"/>
      <c r="U3749" s="5"/>
      <c r="X3749" s="6"/>
    </row>
    <row r="3750" spans="16:24" x14ac:dyDescent="0.25">
      <c r="P3750" s="10"/>
      <c r="Q3750" s="2"/>
      <c r="R3750" s="5"/>
      <c r="S3750" s="5"/>
      <c r="U3750" s="5"/>
      <c r="X3750" s="6"/>
    </row>
    <row r="3751" spans="16:24" x14ac:dyDescent="0.25">
      <c r="P3751" s="10"/>
      <c r="Q3751" s="2"/>
      <c r="R3751" s="5"/>
      <c r="S3751" s="5"/>
      <c r="U3751" s="5"/>
      <c r="X3751" s="6"/>
    </row>
    <row r="3752" spans="16:24" x14ac:dyDescent="0.25">
      <c r="P3752" s="10"/>
      <c r="Q3752" s="2"/>
      <c r="R3752" s="5"/>
      <c r="S3752" s="5"/>
      <c r="U3752" s="5"/>
      <c r="X3752" s="6"/>
    </row>
    <row r="3753" spans="16:24" x14ac:dyDescent="0.25">
      <c r="P3753" s="10"/>
      <c r="Q3753" s="2"/>
      <c r="R3753" s="5"/>
      <c r="S3753" s="5"/>
      <c r="U3753" s="5"/>
      <c r="X3753" s="6"/>
    </row>
    <row r="3754" spans="16:24" x14ac:dyDescent="0.25">
      <c r="P3754" s="10"/>
      <c r="Q3754" s="2"/>
      <c r="R3754" s="5"/>
      <c r="S3754" s="5"/>
      <c r="U3754" s="5"/>
      <c r="X3754" s="6"/>
    </row>
    <row r="3755" spans="16:24" x14ac:dyDescent="0.25">
      <c r="P3755" s="10"/>
      <c r="Q3755" s="2"/>
      <c r="R3755" s="5"/>
      <c r="S3755" s="5"/>
      <c r="U3755" s="5"/>
      <c r="X3755" s="6"/>
    </row>
    <row r="3756" spans="16:24" x14ac:dyDescent="0.25">
      <c r="P3756" s="10"/>
      <c r="Q3756" s="2"/>
      <c r="R3756" s="5"/>
      <c r="S3756" s="5"/>
      <c r="U3756" s="5"/>
      <c r="X3756" s="6"/>
    </row>
    <row r="3757" spans="16:24" x14ac:dyDescent="0.25">
      <c r="P3757" s="10"/>
      <c r="Q3757" s="2"/>
      <c r="R3757" s="5"/>
      <c r="S3757" s="5"/>
      <c r="U3757" s="5"/>
      <c r="X3757" s="6"/>
    </row>
    <row r="3758" spans="16:24" x14ac:dyDescent="0.25">
      <c r="P3758" s="10"/>
      <c r="Q3758" s="2"/>
      <c r="R3758" s="5"/>
      <c r="S3758" s="5"/>
      <c r="U3758" s="5"/>
      <c r="X3758" s="6"/>
    </row>
    <row r="3759" spans="16:24" x14ac:dyDescent="0.25">
      <c r="P3759" s="10"/>
      <c r="Q3759" s="2"/>
      <c r="R3759" s="5"/>
      <c r="S3759" s="5"/>
      <c r="U3759" s="5"/>
      <c r="X3759" s="6"/>
    </row>
    <row r="3760" spans="16:24" x14ac:dyDescent="0.25">
      <c r="P3760" s="10"/>
      <c r="Q3760" s="2"/>
      <c r="R3760" s="5"/>
      <c r="S3760" s="5"/>
      <c r="U3760" s="5"/>
      <c r="X3760" s="6"/>
    </row>
    <row r="3761" spans="16:24" x14ac:dyDescent="0.25">
      <c r="P3761" s="10"/>
      <c r="Q3761" s="2"/>
      <c r="R3761" s="5"/>
      <c r="S3761" s="5"/>
      <c r="U3761" s="5"/>
      <c r="X3761" s="6"/>
    </row>
    <row r="3762" spans="16:24" x14ac:dyDescent="0.25">
      <c r="P3762" s="10"/>
      <c r="Q3762" s="2"/>
      <c r="R3762" s="5"/>
      <c r="S3762" s="5"/>
      <c r="U3762" s="5"/>
      <c r="X3762" s="6"/>
    </row>
    <row r="3763" spans="16:24" x14ac:dyDescent="0.25">
      <c r="P3763" s="10"/>
      <c r="Q3763" s="2"/>
      <c r="R3763" s="5"/>
      <c r="S3763" s="5"/>
      <c r="U3763" s="5"/>
      <c r="X3763" s="6"/>
    </row>
    <row r="3764" spans="16:24" x14ac:dyDescent="0.25">
      <c r="P3764" s="10"/>
      <c r="Q3764" s="2"/>
      <c r="R3764" s="5"/>
      <c r="S3764" s="5"/>
      <c r="U3764" s="5"/>
      <c r="X3764" s="6"/>
    </row>
    <row r="3765" spans="16:24" x14ac:dyDescent="0.25">
      <c r="P3765" s="10"/>
      <c r="Q3765" s="2"/>
      <c r="R3765" s="5"/>
      <c r="S3765" s="5"/>
      <c r="U3765" s="5"/>
      <c r="X3765" s="6"/>
    </row>
    <row r="3766" spans="16:24" x14ac:dyDescent="0.25">
      <c r="P3766" s="10"/>
      <c r="Q3766" s="2"/>
      <c r="R3766" s="5"/>
      <c r="S3766" s="5"/>
      <c r="U3766" s="5"/>
      <c r="X3766" s="6"/>
    </row>
    <row r="3767" spans="16:24" x14ac:dyDescent="0.25">
      <c r="P3767" s="10"/>
      <c r="Q3767" s="2"/>
      <c r="R3767" s="5"/>
      <c r="S3767" s="5"/>
      <c r="U3767" s="5"/>
      <c r="X3767" s="6"/>
    </row>
    <row r="3768" spans="16:24" x14ac:dyDescent="0.25">
      <c r="P3768" s="10"/>
      <c r="Q3768" s="2"/>
      <c r="R3768" s="5"/>
      <c r="S3768" s="5"/>
      <c r="U3768" s="5"/>
      <c r="X3768" s="6"/>
    </row>
    <row r="3769" spans="16:24" x14ac:dyDescent="0.25">
      <c r="P3769" s="10"/>
      <c r="Q3769" s="2"/>
      <c r="R3769" s="5"/>
      <c r="S3769" s="5"/>
      <c r="U3769" s="5"/>
      <c r="X3769" s="6"/>
    </row>
    <row r="3770" spans="16:24" x14ac:dyDescent="0.25">
      <c r="P3770" s="10"/>
      <c r="Q3770" s="2"/>
      <c r="R3770" s="5"/>
      <c r="S3770" s="5"/>
      <c r="U3770" s="5"/>
      <c r="X3770" s="6"/>
    </row>
    <row r="3771" spans="16:24" x14ac:dyDescent="0.25">
      <c r="P3771" s="10"/>
      <c r="Q3771" s="2"/>
      <c r="R3771" s="5"/>
      <c r="S3771" s="5"/>
      <c r="U3771" s="5"/>
      <c r="X3771" s="6"/>
    </row>
    <row r="3772" spans="16:24" x14ac:dyDescent="0.25">
      <c r="P3772" s="10"/>
      <c r="Q3772" s="2"/>
      <c r="R3772" s="5"/>
      <c r="S3772" s="5"/>
      <c r="U3772" s="5"/>
      <c r="X3772" s="6"/>
    </row>
    <row r="3773" spans="16:24" x14ac:dyDescent="0.25">
      <c r="P3773" s="10"/>
      <c r="Q3773" s="2"/>
      <c r="R3773" s="5"/>
      <c r="S3773" s="5"/>
      <c r="U3773" s="5"/>
      <c r="X3773" s="6"/>
    </row>
    <row r="3774" spans="16:24" x14ac:dyDescent="0.25">
      <c r="P3774" s="10"/>
      <c r="Q3774" s="2"/>
      <c r="R3774" s="5"/>
      <c r="S3774" s="5"/>
      <c r="U3774" s="5"/>
      <c r="X3774" s="6"/>
    </row>
    <row r="3775" spans="16:24" x14ac:dyDescent="0.25">
      <c r="P3775" s="10"/>
      <c r="Q3775" s="2"/>
      <c r="R3775" s="5"/>
      <c r="S3775" s="5"/>
      <c r="U3775" s="5"/>
      <c r="X3775" s="6"/>
    </row>
    <row r="3776" spans="16:24" x14ac:dyDescent="0.25">
      <c r="P3776" s="10"/>
      <c r="Q3776" s="2"/>
      <c r="R3776" s="5"/>
      <c r="S3776" s="5"/>
      <c r="U3776" s="5"/>
      <c r="X3776" s="6"/>
    </row>
    <row r="3777" spans="16:24" x14ac:dyDescent="0.25">
      <c r="P3777" s="10"/>
      <c r="Q3777" s="2"/>
      <c r="R3777" s="5"/>
      <c r="S3777" s="5"/>
      <c r="U3777" s="5"/>
      <c r="X3777" s="6"/>
    </row>
    <row r="3778" spans="16:24" x14ac:dyDescent="0.25">
      <c r="P3778" s="10"/>
      <c r="Q3778" s="2"/>
      <c r="R3778" s="5"/>
      <c r="S3778" s="5"/>
      <c r="U3778" s="5"/>
      <c r="X3778" s="6"/>
    </row>
    <row r="3779" spans="16:24" x14ac:dyDescent="0.25">
      <c r="P3779" s="10"/>
      <c r="Q3779" s="2"/>
      <c r="R3779" s="5"/>
      <c r="S3779" s="5"/>
      <c r="U3779" s="5"/>
      <c r="X3779" s="6"/>
    </row>
    <row r="3780" spans="16:24" x14ac:dyDescent="0.25">
      <c r="P3780" s="10"/>
      <c r="Q3780" s="2"/>
      <c r="R3780" s="5"/>
      <c r="S3780" s="5"/>
      <c r="U3780" s="5"/>
      <c r="X3780" s="6"/>
    </row>
    <row r="3781" spans="16:24" x14ac:dyDescent="0.25">
      <c r="P3781" s="10"/>
      <c r="Q3781" s="2"/>
      <c r="R3781" s="5"/>
      <c r="S3781" s="5"/>
      <c r="U3781" s="5"/>
      <c r="X3781" s="6"/>
    </row>
    <row r="3782" spans="16:24" x14ac:dyDescent="0.25">
      <c r="P3782" s="10"/>
      <c r="Q3782" s="2"/>
      <c r="R3782" s="5"/>
      <c r="S3782" s="5"/>
      <c r="U3782" s="5"/>
      <c r="X3782" s="6"/>
    </row>
    <row r="3783" spans="16:24" x14ac:dyDescent="0.25">
      <c r="P3783" s="10"/>
      <c r="Q3783" s="2"/>
      <c r="R3783" s="5"/>
      <c r="S3783" s="5"/>
      <c r="U3783" s="5"/>
      <c r="X3783" s="6"/>
    </row>
    <row r="3784" spans="16:24" x14ac:dyDescent="0.25">
      <c r="P3784" s="10"/>
      <c r="Q3784" s="2"/>
      <c r="R3784" s="5"/>
      <c r="S3784" s="5"/>
      <c r="U3784" s="5"/>
      <c r="X3784" s="6"/>
    </row>
    <row r="3785" spans="16:24" x14ac:dyDescent="0.25">
      <c r="P3785" s="10"/>
      <c r="Q3785" s="2"/>
      <c r="R3785" s="5"/>
      <c r="S3785" s="5"/>
      <c r="U3785" s="5"/>
      <c r="X3785" s="6"/>
    </row>
    <row r="3786" spans="16:24" x14ac:dyDescent="0.25">
      <c r="P3786" s="10"/>
      <c r="Q3786" s="2"/>
      <c r="R3786" s="5"/>
      <c r="S3786" s="5"/>
      <c r="U3786" s="5"/>
      <c r="X3786" s="6"/>
    </row>
    <row r="3787" spans="16:24" x14ac:dyDescent="0.25">
      <c r="P3787" s="10"/>
      <c r="Q3787" s="2"/>
      <c r="R3787" s="5"/>
      <c r="S3787" s="5"/>
      <c r="U3787" s="5"/>
      <c r="X3787" s="6"/>
    </row>
    <row r="3788" spans="16:24" x14ac:dyDescent="0.25">
      <c r="P3788" s="10"/>
      <c r="Q3788" s="2"/>
      <c r="R3788" s="5"/>
      <c r="S3788" s="5"/>
      <c r="U3788" s="5"/>
      <c r="X3788" s="6"/>
    </row>
    <row r="3789" spans="16:24" x14ac:dyDescent="0.25">
      <c r="P3789" s="10"/>
      <c r="Q3789" s="2"/>
      <c r="R3789" s="5"/>
      <c r="S3789" s="5"/>
      <c r="U3789" s="5"/>
      <c r="X3789" s="6"/>
    </row>
    <row r="3790" spans="16:24" x14ac:dyDescent="0.25">
      <c r="P3790" s="10"/>
      <c r="Q3790" s="2"/>
      <c r="R3790" s="5"/>
      <c r="S3790" s="5"/>
      <c r="U3790" s="5"/>
      <c r="X3790" s="6"/>
    </row>
    <row r="3791" spans="16:24" x14ac:dyDescent="0.25">
      <c r="P3791" s="10"/>
      <c r="Q3791" s="2"/>
      <c r="R3791" s="5"/>
      <c r="S3791" s="5"/>
      <c r="U3791" s="5"/>
      <c r="X3791" s="6"/>
    </row>
    <row r="3792" spans="16:24" x14ac:dyDescent="0.25">
      <c r="P3792" s="10"/>
      <c r="Q3792" s="2"/>
      <c r="R3792" s="5"/>
      <c r="S3792" s="5"/>
      <c r="U3792" s="5"/>
      <c r="X3792" s="6"/>
    </row>
    <row r="3793" spans="16:24" x14ac:dyDescent="0.25">
      <c r="P3793" s="10"/>
      <c r="Q3793" s="2"/>
      <c r="R3793" s="5"/>
      <c r="S3793" s="5"/>
      <c r="U3793" s="5"/>
      <c r="X3793" s="6"/>
    </row>
    <row r="3794" spans="16:24" x14ac:dyDescent="0.25">
      <c r="P3794" s="10"/>
      <c r="Q3794" s="2"/>
      <c r="R3794" s="5"/>
      <c r="S3794" s="5"/>
      <c r="U3794" s="5"/>
      <c r="X3794" s="6"/>
    </row>
    <row r="3795" spans="16:24" x14ac:dyDescent="0.25">
      <c r="P3795" s="10"/>
      <c r="Q3795" s="2"/>
      <c r="R3795" s="5"/>
      <c r="S3795" s="5"/>
      <c r="U3795" s="5"/>
      <c r="X3795" s="6"/>
    </row>
    <row r="3796" spans="16:24" x14ac:dyDescent="0.25">
      <c r="P3796" s="10"/>
      <c r="Q3796" s="2"/>
      <c r="R3796" s="5"/>
      <c r="S3796" s="5"/>
      <c r="U3796" s="5"/>
      <c r="X3796" s="6"/>
    </row>
    <row r="3797" spans="16:24" x14ac:dyDescent="0.25">
      <c r="P3797" s="10"/>
      <c r="Q3797" s="2"/>
      <c r="R3797" s="5"/>
      <c r="S3797" s="5"/>
      <c r="U3797" s="5"/>
      <c r="X3797" s="6"/>
    </row>
    <row r="3798" spans="16:24" x14ac:dyDescent="0.25">
      <c r="P3798" s="10"/>
      <c r="Q3798" s="2"/>
      <c r="R3798" s="5"/>
      <c r="S3798" s="5"/>
      <c r="U3798" s="5"/>
      <c r="X3798" s="6"/>
    </row>
    <row r="3799" spans="16:24" x14ac:dyDescent="0.25">
      <c r="P3799" s="10"/>
      <c r="Q3799" s="2"/>
      <c r="R3799" s="5"/>
      <c r="S3799" s="5"/>
      <c r="U3799" s="5"/>
      <c r="X3799" s="6"/>
    </row>
    <row r="3800" spans="16:24" x14ac:dyDescent="0.25">
      <c r="P3800" s="10"/>
      <c r="Q3800" s="2"/>
      <c r="R3800" s="5"/>
      <c r="S3800" s="5"/>
      <c r="U3800" s="5"/>
      <c r="X3800" s="6"/>
    </row>
    <row r="3801" spans="16:24" x14ac:dyDescent="0.25">
      <c r="P3801" s="10"/>
      <c r="Q3801" s="2"/>
      <c r="R3801" s="5"/>
      <c r="S3801" s="5"/>
      <c r="U3801" s="5"/>
      <c r="X3801" s="6"/>
    </row>
    <row r="3802" spans="16:24" x14ac:dyDescent="0.25">
      <c r="P3802" s="10"/>
      <c r="Q3802" s="2"/>
      <c r="R3802" s="5"/>
      <c r="S3802" s="5"/>
      <c r="U3802" s="5"/>
      <c r="X3802" s="6"/>
    </row>
    <row r="3803" spans="16:24" x14ac:dyDescent="0.25">
      <c r="P3803" s="10"/>
      <c r="Q3803" s="2"/>
      <c r="R3803" s="5"/>
      <c r="S3803" s="5"/>
      <c r="U3803" s="5"/>
      <c r="X3803" s="6"/>
    </row>
    <row r="3804" spans="16:24" x14ac:dyDescent="0.25">
      <c r="P3804" s="10"/>
      <c r="Q3804" s="2"/>
      <c r="R3804" s="5"/>
      <c r="S3804" s="5"/>
      <c r="U3804" s="5"/>
      <c r="X3804" s="6"/>
    </row>
    <row r="3805" spans="16:24" x14ac:dyDescent="0.25">
      <c r="P3805" s="10"/>
      <c r="Q3805" s="2"/>
      <c r="R3805" s="5"/>
      <c r="S3805" s="5"/>
      <c r="U3805" s="5"/>
      <c r="X3805" s="6"/>
    </row>
    <row r="3806" spans="16:24" x14ac:dyDescent="0.25">
      <c r="P3806" s="10"/>
      <c r="Q3806" s="2"/>
      <c r="R3806" s="5"/>
      <c r="S3806" s="5"/>
      <c r="U3806" s="5"/>
      <c r="X3806" s="6"/>
    </row>
    <row r="3807" spans="16:24" x14ac:dyDescent="0.25">
      <c r="P3807" s="10"/>
      <c r="Q3807" s="2"/>
      <c r="R3807" s="5"/>
      <c r="S3807" s="5"/>
      <c r="U3807" s="5"/>
      <c r="X3807" s="6"/>
    </row>
    <row r="3808" spans="16:24" x14ac:dyDescent="0.25">
      <c r="P3808" s="10"/>
      <c r="Q3808" s="2"/>
      <c r="R3808" s="5"/>
      <c r="S3808" s="5"/>
      <c r="U3808" s="5"/>
      <c r="X3808" s="6"/>
    </row>
    <row r="3809" spans="16:24" x14ac:dyDescent="0.25">
      <c r="P3809" s="10"/>
      <c r="Q3809" s="2"/>
      <c r="R3809" s="5"/>
      <c r="S3809" s="5"/>
      <c r="U3809" s="5"/>
      <c r="X3809" s="6"/>
    </row>
    <row r="3810" spans="16:24" x14ac:dyDescent="0.25">
      <c r="P3810" s="10"/>
      <c r="Q3810" s="2"/>
      <c r="R3810" s="5"/>
      <c r="S3810" s="5"/>
      <c r="U3810" s="5"/>
      <c r="X3810" s="6"/>
    </row>
    <row r="3811" spans="16:24" x14ac:dyDescent="0.25">
      <c r="P3811" s="10"/>
      <c r="Q3811" s="2"/>
      <c r="R3811" s="5"/>
      <c r="S3811" s="5"/>
      <c r="U3811" s="5"/>
      <c r="X3811" s="6"/>
    </row>
    <row r="3812" spans="16:24" x14ac:dyDescent="0.25">
      <c r="P3812" s="10"/>
      <c r="Q3812" s="2"/>
      <c r="R3812" s="5"/>
      <c r="S3812" s="5"/>
      <c r="U3812" s="5"/>
      <c r="X3812" s="6"/>
    </row>
    <row r="3813" spans="16:24" x14ac:dyDescent="0.25">
      <c r="P3813" s="10"/>
      <c r="Q3813" s="2"/>
      <c r="R3813" s="5"/>
      <c r="S3813" s="5"/>
      <c r="U3813" s="5"/>
      <c r="X3813" s="6"/>
    </row>
    <row r="3814" spans="16:24" x14ac:dyDescent="0.25">
      <c r="P3814" s="10"/>
      <c r="Q3814" s="2"/>
      <c r="R3814" s="5"/>
      <c r="S3814" s="5"/>
      <c r="U3814" s="5"/>
      <c r="X3814" s="6"/>
    </row>
    <row r="3815" spans="16:24" x14ac:dyDescent="0.25">
      <c r="P3815" s="10"/>
      <c r="Q3815" s="2"/>
      <c r="R3815" s="5"/>
      <c r="S3815" s="5"/>
      <c r="U3815" s="5"/>
      <c r="X3815" s="6"/>
    </row>
    <row r="3816" spans="16:24" x14ac:dyDescent="0.25">
      <c r="P3816" s="10"/>
      <c r="Q3816" s="2"/>
      <c r="R3816" s="5"/>
      <c r="S3816" s="5"/>
      <c r="U3816" s="5"/>
      <c r="X3816" s="6"/>
    </row>
    <row r="3817" spans="16:24" x14ac:dyDescent="0.25">
      <c r="P3817" s="10"/>
      <c r="Q3817" s="2"/>
      <c r="R3817" s="5"/>
      <c r="S3817" s="5"/>
      <c r="U3817" s="5"/>
      <c r="X3817" s="6"/>
    </row>
    <row r="3818" spans="16:24" x14ac:dyDescent="0.25">
      <c r="P3818" s="10"/>
      <c r="Q3818" s="2"/>
      <c r="R3818" s="5"/>
      <c r="S3818" s="5"/>
      <c r="U3818" s="5"/>
      <c r="X3818" s="6"/>
    </row>
    <row r="3819" spans="16:24" x14ac:dyDescent="0.25">
      <c r="P3819" s="10"/>
      <c r="Q3819" s="2"/>
      <c r="R3819" s="5"/>
      <c r="S3819" s="5"/>
      <c r="U3819" s="5"/>
      <c r="X3819" s="6"/>
    </row>
    <row r="3820" spans="16:24" x14ac:dyDescent="0.25">
      <c r="P3820" s="10"/>
      <c r="Q3820" s="2"/>
      <c r="R3820" s="5"/>
      <c r="S3820" s="5"/>
      <c r="U3820" s="5"/>
      <c r="X3820" s="6"/>
    </row>
    <row r="3821" spans="16:24" x14ac:dyDescent="0.25">
      <c r="P3821" s="10"/>
      <c r="Q3821" s="2"/>
      <c r="R3821" s="5"/>
      <c r="S3821" s="5"/>
      <c r="U3821" s="5"/>
      <c r="X3821" s="6"/>
    </row>
    <row r="3822" spans="16:24" x14ac:dyDescent="0.25">
      <c r="P3822" s="10"/>
      <c r="Q3822" s="2"/>
      <c r="R3822" s="5"/>
      <c r="S3822" s="5"/>
      <c r="U3822" s="5"/>
      <c r="X3822" s="6"/>
    </row>
    <row r="3823" spans="16:24" x14ac:dyDescent="0.25">
      <c r="P3823" s="10"/>
      <c r="Q3823" s="2"/>
      <c r="R3823" s="5"/>
      <c r="S3823" s="5"/>
      <c r="U3823" s="5"/>
      <c r="X3823" s="6"/>
    </row>
    <row r="3824" spans="16:24" x14ac:dyDescent="0.25">
      <c r="P3824" s="10"/>
      <c r="Q3824" s="2"/>
      <c r="R3824" s="5"/>
      <c r="S3824" s="5"/>
      <c r="U3824" s="5"/>
      <c r="X3824" s="6"/>
    </row>
    <row r="3825" spans="16:24" x14ac:dyDescent="0.25">
      <c r="P3825" s="10"/>
      <c r="Q3825" s="2"/>
      <c r="R3825" s="5"/>
      <c r="S3825" s="5"/>
      <c r="U3825" s="5"/>
      <c r="X3825" s="6"/>
    </row>
    <row r="3826" spans="16:24" x14ac:dyDescent="0.25">
      <c r="P3826" s="10"/>
      <c r="Q3826" s="2"/>
      <c r="R3826" s="5"/>
      <c r="S3826" s="5"/>
      <c r="U3826" s="5"/>
      <c r="X3826" s="6"/>
    </row>
    <row r="3827" spans="16:24" x14ac:dyDescent="0.25">
      <c r="P3827" s="10"/>
      <c r="Q3827" s="2"/>
      <c r="R3827" s="5"/>
      <c r="S3827" s="5"/>
      <c r="U3827" s="5"/>
      <c r="X3827" s="6"/>
    </row>
    <row r="3828" spans="16:24" x14ac:dyDescent="0.25">
      <c r="P3828" s="10"/>
      <c r="Q3828" s="2"/>
      <c r="R3828" s="5"/>
      <c r="S3828" s="5"/>
      <c r="U3828" s="5"/>
      <c r="X3828" s="6"/>
    </row>
    <row r="3829" spans="16:24" x14ac:dyDescent="0.25">
      <c r="P3829" s="10"/>
      <c r="Q3829" s="2"/>
      <c r="R3829" s="5"/>
      <c r="S3829" s="5"/>
      <c r="U3829" s="5"/>
      <c r="X3829" s="6"/>
    </row>
    <row r="3830" spans="16:24" x14ac:dyDescent="0.25">
      <c r="P3830" s="10"/>
      <c r="Q3830" s="2"/>
      <c r="R3830" s="5"/>
      <c r="S3830" s="5"/>
      <c r="U3830" s="5"/>
      <c r="X3830" s="6"/>
    </row>
    <row r="3831" spans="16:24" x14ac:dyDescent="0.25">
      <c r="P3831" s="10"/>
      <c r="Q3831" s="2"/>
      <c r="R3831" s="5"/>
      <c r="S3831" s="5"/>
      <c r="U3831" s="5"/>
      <c r="X3831" s="6"/>
    </row>
    <row r="3832" spans="16:24" x14ac:dyDescent="0.25">
      <c r="P3832" s="10"/>
      <c r="Q3832" s="2"/>
      <c r="R3832" s="5"/>
      <c r="S3832" s="5"/>
      <c r="U3832" s="5"/>
      <c r="X3832" s="6"/>
    </row>
    <row r="3833" spans="16:24" x14ac:dyDescent="0.25">
      <c r="P3833" s="10"/>
      <c r="Q3833" s="2"/>
      <c r="R3833" s="5"/>
      <c r="S3833" s="5"/>
      <c r="U3833" s="5"/>
      <c r="X3833" s="6"/>
    </row>
    <row r="3834" spans="16:24" x14ac:dyDescent="0.25">
      <c r="P3834" s="10"/>
      <c r="Q3834" s="2"/>
      <c r="R3834" s="5"/>
      <c r="S3834" s="5"/>
      <c r="U3834" s="5"/>
      <c r="X3834" s="6"/>
    </row>
    <row r="3835" spans="16:24" x14ac:dyDescent="0.25">
      <c r="P3835" s="10"/>
      <c r="Q3835" s="2"/>
      <c r="R3835" s="5"/>
      <c r="S3835" s="5"/>
      <c r="U3835" s="5"/>
      <c r="X3835" s="6"/>
    </row>
    <row r="3836" spans="16:24" x14ac:dyDescent="0.25">
      <c r="P3836" s="10"/>
      <c r="Q3836" s="2"/>
      <c r="R3836" s="5"/>
      <c r="S3836" s="5"/>
      <c r="U3836" s="5"/>
      <c r="X3836" s="6"/>
    </row>
    <row r="3837" spans="16:24" x14ac:dyDescent="0.25">
      <c r="P3837" s="10"/>
      <c r="Q3837" s="2"/>
      <c r="R3837" s="5"/>
      <c r="S3837" s="5"/>
      <c r="U3837" s="5"/>
      <c r="X3837" s="6"/>
    </row>
    <row r="3838" spans="16:24" x14ac:dyDescent="0.25">
      <c r="P3838" s="10"/>
      <c r="Q3838" s="2"/>
      <c r="R3838" s="5"/>
      <c r="S3838" s="5"/>
      <c r="U3838" s="5"/>
      <c r="X3838" s="6"/>
    </row>
    <row r="3839" spans="16:24" x14ac:dyDescent="0.25">
      <c r="P3839" s="10"/>
      <c r="Q3839" s="2"/>
      <c r="R3839" s="5"/>
      <c r="S3839" s="5"/>
      <c r="U3839" s="5"/>
      <c r="X3839" s="6"/>
    </row>
    <row r="3840" spans="16:24" x14ac:dyDescent="0.25">
      <c r="P3840" s="10"/>
      <c r="Q3840" s="2"/>
      <c r="R3840" s="5"/>
      <c r="S3840" s="5"/>
      <c r="U3840" s="5"/>
      <c r="X3840" s="6"/>
    </row>
    <row r="3841" spans="16:24" x14ac:dyDescent="0.25">
      <c r="P3841" s="10"/>
      <c r="Q3841" s="2"/>
      <c r="R3841" s="5"/>
      <c r="S3841" s="5"/>
      <c r="U3841" s="5"/>
      <c r="X3841" s="6"/>
    </row>
    <row r="3842" spans="16:24" x14ac:dyDescent="0.25">
      <c r="P3842" s="10"/>
      <c r="Q3842" s="2"/>
      <c r="R3842" s="5"/>
      <c r="S3842" s="5"/>
      <c r="U3842" s="5"/>
      <c r="X3842" s="6"/>
    </row>
    <row r="3843" spans="16:24" x14ac:dyDescent="0.25">
      <c r="P3843" s="10"/>
      <c r="Q3843" s="2"/>
      <c r="R3843" s="5"/>
      <c r="S3843" s="5"/>
      <c r="U3843" s="5"/>
      <c r="X3843" s="6"/>
    </row>
    <row r="3844" spans="16:24" x14ac:dyDescent="0.25">
      <c r="P3844" s="10"/>
      <c r="Q3844" s="2"/>
      <c r="R3844" s="5"/>
      <c r="S3844" s="5"/>
      <c r="U3844" s="5"/>
      <c r="X3844" s="6"/>
    </row>
    <row r="3845" spans="16:24" x14ac:dyDescent="0.25">
      <c r="P3845" s="10"/>
      <c r="Q3845" s="2"/>
      <c r="R3845" s="5"/>
      <c r="S3845" s="5"/>
      <c r="U3845" s="5"/>
      <c r="X3845" s="6"/>
    </row>
    <row r="3846" spans="16:24" x14ac:dyDescent="0.25">
      <c r="P3846" s="10"/>
      <c r="Q3846" s="2"/>
      <c r="R3846" s="5"/>
      <c r="S3846" s="5"/>
      <c r="U3846" s="5"/>
      <c r="X3846" s="6"/>
    </row>
    <row r="3847" spans="16:24" x14ac:dyDescent="0.25">
      <c r="P3847" s="10"/>
      <c r="Q3847" s="2"/>
      <c r="R3847" s="5"/>
      <c r="S3847" s="5"/>
      <c r="U3847" s="5"/>
      <c r="X3847" s="6"/>
    </row>
    <row r="3848" spans="16:24" x14ac:dyDescent="0.25">
      <c r="P3848" s="10"/>
      <c r="Q3848" s="2"/>
      <c r="R3848" s="5"/>
      <c r="S3848" s="5"/>
      <c r="U3848" s="5"/>
      <c r="X3848" s="6"/>
    </row>
    <row r="3849" spans="16:24" x14ac:dyDescent="0.25">
      <c r="P3849" s="10"/>
      <c r="Q3849" s="2"/>
      <c r="R3849" s="5"/>
      <c r="S3849" s="5"/>
      <c r="U3849" s="5"/>
      <c r="X3849" s="6"/>
    </row>
    <row r="3850" spans="16:24" x14ac:dyDescent="0.25">
      <c r="P3850" s="10"/>
      <c r="Q3850" s="2"/>
      <c r="R3850" s="5"/>
      <c r="S3850" s="5"/>
      <c r="U3850" s="5"/>
      <c r="X3850" s="6"/>
    </row>
    <row r="3851" spans="16:24" x14ac:dyDescent="0.25">
      <c r="P3851" s="10"/>
      <c r="Q3851" s="2"/>
      <c r="R3851" s="5"/>
      <c r="S3851" s="5"/>
      <c r="U3851" s="5"/>
      <c r="X3851" s="6"/>
    </row>
    <row r="3852" spans="16:24" x14ac:dyDescent="0.25">
      <c r="P3852" s="10"/>
      <c r="Q3852" s="2"/>
      <c r="R3852" s="5"/>
      <c r="S3852" s="5"/>
      <c r="U3852" s="5"/>
      <c r="X3852" s="6"/>
    </row>
    <row r="3853" spans="16:24" x14ac:dyDescent="0.25">
      <c r="P3853" s="10"/>
      <c r="Q3853" s="2"/>
      <c r="R3853" s="5"/>
      <c r="S3853" s="5"/>
      <c r="U3853" s="5"/>
      <c r="X3853" s="6"/>
    </row>
    <row r="3854" spans="16:24" x14ac:dyDescent="0.25">
      <c r="P3854" s="10"/>
      <c r="Q3854" s="2"/>
      <c r="R3854" s="5"/>
      <c r="S3854" s="5"/>
      <c r="U3854" s="5"/>
      <c r="X3854" s="6"/>
    </row>
    <row r="3855" spans="16:24" x14ac:dyDescent="0.25">
      <c r="P3855" s="10"/>
      <c r="Q3855" s="2"/>
      <c r="R3855" s="5"/>
      <c r="S3855" s="5"/>
      <c r="U3855" s="5"/>
      <c r="X3855" s="6"/>
    </row>
    <row r="3856" spans="16:24" x14ac:dyDescent="0.25">
      <c r="P3856" s="10"/>
      <c r="Q3856" s="2"/>
      <c r="R3856" s="5"/>
      <c r="S3856" s="5"/>
      <c r="U3856" s="5"/>
      <c r="X3856" s="6"/>
    </row>
    <row r="3857" spans="16:24" x14ac:dyDescent="0.25">
      <c r="P3857" s="10"/>
      <c r="Q3857" s="2"/>
      <c r="R3857" s="5"/>
      <c r="S3857" s="5"/>
      <c r="U3857" s="5"/>
      <c r="X3857" s="6"/>
    </row>
    <row r="3858" spans="16:24" x14ac:dyDescent="0.25">
      <c r="P3858" s="10"/>
      <c r="Q3858" s="2"/>
      <c r="R3858" s="5"/>
      <c r="S3858" s="5"/>
      <c r="U3858" s="5"/>
      <c r="X3858" s="6"/>
    </row>
    <row r="3859" spans="16:24" x14ac:dyDescent="0.25">
      <c r="P3859" s="10"/>
      <c r="Q3859" s="2"/>
      <c r="R3859" s="5"/>
      <c r="S3859" s="5"/>
      <c r="U3859" s="5"/>
      <c r="X3859" s="6"/>
    </row>
    <row r="3860" spans="16:24" x14ac:dyDescent="0.25">
      <c r="P3860" s="10"/>
      <c r="Q3860" s="2"/>
      <c r="R3860" s="5"/>
      <c r="S3860" s="5"/>
      <c r="U3860" s="5"/>
      <c r="X3860" s="6"/>
    </row>
    <row r="3861" spans="16:24" x14ac:dyDescent="0.25">
      <c r="P3861" s="10"/>
      <c r="Q3861" s="2"/>
      <c r="R3861" s="5"/>
      <c r="S3861" s="5"/>
      <c r="U3861" s="5"/>
      <c r="X3861" s="6"/>
    </row>
    <row r="3862" spans="16:24" x14ac:dyDescent="0.25">
      <c r="P3862" s="10"/>
      <c r="Q3862" s="2"/>
      <c r="R3862" s="5"/>
      <c r="S3862" s="5"/>
      <c r="U3862" s="5"/>
      <c r="X3862" s="6"/>
    </row>
    <row r="3863" spans="16:24" x14ac:dyDescent="0.25">
      <c r="P3863" s="10"/>
      <c r="Q3863" s="2"/>
      <c r="R3863" s="5"/>
      <c r="S3863" s="5"/>
      <c r="U3863" s="5"/>
      <c r="X3863" s="6"/>
    </row>
    <row r="3864" spans="16:24" x14ac:dyDescent="0.25">
      <c r="P3864" s="10"/>
      <c r="Q3864" s="2"/>
      <c r="R3864" s="5"/>
      <c r="S3864" s="5"/>
      <c r="U3864" s="5"/>
      <c r="X3864" s="6"/>
    </row>
    <row r="3865" spans="16:24" x14ac:dyDescent="0.25">
      <c r="P3865" s="10"/>
      <c r="Q3865" s="2"/>
      <c r="R3865" s="5"/>
      <c r="S3865" s="5"/>
      <c r="U3865" s="5"/>
      <c r="X3865" s="6"/>
    </row>
    <row r="3866" spans="16:24" x14ac:dyDescent="0.25">
      <c r="P3866" s="10"/>
      <c r="Q3866" s="2"/>
      <c r="R3866" s="5"/>
      <c r="S3866" s="5"/>
      <c r="U3866" s="5"/>
      <c r="X3866" s="6"/>
    </row>
    <row r="3867" spans="16:24" x14ac:dyDescent="0.25">
      <c r="P3867" s="10"/>
      <c r="Q3867" s="2"/>
      <c r="R3867" s="5"/>
      <c r="S3867" s="5"/>
      <c r="U3867" s="5"/>
      <c r="X3867" s="6"/>
    </row>
    <row r="3868" spans="16:24" x14ac:dyDescent="0.25">
      <c r="P3868" s="10"/>
      <c r="Q3868" s="2"/>
      <c r="R3868" s="5"/>
      <c r="S3868" s="5"/>
      <c r="U3868" s="5"/>
      <c r="X3868" s="6"/>
    </row>
    <row r="3869" spans="16:24" x14ac:dyDescent="0.25">
      <c r="P3869" s="10"/>
      <c r="Q3869" s="2"/>
      <c r="R3869" s="5"/>
      <c r="S3869" s="5"/>
      <c r="U3869" s="5"/>
      <c r="X3869" s="6"/>
    </row>
    <row r="3870" spans="16:24" x14ac:dyDescent="0.25">
      <c r="P3870" s="10"/>
      <c r="Q3870" s="2"/>
      <c r="R3870" s="5"/>
      <c r="S3870" s="5"/>
      <c r="U3870" s="5"/>
      <c r="X3870" s="6"/>
    </row>
    <row r="3871" spans="16:24" x14ac:dyDescent="0.25">
      <c r="P3871" s="10"/>
      <c r="Q3871" s="2"/>
      <c r="R3871" s="5"/>
      <c r="S3871" s="5"/>
      <c r="U3871" s="5"/>
      <c r="X3871" s="6"/>
    </row>
    <row r="3872" spans="16:24" x14ac:dyDescent="0.25">
      <c r="P3872" s="10"/>
      <c r="Q3872" s="2"/>
      <c r="R3872" s="5"/>
      <c r="S3872" s="5"/>
      <c r="U3872" s="5"/>
      <c r="X3872" s="6"/>
    </row>
    <row r="3873" spans="16:24" x14ac:dyDescent="0.25">
      <c r="P3873" s="10"/>
      <c r="Q3873" s="2"/>
      <c r="R3873" s="5"/>
      <c r="S3873" s="5"/>
      <c r="U3873" s="5"/>
      <c r="X3873" s="6"/>
    </row>
    <row r="3874" spans="16:24" x14ac:dyDescent="0.25">
      <c r="P3874" s="10"/>
      <c r="Q3874" s="2"/>
      <c r="R3874" s="5"/>
      <c r="S3874" s="5"/>
      <c r="U3874" s="5"/>
      <c r="X3874" s="6"/>
    </row>
    <row r="3875" spans="16:24" x14ac:dyDescent="0.25">
      <c r="P3875" s="10"/>
      <c r="Q3875" s="2"/>
      <c r="R3875" s="5"/>
      <c r="S3875" s="5"/>
      <c r="U3875" s="5"/>
      <c r="X3875" s="6"/>
    </row>
    <row r="3876" spans="16:24" x14ac:dyDescent="0.25">
      <c r="P3876" s="10"/>
      <c r="Q3876" s="2"/>
      <c r="R3876" s="5"/>
      <c r="S3876" s="5"/>
      <c r="U3876" s="5"/>
      <c r="X3876" s="6"/>
    </row>
    <row r="3877" spans="16:24" x14ac:dyDescent="0.25">
      <c r="P3877" s="10"/>
      <c r="Q3877" s="2"/>
      <c r="R3877" s="5"/>
      <c r="S3877" s="5"/>
      <c r="U3877" s="5"/>
      <c r="X3877" s="6"/>
    </row>
    <row r="3878" spans="16:24" x14ac:dyDescent="0.25">
      <c r="P3878" s="10"/>
      <c r="Q3878" s="2"/>
      <c r="R3878" s="5"/>
      <c r="S3878" s="5"/>
      <c r="U3878" s="5"/>
      <c r="X3878" s="6"/>
    </row>
    <row r="3879" spans="16:24" x14ac:dyDescent="0.25">
      <c r="P3879" s="10"/>
      <c r="Q3879" s="2"/>
      <c r="R3879" s="5"/>
      <c r="S3879" s="5"/>
      <c r="U3879" s="5"/>
      <c r="X3879" s="6"/>
    </row>
    <row r="3880" spans="16:24" x14ac:dyDescent="0.25">
      <c r="P3880" s="10"/>
      <c r="Q3880" s="2"/>
      <c r="R3880" s="5"/>
      <c r="S3880" s="5"/>
      <c r="U3880" s="5"/>
      <c r="X3880" s="6"/>
    </row>
    <row r="3881" spans="16:24" x14ac:dyDescent="0.25">
      <c r="P3881" s="10"/>
      <c r="Q3881" s="2"/>
      <c r="R3881" s="5"/>
      <c r="S3881" s="5"/>
      <c r="U3881" s="5"/>
      <c r="X3881" s="6"/>
    </row>
    <row r="3882" spans="16:24" x14ac:dyDescent="0.25">
      <c r="P3882" s="10"/>
      <c r="Q3882" s="2"/>
      <c r="R3882" s="5"/>
      <c r="S3882" s="5"/>
      <c r="U3882" s="5"/>
      <c r="X3882" s="6"/>
    </row>
    <row r="3883" spans="16:24" x14ac:dyDescent="0.25">
      <c r="P3883" s="10"/>
      <c r="Q3883" s="2"/>
      <c r="R3883" s="5"/>
      <c r="S3883" s="5"/>
      <c r="U3883" s="5"/>
      <c r="X3883" s="6"/>
    </row>
    <row r="3884" spans="16:24" x14ac:dyDescent="0.25">
      <c r="P3884" s="10"/>
      <c r="Q3884" s="2"/>
      <c r="R3884" s="5"/>
      <c r="S3884" s="5"/>
      <c r="U3884" s="5"/>
      <c r="X3884" s="6"/>
    </row>
    <row r="3885" spans="16:24" x14ac:dyDescent="0.25">
      <c r="P3885" s="10"/>
      <c r="Q3885" s="2"/>
      <c r="R3885" s="5"/>
      <c r="S3885" s="5"/>
      <c r="U3885" s="5"/>
      <c r="X3885" s="6"/>
    </row>
    <row r="3886" spans="16:24" x14ac:dyDescent="0.25">
      <c r="P3886" s="10"/>
      <c r="Q3886" s="2"/>
      <c r="R3886" s="5"/>
      <c r="S3886" s="5"/>
      <c r="U3886" s="5"/>
      <c r="X3886" s="6"/>
    </row>
    <row r="3887" spans="16:24" x14ac:dyDescent="0.25">
      <c r="P3887" s="10"/>
      <c r="Q3887" s="2"/>
      <c r="R3887" s="5"/>
      <c r="S3887" s="5"/>
      <c r="U3887" s="5"/>
      <c r="X3887" s="6"/>
    </row>
    <row r="3888" spans="16:24" x14ac:dyDescent="0.25">
      <c r="P3888" s="10"/>
      <c r="Q3888" s="2"/>
      <c r="R3888" s="5"/>
      <c r="S3888" s="5"/>
      <c r="U3888" s="5"/>
      <c r="X3888" s="6"/>
    </row>
    <row r="3889" spans="16:24" x14ac:dyDescent="0.25">
      <c r="P3889" s="10"/>
      <c r="Q3889" s="2"/>
      <c r="R3889" s="5"/>
      <c r="S3889" s="5"/>
      <c r="U3889" s="5"/>
      <c r="X3889" s="6"/>
    </row>
    <row r="3890" spans="16:24" x14ac:dyDescent="0.25">
      <c r="P3890" s="10"/>
      <c r="Q3890" s="2"/>
      <c r="R3890" s="5"/>
      <c r="S3890" s="5"/>
      <c r="U3890" s="5"/>
      <c r="X3890" s="6"/>
    </row>
    <row r="3891" spans="16:24" x14ac:dyDescent="0.25">
      <c r="P3891" s="10"/>
      <c r="Q3891" s="2"/>
      <c r="R3891" s="5"/>
      <c r="S3891" s="5"/>
      <c r="U3891" s="5"/>
      <c r="X3891" s="6"/>
    </row>
    <row r="3892" spans="16:24" x14ac:dyDescent="0.25">
      <c r="P3892" s="10"/>
      <c r="Q3892" s="2"/>
      <c r="R3892" s="5"/>
      <c r="S3892" s="5"/>
      <c r="U3892" s="5"/>
      <c r="X3892" s="6"/>
    </row>
    <row r="3893" spans="16:24" x14ac:dyDescent="0.25">
      <c r="P3893" s="10"/>
      <c r="Q3893" s="2"/>
      <c r="R3893" s="5"/>
      <c r="S3893" s="5"/>
      <c r="U3893" s="5"/>
      <c r="X3893" s="6"/>
    </row>
    <row r="3894" spans="16:24" x14ac:dyDescent="0.25">
      <c r="P3894" s="10"/>
      <c r="Q3894" s="2"/>
      <c r="R3894" s="5"/>
      <c r="S3894" s="5"/>
      <c r="U3894" s="5"/>
      <c r="X3894" s="6"/>
    </row>
    <row r="3895" spans="16:24" x14ac:dyDescent="0.25">
      <c r="P3895" s="10"/>
      <c r="Q3895" s="2"/>
      <c r="R3895" s="5"/>
      <c r="S3895" s="5"/>
      <c r="U3895" s="5"/>
      <c r="X3895" s="6"/>
    </row>
    <row r="3896" spans="16:24" x14ac:dyDescent="0.25">
      <c r="P3896" s="10"/>
      <c r="Q3896" s="2"/>
      <c r="R3896" s="5"/>
      <c r="S3896" s="5"/>
      <c r="U3896" s="5"/>
      <c r="X3896" s="6"/>
    </row>
    <row r="3897" spans="16:24" x14ac:dyDescent="0.25">
      <c r="P3897" s="10"/>
      <c r="Q3897" s="2"/>
      <c r="R3897" s="5"/>
      <c r="S3897" s="5"/>
      <c r="U3897" s="5"/>
      <c r="X3897" s="6"/>
    </row>
    <row r="3898" spans="16:24" x14ac:dyDescent="0.25">
      <c r="P3898" s="10"/>
      <c r="Q3898" s="2"/>
      <c r="R3898" s="5"/>
      <c r="S3898" s="5"/>
      <c r="U3898" s="5"/>
      <c r="X3898" s="6"/>
    </row>
    <row r="3899" spans="16:24" x14ac:dyDescent="0.25">
      <c r="P3899" s="10"/>
      <c r="Q3899" s="2"/>
      <c r="R3899" s="5"/>
      <c r="S3899" s="5"/>
      <c r="U3899" s="5"/>
      <c r="X3899" s="6"/>
    </row>
    <row r="3900" spans="16:24" x14ac:dyDescent="0.25">
      <c r="P3900" s="10"/>
      <c r="Q3900" s="2"/>
      <c r="R3900" s="5"/>
      <c r="S3900" s="5"/>
      <c r="U3900" s="5"/>
      <c r="X3900" s="6"/>
    </row>
    <row r="3901" spans="16:24" x14ac:dyDescent="0.25">
      <c r="P3901" s="10"/>
      <c r="Q3901" s="2"/>
      <c r="R3901" s="5"/>
      <c r="S3901" s="5"/>
      <c r="U3901" s="5"/>
      <c r="X3901" s="6"/>
    </row>
    <row r="3902" spans="16:24" x14ac:dyDescent="0.25">
      <c r="P3902" s="10"/>
      <c r="Q3902" s="2"/>
      <c r="R3902" s="5"/>
      <c r="S3902" s="5"/>
      <c r="U3902" s="5"/>
      <c r="X3902" s="6"/>
    </row>
    <row r="3903" spans="16:24" x14ac:dyDescent="0.25">
      <c r="P3903" s="10"/>
      <c r="Q3903" s="2"/>
      <c r="R3903" s="5"/>
      <c r="S3903" s="5"/>
      <c r="U3903" s="5"/>
      <c r="X3903" s="6"/>
    </row>
    <row r="3904" spans="16:24" x14ac:dyDescent="0.25">
      <c r="P3904" s="10"/>
      <c r="Q3904" s="2"/>
      <c r="R3904" s="5"/>
      <c r="S3904" s="5"/>
      <c r="U3904" s="5"/>
      <c r="X3904" s="6"/>
    </row>
    <row r="3905" spans="16:24" x14ac:dyDescent="0.25">
      <c r="P3905" s="10"/>
      <c r="Q3905" s="2"/>
      <c r="R3905" s="5"/>
      <c r="S3905" s="5"/>
      <c r="U3905" s="5"/>
      <c r="X3905" s="6"/>
    </row>
    <row r="3906" spans="16:24" x14ac:dyDescent="0.25">
      <c r="P3906" s="10"/>
      <c r="Q3906" s="2"/>
      <c r="R3906" s="5"/>
      <c r="S3906" s="5"/>
      <c r="U3906" s="5"/>
      <c r="X3906" s="6"/>
    </row>
    <row r="3907" spans="16:24" x14ac:dyDescent="0.25">
      <c r="P3907" s="10"/>
      <c r="Q3907" s="2"/>
      <c r="R3907" s="5"/>
      <c r="S3907" s="5"/>
      <c r="U3907" s="5"/>
      <c r="X3907" s="6"/>
    </row>
    <row r="3908" spans="16:24" x14ac:dyDescent="0.25">
      <c r="P3908" s="10"/>
      <c r="Q3908" s="2"/>
      <c r="R3908" s="5"/>
      <c r="S3908" s="5"/>
      <c r="U3908" s="5"/>
      <c r="X3908" s="6"/>
    </row>
    <row r="3909" spans="16:24" x14ac:dyDescent="0.25">
      <c r="P3909" s="10"/>
      <c r="Q3909" s="2"/>
      <c r="R3909" s="5"/>
      <c r="S3909" s="5"/>
      <c r="U3909" s="5"/>
      <c r="X3909" s="6"/>
    </row>
    <row r="3910" spans="16:24" x14ac:dyDescent="0.25">
      <c r="P3910" s="10"/>
      <c r="Q3910" s="2"/>
      <c r="R3910" s="5"/>
      <c r="S3910" s="5"/>
      <c r="U3910" s="5"/>
      <c r="X3910" s="6"/>
    </row>
    <row r="3911" spans="16:24" x14ac:dyDescent="0.25">
      <c r="P3911" s="10"/>
      <c r="Q3911" s="2"/>
      <c r="R3911" s="5"/>
      <c r="S3911" s="5"/>
      <c r="U3911" s="5"/>
      <c r="X3911" s="6"/>
    </row>
    <row r="3912" spans="16:24" x14ac:dyDescent="0.25">
      <c r="P3912" s="10"/>
      <c r="Q3912" s="2"/>
      <c r="R3912" s="5"/>
      <c r="S3912" s="5"/>
      <c r="U3912" s="5"/>
      <c r="X3912" s="6"/>
    </row>
    <row r="3913" spans="16:24" x14ac:dyDescent="0.25">
      <c r="P3913" s="10"/>
      <c r="Q3913" s="2"/>
      <c r="R3913" s="5"/>
      <c r="S3913" s="5"/>
      <c r="U3913" s="5"/>
      <c r="X3913" s="6"/>
    </row>
    <row r="3914" spans="16:24" x14ac:dyDescent="0.25">
      <c r="P3914" s="10"/>
      <c r="Q3914" s="2"/>
      <c r="R3914" s="5"/>
      <c r="S3914" s="5"/>
      <c r="U3914" s="5"/>
      <c r="X3914" s="6"/>
    </row>
    <row r="3915" spans="16:24" x14ac:dyDescent="0.25">
      <c r="P3915" s="10"/>
      <c r="Q3915" s="2"/>
      <c r="R3915" s="5"/>
      <c r="S3915" s="5"/>
      <c r="U3915" s="5"/>
      <c r="X3915" s="6"/>
    </row>
    <row r="3916" spans="16:24" x14ac:dyDescent="0.25">
      <c r="P3916" s="10"/>
      <c r="Q3916" s="2"/>
      <c r="R3916" s="5"/>
      <c r="S3916" s="5"/>
      <c r="U3916" s="5"/>
      <c r="X3916" s="6"/>
    </row>
    <row r="3917" spans="16:24" x14ac:dyDescent="0.25">
      <c r="P3917" s="10"/>
      <c r="Q3917" s="2"/>
      <c r="R3917" s="5"/>
      <c r="S3917" s="5"/>
      <c r="U3917" s="5"/>
      <c r="X3917" s="6"/>
    </row>
    <row r="3918" spans="16:24" x14ac:dyDescent="0.25">
      <c r="P3918" s="10"/>
      <c r="Q3918" s="2"/>
      <c r="R3918" s="5"/>
      <c r="S3918" s="5"/>
      <c r="U3918" s="5"/>
      <c r="X3918" s="6"/>
    </row>
    <row r="3919" spans="16:24" x14ac:dyDescent="0.25">
      <c r="P3919" s="10"/>
      <c r="Q3919" s="2"/>
      <c r="R3919" s="5"/>
      <c r="S3919" s="5"/>
      <c r="U3919" s="5"/>
      <c r="X3919" s="6"/>
    </row>
    <row r="3920" spans="16:24" x14ac:dyDescent="0.25">
      <c r="P3920" s="10"/>
      <c r="Q3920" s="2"/>
      <c r="R3920" s="5"/>
      <c r="S3920" s="5"/>
      <c r="U3920" s="5"/>
      <c r="X3920" s="6"/>
    </row>
    <row r="3921" spans="16:24" x14ac:dyDescent="0.25">
      <c r="P3921" s="10"/>
      <c r="Q3921" s="2"/>
      <c r="R3921" s="5"/>
      <c r="S3921" s="5"/>
      <c r="U3921" s="5"/>
      <c r="X3921" s="6"/>
    </row>
    <row r="3922" spans="16:24" x14ac:dyDescent="0.25">
      <c r="P3922" s="10"/>
      <c r="Q3922" s="2"/>
      <c r="R3922" s="5"/>
      <c r="S3922" s="5"/>
      <c r="U3922" s="5"/>
      <c r="X3922" s="6"/>
    </row>
    <row r="3923" spans="16:24" x14ac:dyDescent="0.25">
      <c r="P3923" s="10"/>
      <c r="Q3923" s="2"/>
      <c r="R3923" s="5"/>
      <c r="S3923" s="5"/>
      <c r="U3923" s="5"/>
      <c r="X3923" s="6"/>
    </row>
    <row r="3924" spans="16:24" x14ac:dyDescent="0.25">
      <c r="P3924" s="10"/>
      <c r="Q3924" s="2"/>
      <c r="R3924" s="5"/>
      <c r="S3924" s="5"/>
      <c r="U3924" s="5"/>
      <c r="X3924" s="6"/>
    </row>
    <row r="3925" spans="16:24" x14ac:dyDescent="0.25">
      <c r="P3925" s="10"/>
      <c r="Q3925" s="2"/>
      <c r="R3925" s="5"/>
      <c r="S3925" s="5"/>
      <c r="U3925" s="5"/>
      <c r="X3925" s="6"/>
    </row>
    <row r="3926" spans="16:24" x14ac:dyDescent="0.25">
      <c r="P3926" s="10"/>
      <c r="Q3926" s="2"/>
      <c r="R3926" s="5"/>
      <c r="S3926" s="5"/>
      <c r="U3926" s="5"/>
      <c r="X3926" s="6"/>
    </row>
    <row r="3927" spans="16:24" x14ac:dyDescent="0.25">
      <c r="P3927" s="10"/>
      <c r="Q3927" s="2"/>
      <c r="R3927" s="5"/>
      <c r="S3927" s="5"/>
      <c r="U3927" s="5"/>
      <c r="X3927" s="6"/>
    </row>
    <row r="3928" spans="16:24" x14ac:dyDescent="0.25">
      <c r="P3928" s="10"/>
      <c r="Q3928" s="2"/>
      <c r="R3928" s="5"/>
      <c r="S3928" s="5"/>
      <c r="U3928" s="5"/>
      <c r="X3928" s="6"/>
    </row>
    <row r="3929" spans="16:24" x14ac:dyDescent="0.25">
      <c r="P3929" s="10"/>
      <c r="Q3929" s="2"/>
      <c r="R3929" s="5"/>
      <c r="S3929" s="5"/>
      <c r="U3929" s="5"/>
      <c r="X3929" s="6"/>
    </row>
    <row r="3930" spans="16:24" x14ac:dyDescent="0.25">
      <c r="P3930" s="10"/>
      <c r="Q3930" s="2"/>
      <c r="R3930" s="5"/>
      <c r="S3930" s="5"/>
      <c r="U3930" s="5"/>
      <c r="X3930" s="6"/>
    </row>
    <row r="3931" spans="16:24" x14ac:dyDescent="0.25">
      <c r="P3931" s="10"/>
      <c r="Q3931" s="2"/>
      <c r="R3931" s="5"/>
      <c r="S3931" s="5"/>
      <c r="U3931" s="5"/>
      <c r="X3931" s="6"/>
    </row>
    <row r="3932" spans="16:24" x14ac:dyDescent="0.25">
      <c r="P3932" s="10"/>
      <c r="Q3932" s="2"/>
      <c r="R3932" s="5"/>
      <c r="S3932" s="5"/>
      <c r="U3932" s="5"/>
      <c r="X3932" s="6"/>
    </row>
    <row r="3933" spans="16:24" x14ac:dyDescent="0.25">
      <c r="P3933" s="10"/>
      <c r="Q3933" s="2"/>
      <c r="R3933" s="5"/>
      <c r="S3933" s="5"/>
      <c r="U3933" s="5"/>
      <c r="X3933" s="6"/>
    </row>
    <row r="3934" spans="16:24" x14ac:dyDescent="0.25">
      <c r="P3934" s="10"/>
      <c r="Q3934" s="2"/>
      <c r="R3934" s="5"/>
      <c r="S3934" s="5"/>
      <c r="U3934" s="5"/>
      <c r="X3934" s="6"/>
    </row>
    <row r="3935" spans="16:24" x14ac:dyDescent="0.25">
      <c r="P3935" s="10"/>
      <c r="Q3935" s="2"/>
      <c r="R3935" s="5"/>
      <c r="S3935" s="5"/>
      <c r="U3935" s="5"/>
      <c r="X3935" s="6"/>
    </row>
    <row r="3936" spans="16:24" x14ac:dyDescent="0.25">
      <c r="P3936" s="10"/>
      <c r="Q3936" s="2"/>
      <c r="R3936" s="5"/>
      <c r="S3936" s="5"/>
      <c r="U3936" s="5"/>
      <c r="X3936" s="6"/>
    </row>
    <row r="3937" spans="16:24" x14ac:dyDescent="0.25">
      <c r="P3937" s="10"/>
      <c r="Q3937" s="2"/>
      <c r="R3937" s="5"/>
      <c r="S3937" s="5"/>
      <c r="U3937" s="5"/>
      <c r="X3937" s="6"/>
    </row>
    <row r="3938" spans="16:24" x14ac:dyDescent="0.25">
      <c r="P3938" s="10"/>
      <c r="Q3938" s="2"/>
      <c r="R3938" s="5"/>
      <c r="S3938" s="5"/>
      <c r="U3938" s="5"/>
      <c r="X3938" s="6"/>
    </row>
    <row r="3939" spans="16:24" x14ac:dyDescent="0.25">
      <c r="P3939" s="10"/>
      <c r="Q3939" s="2"/>
      <c r="R3939" s="5"/>
      <c r="S3939" s="5"/>
      <c r="U3939" s="5"/>
      <c r="X3939" s="6"/>
    </row>
    <row r="3940" spans="16:24" x14ac:dyDescent="0.25">
      <c r="P3940" s="10"/>
      <c r="Q3940" s="2"/>
      <c r="R3940" s="5"/>
      <c r="S3940" s="5"/>
      <c r="U3940" s="5"/>
      <c r="X3940" s="6"/>
    </row>
    <row r="3941" spans="16:24" x14ac:dyDescent="0.25">
      <c r="P3941" s="10"/>
      <c r="Q3941" s="2"/>
      <c r="R3941" s="5"/>
      <c r="S3941" s="5"/>
      <c r="U3941" s="5"/>
      <c r="X3941" s="6"/>
    </row>
    <row r="3942" spans="16:24" x14ac:dyDescent="0.25">
      <c r="P3942" s="10"/>
      <c r="Q3942" s="2"/>
      <c r="R3942" s="5"/>
      <c r="S3942" s="5"/>
      <c r="U3942" s="5"/>
      <c r="X3942" s="6"/>
    </row>
    <row r="3943" spans="16:24" x14ac:dyDescent="0.25">
      <c r="P3943" s="10"/>
      <c r="Q3943" s="2"/>
      <c r="R3943" s="5"/>
      <c r="S3943" s="5"/>
      <c r="U3943" s="5"/>
      <c r="X3943" s="6"/>
    </row>
    <row r="3944" spans="16:24" x14ac:dyDescent="0.25">
      <c r="P3944" s="10"/>
      <c r="Q3944" s="2"/>
      <c r="R3944" s="5"/>
      <c r="S3944" s="5"/>
      <c r="U3944" s="5"/>
      <c r="X3944" s="6"/>
    </row>
    <row r="3945" spans="16:24" x14ac:dyDescent="0.25">
      <c r="P3945" s="10"/>
      <c r="Q3945" s="2"/>
      <c r="R3945" s="5"/>
      <c r="S3945" s="5"/>
      <c r="U3945" s="5"/>
      <c r="X3945" s="6"/>
    </row>
    <row r="3946" spans="16:24" x14ac:dyDescent="0.25">
      <c r="P3946" s="10"/>
      <c r="Q3946" s="2"/>
      <c r="R3946" s="5"/>
      <c r="S3946" s="5"/>
      <c r="U3946" s="5"/>
      <c r="X3946" s="6"/>
    </row>
    <row r="3947" spans="16:24" x14ac:dyDescent="0.25">
      <c r="P3947" s="10"/>
      <c r="Q3947" s="2"/>
      <c r="R3947" s="5"/>
      <c r="S3947" s="5"/>
      <c r="U3947" s="5"/>
      <c r="X3947" s="6"/>
    </row>
    <row r="3948" spans="16:24" x14ac:dyDescent="0.25">
      <c r="P3948" s="10"/>
      <c r="Q3948" s="2"/>
      <c r="R3948" s="5"/>
      <c r="S3948" s="5"/>
      <c r="U3948" s="5"/>
      <c r="X3948" s="6"/>
    </row>
    <row r="3949" spans="16:24" x14ac:dyDescent="0.25">
      <c r="P3949" s="10"/>
      <c r="Q3949" s="2"/>
      <c r="R3949" s="5"/>
      <c r="S3949" s="5"/>
      <c r="U3949" s="5"/>
      <c r="X3949" s="6"/>
    </row>
    <row r="3950" spans="16:24" x14ac:dyDescent="0.25">
      <c r="P3950" s="10"/>
      <c r="Q3950" s="2"/>
      <c r="R3950" s="5"/>
      <c r="S3950" s="5"/>
      <c r="U3950" s="5"/>
      <c r="X3950" s="6"/>
    </row>
    <row r="3951" spans="16:24" x14ac:dyDescent="0.25">
      <c r="P3951" s="10"/>
      <c r="Q3951" s="2"/>
      <c r="R3951" s="5"/>
      <c r="S3951" s="5"/>
      <c r="U3951" s="5"/>
      <c r="X3951" s="6"/>
    </row>
    <row r="3952" spans="16:24" x14ac:dyDescent="0.25">
      <c r="P3952" s="10"/>
      <c r="Q3952" s="2"/>
      <c r="R3952" s="5"/>
      <c r="S3952" s="5"/>
      <c r="U3952" s="5"/>
      <c r="X3952" s="6"/>
    </row>
    <row r="3953" spans="16:24" x14ac:dyDescent="0.25">
      <c r="P3953" s="10"/>
      <c r="Q3953" s="2"/>
      <c r="R3953" s="5"/>
      <c r="S3953" s="5"/>
      <c r="U3953" s="5"/>
      <c r="X3953" s="6"/>
    </row>
    <row r="3954" spans="16:24" x14ac:dyDescent="0.25">
      <c r="P3954" s="10"/>
      <c r="Q3954" s="2"/>
      <c r="R3954" s="5"/>
      <c r="S3954" s="5"/>
      <c r="U3954" s="5"/>
      <c r="X3954" s="6"/>
    </row>
    <row r="3955" spans="16:24" x14ac:dyDescent="0.25">
      <c r="P3955" s="10"/>
      <c r="Q3955" s="2"/>
      <c r="R3955" s="5"/>
      <c r="S3955" s="5"/>
      <c r="U3955" s="5"/>
      <c r="X3955" s="6"/>
    </row>
    <row r="3956" spans="16:24" x14ac:dyDescent="0.25">
      <c r="P3956" s="10"/>
      <c r="Q3956" s="2"/>
      <c r="R3956" s="5"/>
      <c r="S3956" s="5"/>
      <c r="U3956" s="5"/>
      <c r="X3956" s="6"/>
    </row>
    <row r="3957" spans="16:24" x14ac:dyDescent="0.25">
      <c r="P3957" s="10"/>
      <c r="Q3957" s="2"/>
      <c r="R3957" s="5"/>
      <c r="S3957" s="5"/>
      <c r="U3957" s="5"/>
      <c r="X3957" s="6"/>
    </row>
    <row r="3958" spans="16:24" x14ac:dyDescent="0.25">
      <c r="P3958" s="10"/>
      <c r="Q3958" s="2"/>
      <c r="R3958" s="5"/>
      <c r="S3958" s="5"/>
      <c r="U3958" s="5"/>
      <c r="X3958" s="6"/>
    </row>
    <row r="3959" spans="16:24" x14ac:dyDescent="0.25">
      <c r="P3959" s="10"/>
      <c r="Q3959" s="2"/>
      <c r="R3959" s="5"/>
      <c r="S3959" s="5"/>
      <c r="U3959" s="5"/>
      <c r="X3959" s="6"/>
    </row>
    <row r="3960" spans="16:24" x14ac:dyDescent="0.25">
      <c r="P3960" s="10"/>
      <c r="Q3960" s="2"/>
      <c r="R3960" s="5"/>
      <c r="S3960" s="5"/>
      <c r="U3960" s="5"/>
      <c r="X3960" s="6"/>
    </row>
    <row r="3961" spans="16:24" x14ac:dyDescent="0.25">
      <c r="P3961" s="10"/>
      <c r="Q3961" s="2"/>
      <c r="R3961" s="5"/>
      <c r="S3961" s="5"/>
      <c r="U3961" s="5"/>
      <c r="X3961" s="6"/>
    </row>
    <row r="3962" spans="16:24" x14ac:dyDescent="0.25">
      <c r="P3962" s="10"/>
      <c r="Q3962" s="2"/>
      <c r="R3962" s="5"/>
      <c r="S3962" s="5"/>
      <c r="U3962" s="5"/>
      <c r="X3962" s="6"/>
    </row>
    <row r="3963" spans="16:24" x14ac:dyDescent="0.25">
      <c r="P3963" s="10"/>
      <c r="Q3963" s="2"/>
      <c r="R3963" s="5"/>
      <c r="S3963" s="5"/>
      <c r="U3963" s="5"/>
      <c r="X3963" s="6"/>
    </row>
    <row r="3964" spans="16:24" x14ac:dyDescent="0.25">
      <c r="P3964" s="10"/>
      <c r="Q3964" s="2"/>
      <c r="R3964" s="5"/>
      <c r="S3964" s="5"/>
      <c r="U3964" s="5"/>
      <c r="X3964" s="6"/>
    </row>
    <row r="3965" spans="16:24" x14ac:dyDescent="0.25">
      <c r="P3965" s="10"/>
      <c r="Q3965" s="2"/>
      <c r="R3965" s="5"/>
      <c r="S3965" s="5"/>
      <c r="U3965" s="5"/>
      <c r="X3965" s="6"/>
    </row>
    <row r="3966" spans="16:24" x14ac:dyDescent="0.25">
      <c r="P3966" s="10"/>
      <c r="Q3966" s="2"/>
      <c r="R3966" s="5"/>
      <c r="S3966" s="5"/>
      <c r="U3966" s="5"/>
      <c r="X3966" s="6"/>
    </row>
    <row r="3967" spans="16:24" x14ac:dyDescent="0.25">
      <c r="P3967" s="10"/>
      <c r="Q3967" s="2"/>
      <c r="R3967" s="5"/>
      <c r="S3967" s="5"/>
      <c r="U3967" s="5"/>
      <c r="X3967" s="6"/>
    </row>
    <row r="3968" spans="16:24" x14ac:dyDescent="0.25">
      <c r="P3968" s="10"/>
      <c r="Q3968" s="2"/>
      <c r="R3968" s="5"/>
      <c r="S3968" s="5"/>
      <c r="U3968" s="5"/>
      <c r="X3968" s="6"/>
    </row>
    <row r="3969" spans="16:24" x14ac:dyDescent="0.25">
      <c r="P3969" s="10"/>
      <c r="Q3969" s="2"/>
      <c r="R3969" s="5"/>
      <c r="S3969" s="5"/>
      <c r="U3969" s="5"/>
      <c r="X3969" s="6"/>
    </row>
    <row r="3970" spans="16:24" x14ac:dyDescent="0.25">
      <c r="P3970" s="10"/>
      <c r="Q3970" s="2"/>
      <c r="R3970" s="5"/>
      <c r="S3970" s="5"/>
      <c r="U3970" s="5"/>
      <c r="X3970" s="6"/>
    </row>
    <row r="3971" spans="16:24" x14ac:dyDescent="0.25">
      <c r="P3971" s="10"/>
      <c r="Q3971" s="2"/>
      <c r="R3971" s="5"/>
      <c r="S3971" s="5"/>
      <c r="U3971" s="5"/>
      <c r="X3971" s="6"/>
    </row>
    <row r="3972" spans="16:24" x14ac:dyDescent="0.25">
      <c r="P3972" s="10"/>
      <c r="Q3972" s="2"/>
      <c r="R3972" s="5"/>
      <c r="S3972" s="5"/>
      <c r="U3972" s="5"/>
      <c r="X3972" s="6"/>
    </row>
    <row r="3973" spans="16:24" x14ac:dyDescent="0.25">
      <c r="P3973" s="10"/>
      <c r="Q3973" s="2"/>
      <c r="R3973" s="5"/>
      <c r="S3973" s="5"/>
      <c r="U3973" s="5"/>
      <c r="X3973" s="6"/>
    </row>
    <row r="3974" spans="16:24" x14ac:dyDescent="0.25">
      <c r="P3974" s="10"/>
      <c r="Q3974" s="2"/>
      <c r="R3974" s="5"/>
      <c r="S3974" s="5"/>
      <c r="U3974" s="5"/>
      <c r="X3974" s="6"/>
    </row>
    <row r="3975" spans="16:24" x14ac:dyDescent="0.25">
      <c r="P3975" s="10"/>
      <c r="Q3975" s="2"/>
      <c r="R3975" s="5"/>
      <c r="S3975" s="5"/>
      <c r="U3975" s="5"/>
      <c r="X3975" s="6"/>
    </row>
    <row r="3976" spans="16:24" x14ac:dyDescent="0.25">
      <c r="P3976" s="10"/>
      <c r="Q3976" s="2"/>
      <c r="R3976" s="5"/>
      <c r="S3976" s="5"/>
      <c r="U3976" s="5"/>
      <c r="X3976" s="6"/>
    </row>
    <row r="3977" spans="16:24" x14ac:dyDescent="0.25">
      <c r="P3977" s="10"/>
      <c r="Q3977" s="2"/>
      <c r="R3977" s="5"/>
      <c r="S3977" s="5"/>
      <c r="U3977" s="5"/>
      <c r="X3977" s="6"/>
    </row>
    <row r="3978" spans="16:24" x14ac:dyDescent="0.25">
      <c r="P3978" s="10"/>
      <c r="Q3978" s="2"/>
      <c r="R3978" s="5"/>
      <c r="S3978" s="5"/>
      <c r="U3978" s="5"/>
      <c r="X3978" s="6"/>
    </row>
    <row r="3979" spans="16:24" x14ac:dyDescent="0.25">
      <c r="P3979" s="10"/>
      <c r="Q3979" s="2"/>
      <c r="R3979" s="5"/>
      <c r="S3979" s="5"/>
      <c r="U3979" s="5"/>
      <c r="X3979" s="6"/>
    </row>
    <row r="3980" spans="16:24" x14ac:dyDescent="0.25">
      <c r="P3980" s="10"/>
      <c r="Q3980" s="2"/>
      <c r="R3980" s="5"/>
      <c r="S3980" s="5"/>
      <c r="U3980" s="5"/>
      <c r="X3980" s="6"/>
    </row>
    <row r="3981" spans="16:24" x14ac:dyDescent="0.25">
      <c r="P3981" s="10"/>
      <c r="Q3981" s="2"/>
      <c r="R3981" s="5"/>
      <c r="S3981" s="5"/>
      <c r="U3981" s="5"/>
      <c r="X3981" s="6"/>
    </row>
    <row r="3982" spans="16:24" x14ac:dyDescent="0.25">
      <c r="P3982" s="10"/>
      <c r="Q3982" s="2"/>
      <c r="R3982" s="5"/>
      <c r="S3982" s="5"/>
      <c r="U3982" s="5"/>
      <c r="X3982" s="6"/>
    </row>
    <row r="3983" spans="16:24" x14ac:dyDescent="0.25">
      <c r="P3983" s="10"/>
      <c r="Q3983" s="2"/>
      <c r="R3983" s="5"/>
      <c r="S3983" s="5"/>
      <c r="U3983" s="5"/>
      <c r="X3983" s="6"/>
    </row>
    <row r="3984" spans="16:24" x14ac:dyDescent="0.25">
      <c r="P3984" s="10"/>
      <c r="Q3984" s="2"/>
      <c r="R3984" s="5"/>
      <c r="S3984" s="5"/>
      <c r="U3984" s="5"/>
      <c r="X3984" s="6"/>
    </row>
    <row r="3985" spans="16:24" x14ac:dyDescent="0.25">
      <c r="P3985" s="10"/>
      <c r="Q3985" s="2"/>
      <c r="R3985" s="5"/>
      <c r="S3985" s="5"/>
      <c r="U3985" s="5"/>
      <c r="X3985" s="6"/>
    </row>
    <row r="3986" spans="16:24" x14ac:dyDescent="0.25">
      <c r="P3986" s="10"/>
      <c r="Q3986" s="2"/>
      <c r="R3986" s="5"/>
      <c r="S3986" s="5"/>
      <c r="U3986" s="5"/>
      <c r="X3986" s="6"/>
    </row>
    <row r="3987" spans="16:24" x14ac:dyDescent="0.25">
      <c r="P3987" s="10"/>
      <c r="Q3987" s="2"/>
      <c r="R3987" s="5"/>
      <c r="S3987" s="5"/>
      <c r="U3987" s="5"/>
      <c r="X3987" s="6"/>
    </row>
    <row r="3988" spans="16:24" x14ac:dyDescent="0.25">
      <c r="P3988" s="10"/>
      <c r="Q3988" s="2"/>
      <c r="R3988" s="5"/>
      <c r="S3988" s="5"/>
      <c r="U3988" s="5"/>
      <c r="X3988" s="6"/>
    </row>
    <row r="3989" spans="16:24" x14ac:dyDescent="0.25">
      <c r="P3989" s="10"/>
      <c r="Q3989" s="2"/>
      <c r="R3989" s="5"/>
      <c r="S3989" s="5"/>
      <c r="U3989" s="5"/>
      <c r="X3989" s="6"/>
    </row>
    <row r="3990" spans="16:24" x14ac:dyDescent="0.25">
      <c r="P3990" s="10"/>
      <c r="Q3990" s="2"/>
      <c r="R3990" s="5"/>
      <c r="S3990" s="5"/>
      <c r="U3990" s="5"/>
      <c r="X3990" s="6"/>
    </row>
    <row r="3991" spans="16:24" x14ac:dyDescent="0.25">
      <c r="P3991" s="10"/>
      <c r="Q3991" s="2"/>
      <c r="R3991" s="5"/>
      <c r="S3991" s="5"/>
      <c r="U3991" s="5"/>
      <c r="X3991" s="6"/>
    </row>
    <row r="3992" spans="16:24" x14ac:dyDescent="0.25">
      <c r="P3992" s="10"/>
      <c r="Q3992" s="2"/>
      <c r="R3992" s="5"/>
      <c r="S3992" s="5"/>
      <c r="U3992" s="5"/>
      <c r="X3992" s="6"/>
    </row>
    <row r="3993" spans="16:24" x14ac:dyDescent="0.25">
      <c r="P3993" s="10"/>
      <c r="Q3993" s="2"/>
      <c r="R3993" s="5"/>
      <c r="S3993" s="5"/>
      <c r="U3993" s="5"/>
      <c r="X3993" s="6"/>
    </row>
    <row r="3994" spans="16:24" x14ac:dyDescent="0.25">
      <c r="P3994" s="10"/>
      <c r="Q3994" s="2"/>
      <c r="R3994" s="5"/>
      <c r="S3994" s="5"/>
      <c r="U3994" s="5"/>
      <c r="X3994" s="6"/>
    </row>
    <row r="3995" spans="16:24" x14ac:dyDescent="0.25">
      <c r="P3995" s="10"/>
      <c r="Q3995" s="2"/>
      <c r="R3995" s="5"/>
      <c r="S3995" s="5"/>
      <c r="U3995" s="5"/>
      <c r="X3995" s="6"/>
    </row>
    <row r="3996" spans="16:24" x14ac:dyDescent="0.25">
      <c r="P3996" s="10"/>
      <c r="Q3996" s="2"/>
      <c r="R3996" s="5"/>
      <c r="S3996" s="5"/>
      <c r="U3996" s="5"/>
      <c r="X3996" s="6"/>
    </row>
    <row r="3997" spans="16:24" x14ac:dyDescent="0.25">
      <c r="P3997" s="10"/>
      <c r="Q3997" s="2"/>
      <c r="R3997" s="5"/>
      <c r="S3997" s="5"/>
      <c r="U3997" s="5"/>
      <c r="X3997" s="6"/>
    </row>
    <row r="3998" spans="16:24" x14ac:dyDescent="0.25">
      <c r="P3998" s="10"/>
      <c r="Q3998" s="2"/>
      <c r="R3998" s="5"/>
      <c r="S3998" s="5"/>
      <c r="U3998" s="5"/>
      <c r="X3998" s="6"/>
    </row>
    <row r="3999" spans="16:24" x14ac:dyDescent="0.25">
      <c r="P3999" s="10"/>
      <c r="Q3999" s="2"/>
      <c r="R3999" s="5"/>
      <c r="S3999" s="5"/>
      <c r="U3999" s="5"/>
      <c r="X3999" s="6"/>
    </row>
    <row r="4000" spans="16:24" x14ac:dyDescent="0.25">
      <c r="P4000" s="10"/>
      <c r="Q4000" s="2"/>
      <c r="R4000" s="5"/>
      <c r="S4000" s="5"/>
      <c r="U4000" s="5"/>
      <c r="X4000" s="6"/>
    </row>
    <row r="4001" spans="16:24" x14ac:dyDescent="0.25">
      <c r="P4001" s="10"/>
      <c r="Q4001" s="2"/>
      <c r="R4001" s="5"/>
      <c r="S4001" s="5"/>
      <c r="U4001" s="5"/>
      <c r="X4001" s="6"/>
    </row>
    <row r="4002" spans="16:24" x14ac:dyDescent="0.25">
      <c r="P4002" s="10"/>
      <c r="Q4002" s="2"/>
      <c r="R4002" s="5"/>
      <c r="S4002" s="5"/>
      <c r="U4002" s="5"/>
      <c r="X4002" s="6"/>
    </row>
    <row r="4003" spans="16:24" x14ac:dyDescent="0.25">
      <c r="P4003" s="10"/>
      <c r="Q4003" s="2"/>
      <c r="R4003" s="5"/>
      <c r="S4003" s="5"/>
      <c r="U4003" s="5"/>
      <c r="X4003" s="6"/>
    </row>
    <row r="4004" spans="16:24" x14ac:dyDescent="0.25">
      <c r="P4004" s="10"/>
      <c r="Q4004" s="2"/>
      <c r="R4004" s="5"/>
      <c r="S4004" s="5"/>
      <c r="U4004" s="5"/>
      <c r="X4004" s="6"/>
    </row>
    <row r="4005" spans="16:24" x14ac:dyDescent="0.25">
      <c r="P4005" s="10"/>
      <c r="Q4005" s="2"/>
      <c r="R4005" s="5"/>
      <c r="S4005" s="5"/>
      <c r="U4005" s="5"/>
      <c r="X4005" s="6"/>
    </row>
    <row r="4006" spans="16:24" x14ac:dyDescent="0.25">
      <c r="P4006" s="10"/>
      <c r="Q4006" s="2"/>
      <c r="R4006" s="5"/>
      <c r="S4006" s="5"/>
      <c r="U4006" s="5"/>
      <c r="X4006" s="6"/>
    </row>
    <row r="4007" spans="16:24" x14ac:dyDescent="0.25">
      <c r="P4007" s="10"/>
      <c r="Q4007" s="2"/>
      <c r="R4007" s="5"/>
      <c r="S4007" s="5"/>
      <c r="U4007" s="5"/>
      <c r="X4007" s="6"/>
    </row>
    <row r="4008" spans="16:24" x14ac:dyDescent="0.25">
      <c r="P4008" s="10"/>
      <c r="Q4008" s="2"/>
      <c r="R4008" s="5"/>
      <c r="S4008" s="5"/>
      <c r="U4008" s="5"/>
      <c r="X4008" s="6"/>
    </row>
    <row r="4009" spans="16:24" x14ac:dyDescent="0.25">
      <c r="P4009" s="10"/>
      <c r="Q4009" s="2"/>
      <c r="R4009" s="5"/>
      <c r="S4009" s="5"/>
      <c r="U4009" s="5"/>
      <c r="X4009" s="6"/>
    </row>
    <row r="4010" spans="16:24" x14ac:dyDescent="0.25">
      <c r="P4010" s="10"/>
      <c r="Q4010" s="2"/>
      <c r="R4010" s="5"/>
      <c r="S4010" s="5"/>
      <c r="U4010" s="5"/>
      <c r="X4010" s="6"/>
    </row>
    <row r="4011" spans="16:24" x14ac:dyDescent="0.25">
      <c r="P4011" s="10"/>
      <c r="Q4011" s="2"/>
      <c r="R4011" s="5"/>
      <c r="S4011" s="5"/>
      <c r="U4011" s="5"/>
      <c r="X4011" s="6"/>
    </row>
    <row r="4012" spans="16:24" x14ac:dyDescent="0.25">
      <c r="P4012" s="10"/>
      <c r="Q4012" s="2"/>
      <c r="R4012" s="5"/>
      <c r="S4012" s="5"/>
      <c r="U4012" s="5"/>
      <c r="X4012" s="6"/>
    </row>
    <row r="4013" spans="16:24" x14ac:dyDescent="0.25">
      <c r="P4013" s="10"/>
      <c r="Q4013" s="2"/>
      <c r="R4013" s="5"/>
      <c r="S4013" s="5"/>
      <c r="U4013" s="5"/>
      <c r="X4013" s="6"/>
    </row>
    <row r="4014" spans="16:24" x14ac:dyDescent="0.25">
      <c r="P4014" s="10"/>
      <c r="Q4014" s="2"/>
      <c r="R4014" s="5"/>
      <c r="S4014" s="5"/>
      <c r="U4014" s="5"/>
      <c r="X4014" s="6"/>
    </row>
    <row r="4015" spans="16:24" x14ac:dyDescent="0.25">
      <c r="P4015" s="10"/>
      <c r="Q4015" s="2"/>
      <c r="R4015" s="5"/>
      <c r="S4015" s="5"/>
      <c r="U4015" s="5"/>
      <c r="X4015" s="6"/>
    </row>
    <row r="4016" spans="16:24" x14ac:dyDescent="0.25">
      <c r="P4016" s="10"/>
      <c r="Q4016" s="2"/>
      <c r="R4016" s="5"/>
      <c r="S4016" s="5"/>
      <c r="U4016" s="5"/>
      <c r="X4016" s="6"/>
    </row>
    <row r="4017" spans="16:24" x14ac:dyDescent="0.25">
      <c r="P4017" s="10"/>
      <c r="Q4017" s="2"/>
      <c r="R4017" s="5"/>
      <c r="S4017" s="5"/>
      <c r="U4017" s="5"/>
      <c r="X4017" s="6"/>
    </row>
    <row r="4018" spans="16:24" x14ac:dyDescent="0.25">
      <c r="P4018" s="10"/>
      <c r="Q4018" s="2"/>
      <c r="R4018" s="5"/>
      <c r="S4018" s="5"/>
      <c r="U4018" s="5"/>
      <c r="X4018" s="6"/>
    </row>
    <row r="4019" spans="16:24" x14ac:dyDescent="0.25">
      <c r="P4019" s="10"/>
      <c r="Q4019" s="2"/>
      <c r="R4019" s="5"/>
      <c r="S4019" s="5"/>
      <c r="U4019" s="5"/>
      <c r="X4019" s="6"/>
    </row>
    <row r="4020" spans="16:24" x14ac:dyDescent="0.25">
      <c r="P4020" s="10"/>
      <c r="Q4020" s="2"/>
      <c r="R4020" s="5"/>
      <c r="S4020" s="5"/>
      <c r="U4020" s="5"/>
      <c r="X4020" s="6"/>
    </row>
    <row r="4021" spans="16:24" x14ac:dyDescent="0.25">
      <c r="P4021" s="10"/>
      <c r="Q4021" s="2"/>
      <c r="R4021" s="5"/>
      <c r="S4021" s="5"/>
      <c r="U4021" s="5"/>
      <c r="X4021" s="6"/>
    </row>
    <row r="4022" spans="16:24" x14ac:dyDescent="0.25">
      <c r="P4022" s="10"/>
      <c r="Q4022" s="2"/>
      <c r="R4022" s="5"/>
      <c r="S4022" s="5"/>
      <c r="U4022" s="5"/>
      <c r="X4022" s="6"/>
    </row>
    <row r="4023" spans="16:24" x14ac:dyDescent="0.25">
      <c r="P4023" s="10"/>
      <c r="Q4023" s="2"/>
      <c r="R4023" s="5"/>
      <c r="S4023" s="5"/>
      <c r="U4023" s="5"/>
      <c r="X4023" s="6"/>
    </row>
    <row r="4024" spans="16:24" x14ac:dyDescent="0.25">
      <c r="P4024" s="10"/>
      <c r="Q4024" s="2"/>
      <c r="R4024" s="5"/>
      <c r="S4024" s="5"/>
      <c r="U4024" s="5"/>
      <c r="X4024" s="6"/>
    </row>
    <row r="4025" spans="16:24" x14ac:dyDescent="0.25">
      <c r="P4025" s="10"/>
      <c r="Q4025" s="2"/>
      <c r="R4025" s="5"/>
      <c r="S4025" s="5"/>
      <c r="U4025" s="5"/>
      <c r="X4025" s="6"/>
    </row>
    <row r="4026" spans="16:24" x14ac:dyDescent="0.25">
      <c r="P4026" s="10"/>
      <c r="Q4026" s="2"/>
      <c r="R4026" s="5"/>
      <c r="S4026" s="5"/>
      <c r="U4026" s="5"/>
      <c r="X4026" s="6"/>
    </row>
    <row r="4027" spans="16:24" x14ac:dyDescent="0.25">
      <c r="P4027" s="10"/>
      <c r="Q4027" s="2"/>
      <c r="R4027" s="5"/>
      <c r="S4027" s="5"/>
      <c r="U4027" s="5"/>
      <c r="X4027" s="6"/>
    </row>
    <row r="4028" spans="16:24" x14ac:dyDescent="0.25">
      <c r="P4028" s="10"/>
      <c r="Q4028" s="2"/>
      <c r="R4028" s="5"/>
      <c r="S4028" s="5"/>
      <c r="U4028" s="5"/>
      <c r="X4028" s="6"/>
    </row>
    <row r="4029" spans="16:24" x14ac:dyDescent="0.25">
      <c r="P4029" s="10"/>
      <c r="Q4029" s="2"/>
      <c r="R4029" s="5"/>
      <c r="S4029" s="5"/>
      <c r="U4029" s="5"/>
      <c r="X4029" s="6"/>
    </row>
    <row r="4030" spans="16:24" x14ac:dyDescent="0.25">
      <c r="P4030" s="10"/>
      <c r="Q4030" s="2"/>
      <c r="R4030" s="5"/>
      <c r="S4030" s="5"/>
      <c r="U4030" s="5"/>
      <c r="X4030" s="6"/>
    </row>
    <row r="4031" spans="16:24" x14ac:dyDescent="0.25">
      <c r="P4031" s="10"/>
      <c r="Q4031" s="2"/>
      <c r="R4031" s="5"/>
      <c r="S4031" s="5"/>
      <c r="U4031" s="5"/>
      <c r="X4031" s="6"/>
    </row>
    <row r="4032" spans="16:24" x14ac:dyDescent="0.25">
      <c r="P4032" s="10"/>
      <c r="Q4032" s="2"/>
      <c r="R4032" s="5"/>
      <c r="S4032" s="5"/>
      <c r="U4032" s="5"/>
      <c r="X4032" s="6"/>
    </row>
    <row r="4033" spans="16:24" x14ac:dyDescent="0.25">
      <c r="P4033" s="10"/>
      <c r="Q4033" s="2"/>
      <c r="R4033" s="5"/>
      <c r="S4033" s="5"/>
      <c r="U4033" s="5"/>
      <c r="X4033" s="6"/>
    </row>
    <row r="4034" spans="16:24" x14ac:dyDescent="0.25">
      <c r="P4034" s="10"/>
      <c r="Q4034" s="2"/>
      <c r="R4034" s="5"/>
      <c r="S4034" s="5"/>
      <c r="U4034" s="5"/>
      <c r="X4034" s="6"/>
    </row>
    <row r="4035" spans="16:24" x14ac:dyDescent="0.25">
      <c r="P4035" s="10"/>
      <c r="Q4035" s="2"/>
      <c r="R4035" s="5"/>
      <c r="S4035" s="5"/>
      <c r="U4035" s="5"/>
      <c r="X4035" s="6"/>
    </row>
    <row r="4036" spans="16:24" x14ac:dyDescent="0.25">
      <c r="P4036" s="10"/>
      <c r="Q4036" s="2"/>
      <c r="R4036" s="5"/>
      <c r="S4036" s="5"/>
      <c r="U4036" s="5"/>
      <c r="X4036" s="6"/>
    </row>
    <row r="4037" spans="16:24" x14ac:dyDescent="0.25">
      <c r="P4037" s="10"/>
      <c r="Q4037" s="2"/>
      <c r="R4037" s="5"/>
      <c r="S4037" s="5"/>
      <c r="U4037" s="5"/>
      <c r="X4037" s="6"/>
    </row>
    <row r="4038" spans="16:24" x14ac:dyDescent="0.25">
      <c r="P4038" s="10"/>
      <c r="Q4038" s="2"/>
      <c r="R4038" s="5"/>
      <c r="S4038" s="5"/>
      <c r="U4038" s="5"/>
      <c r="X4038" s="6"/>
    </row>
    <row r="4039" spans="16:24" x14ac:dyDescent="0.25">
      <c r="P4039" s="10"/>
      <c r="Q4039" s="2"/>
      <c r="R4039" s="5"/>
      <c r="S4039" s="5"/>
      <c r="U4039" s="5"/>
      <c r="X4039" s="6"/>
    </row>
    <row r="4040" spans="16:24" x14ac:dyDescent="0.25">
      <c r="P4040" s="10"/>
      <c r="Q4040" s="2"/>
      <c r="R4040" s="5"/>
      <c r="S4040" s="5"/>
      <c r="U4040" s="5"/>
      <c r="X4040" s="6"/>
    </row>
    <row r="4041" spans="16:24" x14ac:dyDescent="0.25">
      <c r="P4041" s="10"/>
      <c r="Q4041" s="2"/>
      <c r="R4041" s="5"/>
      <c r="S4041" s="5"/>
      <c r="U4041" s="5"/>
      <c r="X4041" s="6"/>
    </row>
    <row r="4042" spans="16:24" x14ac:dyDescent="0.25">
      <c r="P4042" s="10"/>
      <c r="Q4042" s="2"/>
      <c r="R4042" s="5"/>
      <c r="S4042" s="5"/>
      <c r="U4042" s="5"/>
      <c r="X4042" s="6"/>
    </row>
    <row r="4043" spans="16:24" x14ac:dyDescent="0.25">
      <c r="P4043" s="10"/>
      <c r="Q4043" s="2"/>
      <c r="R4043" s="5"/>
      <c r="S4043" s="5"/>
      <c r="U4043" s="5"/>
      <c r="X4043" s="6"/>
    </row>
    <row r="4044" spans="16:24" x14ac:dyDescent="0.25">
      <c r="P4044" s="10"/>
      <c r="Q4044" s="2"/>
      <c r="R4044" s="5"/>
      <c r="S4044" s="5"/>
      <c r="U4044" s="5"/>
      <c r="X4044" s="6"/>
    </row>
    <row r="4045" spans="16:24" x14ac:dyDescent="0.25">
      <c r="P4045" s="10"/>
      <c r="Q4045" s="2"/>
      <c r="R4045" s="5"/>
      <c r="S4045" s="5"/>
      <c r="U4045" s="5"/>
      <c r="X4045" s="6"/>
    </row>
    <row r="4046" spans="16:24" x14ac:dyDescent="0.25">
      <c r="P4046" s="10"/>
      <c r="Q4046" s="2"/>
      <c r="R4046" s="5"/>
      <c r="S4046" s="5"/>
      <c r="U4046" s="5"/>
      <c r="X4046" s="6"/>
    </row>
    <row r="4047" spans="16:24" x14ac:dyDescent="0.25">
      <c r="P4047" s="10"/>
      <c r="Q4047" s="2"/>
      <c r="R4047" s="5"/>
      <c r="S4047" s="5"/>
      <c r="U4047" s="5"/>
      <c r="X4047" s="6"/>
    </row>
    <row r="4048" spans="16:24" x14ac:dyDescent="0.25">
      <c r="P4048" s="10"/>
      <c r="Q4048" s="2"/>
      <c r="R4048" s="5"/>
      <c r="S4048" s="5"/>
      <c r="U4048" s="5"/>
      <c r="X4048" s="6"/>
    </row>
    <row r="4049" spans="16:24" x14ac:dyDescent="0.25">
      <c r="P4049" s="10"/>
      <c r="Q4049" s="2"/>
      <c r="R4049" s="5"/>
      <c r="S4049" s="5"/>
      <c r="U4049" s="5"/>
      <c r="X4049" s="6"/>
    </row>
    <row r="4050" spans="16:24" x14ac:dyDescent="0.25">
      <c r="P4050" s="10"/>
      <c r="Q4050" s="2"/>
      <c r="R4050" s="5"/>
      <c r="S4050" s="5"/>
      <c r="U4050" s="5"/>
      <c r="X4050" s="6"/>
    </row>
    <row r="4051" spans="16:24" x14ac:dyDescent="0.25">
      <c r="P4051" s="10"/>
      <c r="Q4051" s="2"/>
      <c r="R4051" s="5"/>
      <c r="S4051" s="5"/>
      <c r="U4051" s="5"/>
      <c r="X4051" s="6"/>
    </row>
    <row r="4052" spans="16:24" x14ac:dyDescent="0.25">
      <c r="P4052" s="10"/>
      <c r="Q4052" s="2"/>
      <c r="R4052" s="5"/>
      <c r="S4052" s="5"/>
      <c r="U4052" s="5"/>
      <c r="X4052" s="6"/>
    </row>
    <row r="4053" spans="16:24" x14ac:dyDescent="0.25">
      <c r="P4053" s="10"/>
      <c r="Q4053" s="2"/>
      <c r="R4053" s="5"/>
      <c r="S4053" s="5"/>
      <c r="U4053" s="5"/>
      <c r="X4053" s="6"/>
    </row>
    <row r="4054" spans="16:24" x14ac:dyDescent="0.25">
      <c r="P4054" s="10"/>
      <c r="Q4054" s="2"/>
      <c r="R4054" s="5"/>
      <c r="S4054" s="5"/>
      <c r="U4054" s="5"/>
      <c r="X4054" s="6"/>
    </row>
    <row r="4055" spans="16:24" x14ac:dyDescent="0.25">
      <c r="P4055" s="10"/>
      <c r="Q4055" s="2"/>
      <c r="R4055" s="5"/>
      <c r="S4055" s="5"/>
      <c r="U4055" s="5"/>
      <c r="X4055" s="6"/>
    </row>
    <row r="4056" spans="16:24" x14ac:dyDescent="0.25">
      <c r="P4056" s="10"/>
      <c r="Q4056" s="2"/>
      <c r="R4056" s="5"/>
      <c r="S4056" s="5"/>
      <c r="U4056" s="5"/>
      <c r="X4056" s="6"/>
    </row>
    <row r="4057" spans="16:24" x14ac:dyDescent="0.25">
      <c r="P4057" s="10"/>
      <c r="Q4057" s="2"/>
      <c r="R4057" s="5"/>
      <c r="S4057" s="5"/>
      <c r="U4057" s="5"/>
      <c r="X4057" s="6"/>
    </row>
    <row r="4058" spans="16:24" x14ac:dyDescent="0.25">
      <c r="P4058" s="10"/>
      <c r="Q4058" s="2"/>
      <c r="R4058" s="5"/>
      <c r="S4058" s="5"/>
      <c r="U4058" s="5"/>
      <c r="X4058" s="6"/>
    </row>
    <row r="4059" spans="16:24" x14ac:dyDescent="0.25">
      <c r="P4059" s="10"/>
      <c r="Q4059" s="2"/>
      <c r="R4059" s="5"/>
      <c r="S4059" s="5"/>
      <c r="U4059" s="5"/>
      <c r="X4059" s="6"/>
    </row>
    <row r="4060" spans="16:24" x14ac:dyDescent="0.25">
      <c r="P4060" s="10"/>
      <c r="Q4060" s="2"/>
      <c r="R4060" s="5"/>
      <c r="S4060" s="5"/>
      <c r="U4060" s="5"/>
      <c r="X4060" s="6"/>
    </row>
    <row r="4061" spans="16:24" x14ac:dyDescent="0.25">
      <c r="P4061" s="10"/>
      <c r="Q4061" s="2"/>
      <c r="R4061" s="5"/>
      <c r="S4061" s="5"/>
      <c r="U4061" s="5"/>
      <c r="X4061" s="6"/>
    </row>
    <row r="4062" spans="16:24" x14ac:dyDescent="0.25">
      <c r="P4062" s="10"/>
      <c r="Q4062" s="2"/>
      <c r="R4062" s="5"/>
      <c r="S4062" s="5"/>
      <c r="U4062" s="5"/>
      <c r="X4062" s="6"/>
    </row>
    <row r="4063" spans="16:24" x14ac:dyDescent="0.25">
      <c r="P4063" s="10"/>
      <c r="Q4063" s="2"/>
      <c r="R4063" s="5"/>
      <c r="S4063" s="5"/>
      <c r="U4063" s="5"/>
      <c r="X4063" s="6"/>
    </row>
    <row r="4064" spans="16:24" x14ac:dyDescent="0.25">
      <c r="P4064" s="10"/>
      <c r="Q4064" s="2"/>
      <c r="R4064" s="5"/>
      <c r="S4064" s="5"/>
      <c r="U4064" s="5"/>
      <c r="X4064" s="6"/>
    </row>
    <row r="4065" spans="16:24" x14ac:dyDescent="0.25">
      <c r="P4065" s="10"/>
      <c r="Q4065" s="2"/>
      <c r="R4065" s="5"/>
      <c r="S4065" s="5"/>
      <c r="U4065" s="5"/>
      <c r="X4065" s="6"/>
    </row>
    <row r="4066" spans="16:24" x14ac:dyDescent="0.25">
      <c r="P4066" s="10"/>
      <c r="Q4066" s="2"/>
      <c r="R4066" s="5"/>
      <c r="S4066" s="5"/>
      <c r="U4066" s="5"/>
      <c r="X4066" s="6"/>
    </row>
    <row r="4067" spans="16:24" x14ac:dyDescent="0.25">
      <c r="P4067" s="10"/>
      <c r="Q4067" s="2"/>
      <c r="R4067" s="5"/>
      <c r="S4067" s="5"/>
      <c r="U4067" s="5"/>
      <c r="X4067" s="6"/>
    </row>
    <row r="4068" spans="16:24" x14ac:dyDescent="0.25">
      <c r="P4068" s="10"/>
      <c r="Q4068" s="2"/>
      <c r="R4068" s="5"/>
      <c r="S4068" s="5"/>
      <c r="U4068" s="5"/>
      <c r="X4068" s="6"/>
    </row>
    <row r="4069" spans="16:24" x14ac:dyDescent="0.25">
      <c r="P4069" s="10"/>
      <c r="Q4069" s="2"/>
      <c r="R4069" s="5"/>
      <c r="S4069" s="5"/>
      <c r="U4069" s="5"/>
      <c r="X4069" s="6"/>
    </row>
    <row r="4070" spans="16:24" x14ac:dyDescent="0.25">
      <c r="P4070" s="10"/>
      <c r="Q4070" s="2"/>
      <c r="R4070" s="5"/>
      <c r="S4070" s="5"/>
      <c r="U4070" s="5"/>
      <c r="X4070" s="6"/>
    </row>
    <row r="4071" spans="16:24" x14ac:dyDescent="0.25">
      <c r="P4071" s="10"/>
      <c r="Q4071" s="2"/>
      <c r="R4071" s="5"/>
      <c r="S4071" s="5"/>
      <c r="U4071" s="5"/>
      <c r="X4071" s="6"/>
    </row>
    <row r="4072" spans="16:24" x14ac:dyDescent="0.25">
      <c r="P4072" s="10"/>
      <c r="Q4072" s="2"/>
      <c r="R4072" s="5"/>
      <c r="S4072" s="5"/>
      <c r="U4072" s="5"/>
      <c r="X4072" s="6"/>
    </row>
    <row r="4073" spans="16:24" x14ac:dyDescent="0.25">
      <c r="P4073" s="10"/>
      <c r="Q4073" s="2"/>
      <c r="R4073" s="5"/>
      <c r="S4073" s="5"/>
      <c r="U4073" s="5"/>
      <c r="X4073" s="6"/>
    </row>
    <row r="4074" spans="16:24" x14ac:dyDescent="0.25">
      <c r="P4074" s="10"/>
      <c r="Q4074" s="2"/>
      <c r="R4074" s="5"/>
      <c r="S4074" s="5"/>
      <c r="U4074" s="5"/>
      <c r="X4074" s="6"/>
    </row>
    <row r="4075" spans="16:24" x14ac:dyDescent="0.25">
      <c r="P4075" s="10"/>
      <c r="Q4075" s="2"/>
      <c r="R4075" s="5"/>
      <c r="S4075" s="5"/>
      <c r="U4075" s="5"/>
      <c r="X4075" s="6"/>
    </row>
    <row r="4076" spans="16:24" x14ac:dyDescent="0.25">
      <c r="P4076" s="10"/>
      <c r="Q4076" s="2"/>
      <c r="R4076" s="5"/>
      <c r="S4076" s="5"/>
      <c r="U4076" s="5"/>
      <c r="X4076" s="6"/>
    </row>
    <row r="4077" spans="16:24" x14ac:dyDescent="0.25">
      <c r="P4077" s="10"/>
      <c r="Q4077" s="2"/>
      <c r="R4077" s="5"/>
      <c r="S4077" s="5"/>
      <c r="U4077" s="5"/>
      <c r="X4077" s="6"/>
    </row>
    <row r="4078" spans="16:24" x14ac:dyDescent="0.25">
      <c r="P4078" s="10"/>
      <c r="Q4078" s="2"/>
      <c r="R4078" s="5"/>
      <c r="S4078" s="5"/>
      <c r="U4078" s="5"/>
      <c r="X4078" s="6"/>
    </row>
    <row r="4079" spans="16:24" x14ac:dyDescent="0.25">
      <c r="P4079" s="10"/>
      <c r="Q4079" s="2"/>
      <c r="R4079" s="5"/>
      <c r="S4079" s="5"/>
      <c r="U4079" s="5"/>
      <c r="X4079" s="6"/>
    </row>
    <row r="4080" spans="16:24" x14ac:dyDescent="0.25">
      <c r="P4080" s="10"/>
      <c r="Q4080" s="2"/>
      <c r="R4080" s="5"/>
      <c r="S4080" s="5"/>
      <c r="U4080" s="5"/>
      <c r="X4080" s="6"/>
    </row>
    <row r="4081" spans="16:24" x14ac:dyDescent="0.25">
      <c r="P4081" s="10"/>
      <c r="Q4081" s="2"/>
      <c r="R4081" s="5"/>
      <c r="S4081" s="5"/>
      <c r="U4081" s="5"/>
      <c r="X4081" s="6"/>
    </row>
    <row r="4082" spans="16:24" x14ac:dyDescent="0.25">
      <c r="P4082" s="10"/>
      <c r="Q4082" s="2"/>
      <c r="R4082" s="5"/>
      <c r="S4082" s="5"/>
      <c r="U4082" s="5"/>
      <c r="X4082" s="6"/>
    </row>
    <row r="4083" spans="16:24" x14ac:dyDescent="0.25">
      <c r="P4083" s="10"/>
      <c r="Q4083" s="2"/>
      <c r="R4083" s="5"/>
      <c r="S4083" s="5"/>
      <c r="U4083" s="5"/>
      <c r="X4083" s="6"/>
    </row>
    <row r="4084" spans="16:24" x14ac:dyDescent="0.25">
      <c r="P4084" s="10"/>
      <c r="Q4084" s="2"/>
      <c r="R4084" s="5"/>
      <c r="S4084" s="5"/>
      <c r="U4084" s="5"/>
      <c r="X4084" s="6"/>
    </row>
    <row r="4085" spans="16:24" x14ac:dyDescent="0.25">
      <c r="P4085" s="10"/>
      <c r="Q4085" s="2"/>
      <c r="R4085" s="5"/>
      <c r="S4085" s="5"/>
      <c r="U4085" s="5"/>
      <c r="X4085" s="6"/>
    </row>
    <row r="4086" spans="16:24" x14ac:dyDescent="0.25">
      <c r="P4086" s="10"/>
      <c r="Q4086" s="2"/>
      <c r="R4086" s="5"/>
      <c r="S4086" s="5"/>
      <c r="U4086" s="5"/>
      <c r="X4086" s="6"/>
    </row>
    <row r="4087" spans="16:24" x14ac:dyDescent="0.25">
      <c r="P4087" s="10"/>
      <c r="Q4087" s="2"/>
      <c r="R4087" s="5"/>
      <c r="S4087" s="5"/>
      <c r="U4087" s="5"/>
      <c r="X4087" s="6"/>
    </row>
    <row r="4088" spans="16:24" x14ac:dyDescent="0.25">
      <c r="P4088" s="10"/>
      <c r="Q4088" s="2"/>
      <c r="R4088" s="5"/>
      <c r="S4088" s="5"/>
      <c r="U4088" s="5"/>
      <c r="X4088" s="6"/>
    </row>
    <row r="4089" spans="16:24" x14ac:dyDescent="0.25">
      <c r="P4089" s="10"/>
      <c r="Q4089" s="2"/>
      <c r="R4089" s="5"/>
      <c r="S4089" s="5"/>
      <c r="U4089" s="5"/>
      <c r="X4089" s="6"/>
    </row>
    <row r="4090" spans="16:24" x14ac:dyDescent="0.25">
      <c r="P4090" s="10"/>
      <c r="Q4090" s="2"/>
      <c r="R4090" s="5"/>
      <c r="S4090" s="5"/>
      <c r="U4090" s="5"/>
      <c r="X4090" s="6"/>
    </row>
    <row r="4091" spans="16:24" x14ac:dyDescent="0.25">
      <c r="P4091" s="10"/>
      <c r="Q4091" s="2"/>
      <c r="R4091" s="5"/>
      <c r="S4091" s="5"/>
      <c r="U4091" s="5"/>
      <c r="X4091" s="6"/>
    </row>
    <row r="4092" spans="16:24" x14ac:dyDescent="0.25">
      <c r="P4092" s="10"/>
      <c r="Q4092" s="2"/>
      <c r="R4092" s="5"/>
      <c r="S4092" s="5"/>
      <c r="U4092" s="5"/>
      <c r="X4092" s="6"/>
    </row>
    <row r="4093" spans="16:24" x14ac:dyDescent="0.25">
      <c r="P4093" s="10"/>
      <c r="Q4093" s="2"/>
      <c r="R4093" s="5"/>
      <c r="S4093" s="5"/>
      <c r="U4093" s="5"/>
      <c r="X4093" s="6"/>
    </row>
    <row r="4094" spans="16:24" x14ac:dyDescent="0.25">
      <c r="P4094" s="10"/>
      <c r="Q4094" s="2"/>
      <c r="R4094" s="5"/>
      <c r="S4094" s="5"/>
      <c r="U4094" s="5"/>
      <c r="X4094" s="6"/>
    </row>
    <row r="4095" spans="16:24" x14ac:dyDescent="0.25">
      <c r="P4095" s="10"/>
      <c r="Q4095" s="2"/>
      <c r="R4095" s="5"/>
      <c r="S4095" s="5"/>
      <c r="U4095" s="5"/>
      <c r="X4095" s="6"/>
    </row>
    <row r="4096" spans="16:24" x14ac:dyDescent="0.25">
      <c r="P4096" s="10"/>
      <c r="Q4096" s="2"/>
      <c r="R4096" s="5"/>
      <c r="S4096" s="5"/>
      <c r="U4096" s="5"/>
      <c r="X4096" s="6"/>
    </row>
    <row r="4097" spans="16:24" x14ac:dyDescent="0.25">
      <c r="P4097" s="10"/>
      <c r="Q4097" s="2"/>
      <c r="R4097" s="5"/>
      <c r="S4097" s="5"/>
      <c r="U4097" s="5"/>
      <c r="X4097" s="6"/>
    </row>
    <row r="4098" spans="16:24" x14ac:dyDescent="0.25">
      <c r="P4098" s="10"/>
      <c r="Q4098" s="2"/>
      <c r="R4098" s="5"/>
      <c r="S4098" s="5"/>
      <c r="U4098" s="5"/>
      <c r="X4098" s="6"/>
    </row>
    <row r="4099" spans="16:24" x14ac:dyDescent="0.25">
      <c r="P4099" s="10"/>
      <c r="Q4099" s="2"/>
      <c r="R4099" s="5"/>
      <c r="S4099" s="5"/>
      <c r="U4099" s="5"/>
      <c r="X4099" s="6"/>
    </row>
    <row r="4100" spans="16:24" x14ac:dyDescent="0.25">
      <c r="P4100" s="10"/>
      <c r="Q4100" s="2"/>
      <c r="R4100" s="5"/>
      <c r="S4100" s="5"/>
      <c r="U4100" s="5"/>
      <c r="X4100" s="6"/>
    </row>
    <row r="4101" spans="16:24" x14ac:dyDescent="0.25">
      <c r="P4101" s="10"/>
      <c r="Q4101" s="2"/>
      <c r="R4101" s="5"/>
      <c r="S4101" s="5"/>
      <c r="U4101" s="5"/>
      <c r="X4101" s="6"/>
    </row>
    <row r="4102" spans="16:24" x14ac:dyDescent="0.25">
      <c r="P4102" s="10"/>
      <c r="Q4102" s="2"/>
      <c r="R4102" s="5"/>
      <c r="S4102" s="5"/>
      <c r="U4102" s="5"/>
      <c r="X4102" s="6"/>
    </row>
    <row r="4103" spans="16:24" x14ac:dyDescent="0.25">
      <c r="P4103" s="10"/>
      <c r="Q4103" s="2"/>
      <c r="R4103" s="5"/>
      <c r="S4103" s="5"/>
      <c r="U4103" s="5"/>
      <c r="X4103" s="6"/>
    </row>
    <row r="4104" spans="16:24" x14ac:dyDescent="0.25">
      <c r="P4104" s="10"/>
      <c r="Q4104" s="2"/>
      <c r="R4104" s="5"/>
      <c r="S4104" s="5"/>
      <c r="U4104" s="5"/>
      <c r="X4104" s="6"/>
    </row>
    <row r="4105" spans="16:24" x14ac:dyDescent="0.25">
      <c r="P4105" s="10"/>
      <c r="Q4105" s="2"/>
      <c r="R4105" s="5"/>
      <c r="S4105" s="5"/>
      <c r="U4105" s="5"/>
      <c r="X4105" s="6"/>
    </row>
    <row r="4106" spans="16:24" x14ac:dyDescent="0.25">
      <c r="P4106" s="10"/>
      <c r="Q4106" s="2"/>
      <c r="R4106" s="5"/>
      <c r="S4106" s="5"/>
      <c r="U4106" s="5"/>
      <c r="X4106" s="6"/>
    </row>
    <row r="4107" spans="16:24" x14ac:dyDescent="0.25">
      <c r="P4107" s="10"/>
      <c r="Q4107" s="2"/>
      <c r="R4107" s="5"/>
      <c r="S4107" s="5"/>
      <c r="U4107" s="5"/>
      <c r="X4107" s="6"/>
    </row>
    <row r="4108" spans="16:24" x14ac:dyDescent="0.25">
      <c r="P4108" s="10"/>
      <c r="Q4108" s="2"/>
      <c r="R4108" s="5"/>
      <c r="S4108" s="5"/>
      <c r="U4108" s="5"/>
      <c r="X4108" s="6"/>
    </row>
    <row r="4109" spans="16:24" x14ac:dyDescent="0.25">
      <c r="P4109" s="10"/>
      <c r="Q4109" s="2"/>
      <c r="R4109" s="5"/>
      <c r="S4109" s="5"/>
      <c r="U4109" s="5"/>
      <c r="X4109" s="6"/>
    </row>
    <row r="4110" spans="16:24" x14ac:dyDescent="0.25">
      <c r="P4110" s="10"/>
      <c r="Q4110" s="2"/>
      <c r="R4110" s="5"/>
      <c r="S4110" s="5"/>
      <c r="U4110" s="5"/>
      <c r="X4110" s="6"/>
    </row>
    <row r="4111" spans="16:24" x14ac:dyDescent="0.25">
      <c r="P4111" s="10"/>
      <c r="Q4111" s="2"/>
      <c r="R4111" s="5"/>
      <c r="S4111" s="5"/>
      <c r="U4111" s="5"/>
      <c r="X4111" s="6"/>
    </row>
    <row r="4112" spans="16:24" x14ac:dyDescent="0.25">
      <c r="P4112" s="10"/>
      <c r="Q4112" s="2"/>
      <c r="R4112" s="5"/>
      <c r="S4112" s="5"/>
      <c r="U4112" s="5"/>
      <c r="X4112" s="6"/>
    </row>
    <row r="4113" spans="16:24" x14ac:dyDescent="0.25">
      <c r="P4113" s="10"/>
      <c r="Q4113" s="2"/>
      <c r="R4113" s="5"/>
      <c r="S4113" s="5"/>
      <c r="U4113" s="5"/>
      <c r="X4113" s="6"/>
    </row>
    <row r="4114" spans="16:24" x14ac:dyDescent="0.25">
      <c r="P4114" s="10"/>
      <c r="Q4114" s="2"/>
      <c r="R4114" s="5"/>
      <c r="S4114" s="5"/>
      <c r="U4114" s="5"/>
      <c r="X4114" s="6"/>
    </row>
    <row r="4115" spans="16:24" x14ac:dyDescent="0.25">
      <c r="P4115" s="10"/>
      <c r="Q4115" s="2"/>
      <c r="R4115" s="5"/>
      <c r="S4115" s="5"/>
      <c r="U4115" s="5"/>
      <c r="X4115" s="6"/>
    </row>
    <row r="4116" spans="16:24" x14ac:dyDescent="0.25">
      <c r="P4116" s="10"/>
      <c r="Q4116" s="2"/>
      <c r="R4116" s="5"/>
      <c r="S4116" s="5"/>
      <c r="U4116" s="5"/>
      <c r="X4116" s="6"/>
    </row>
    <row r="4117" spans="16:24" x14ac:dyDescent="0.25">
      <c r="P4117" s="10"/>
      <c r="Q4117" s="2"/>
      <c r="R4117" s="5"/>
      <c r="S4117" s="5"/>
      <c r="U4117" s="5"/>
      <c r="X4117" s="6"/>
    </row>
    <row r="4118" spans="16:24" x14ac:dyDescent="0.25">
      <c r="P4118" s="10"/>
      <c r="Q4118" s="2"/>
      <c r="R4118" s="5"/>
      <c r="S4118" s="5"/>
      <c r="U4118" s="5"/>
      <c r="X4118" s="6"/>
    </row>
    <row r="4119" spans="16:24" x14ac:dyDescent="0.25">
      <c r="P4119" s="10"/>
      <c r="Q4119" s="2"/>
      <c r="R4119" s="5"/>
      <c r="S4119" s="5"/>
      <c r="U4119" s="5"/>
      <c r="X4119" s="6"/>
    </row>
    <row r="4120" spans="16:24" x14ac:dyDescent="0.25">
      <c r="P4120" s="10"/>
      <c r="Q4120" s="2"/>
      <c r="R4120" s="5"/>
      <c r="S4120" s="5"/>
      <c r="U4120" s="5"/>
      <c r="X4120" s="6"/>
    </row>
    <row r="4121" spans="16:24" x14ac:dyDescent="0.25">
      <c r="P4121" s="10"/>
      <c r="Q4121" s="2"/>
      <c r="R4121" s="5"/>
      <c r="S4121" s="5"/>
      <c r="U4121" s="5"/>
      <c r="X4121" s="6"/>
    </row>
    <row r="4122" spans="16:24" x14ac:dyDescent="0.25">
      <c r="P4122" s="10"/>
      <c r="Q4122" s="2"/>
      <c r="R4122" s="5"/>
      <c r="S4122" s="5"/>
      <c r="U4122" s="5"/>
      <c r="X4122" s="6"/>
    </row>
    <row r="4123" spans="16:24" x14ac:dyDescent="0.25">
      <c r="P4123" s="10"/>
      <c r="Q4123" s="2"/>
      <c r="R4123" s="5"/>
      <c r="S4123" s="5"/>
      <c r="U4123" s="5"/>
      <c r="X4123" s="6"/>
    </row>
    <row r="4124" spans="16:24" x14ac:dyDescent="0.25">
      <c r="P4124" s="10"/>
      <c r="Q4124" s="2"/>
      <c r="R4124" s="5"/>
      <c r="S4124" s="5"/>
      <c r="U4124" s="5"/>
      <c r="X4124" s="6"/>
    </row>
    <row r="4125" spans="16:24" x14ac:dyDescent="0.25">
      <c r="P4125" s="10"/>
      <c r="Q4125" s="2"/>
      <c r="R4125" s="5"/>
      <c r="S4125" s="5"/>
      <c r="U4125" s="5"/>
      <c r="X4125" s="6"/>
    </row>
    <row r="4126" spans="16:24" x14ac:dyDescent="0.25">
      <c r="P4126" s="10"/>
      <c r="Q4126" s="2"/>
      <c r="R4126" s="5"/>
      <c r="S4126" s="5"/>
      <c r="U4126" s="5"/>
      <c r="X4126" s="6"/>
    </row>
    <row r="4127" spans="16:24" x14ac:dyDescent="0.25">
      <c r="P4127" s="10"/>
      <c r="Q4127" s="2"/>
      <c r="R4127" s="5"/>
      <c r="S4127" s="5"/>
      <c r="U4127" s="5"/>
      <c r="X4127" s="6"/>
    </row>
    <row r="4128" spans="16:24" x14ac:dyDescent="0.25">
      <c r="P4128" s="10"/>
      <c r="Q4128" s="2"/>
      <c r="R4128" s="5"/>
      <c r="S4128" s="5"/>
      <c r="U4128" s="5"/>
      <c r="X4128" s="6"/>
    </row>
    <row r="4129" spans="16:24" x14ac:dyDescent="0.25">
      <c r="P4129" s="10"/>
      <c r="Q4129" s="2"/>
      <c r="R4129" s="5"/>
      <c r="S4129" s="5"/>
      <c r="U4129" s="5"/>
      <c r="X4129" s="6"/>
    </row>
    <row r="4130" spans="16:24" x14ac:dyDescent="0.25">
      <c r="P4130" s="10"/>
      <c r="Q4130" s="2"/>
      <c r="R4130" s="5"/>
      <c r="S4130" s="5"/>
      <c r="U4130" s="5"/>
      <c r="X4130" s="6"/>
    </row>
    <row r="4131" spans="16:24" x14ac:dyDescent="0.25">
      <c r="P4131" s="10"/>
      <c r="Q4131" s="2"/>
      <c r="R4131" s="5"/>
      <c r="S4131" s="5"/>
      <c r="U4131" s="5"/>
      <c r="X4131" s="6"/>
    </row>
    <row r="4132" spans="16:24" x14ac:dyDescent="0.25">
      <c r="P4132" s="10"/>
      <c r="Q4132" s="2"/>
      <c r="R4132" s="5"/>
      <c r="S4132" s="5"/>
      <c r="U4132" s="5"/>
      <c r="X4132" s="6"/>
    </row>
    <row r="4133" spans="16:24" x14ac:dyDescent="0.25">
      <c r="P4133" s="10"/>
      <c r="Q4133" s="2"/>
      <c r="R4133" s="5"/>
      <c r="S4133" s="5"/>
      <c r="U4133" s="5"/>
      <c r="X4133" s="6"/>
    </row>
    <row r="4134" spans="16:24" x14ac:dyDescent="0.25">
      <c r="P4134" s="10"/>
      <c r="Q4134" s="2"/>
      <c r="R4134" s="5"/>
      <c r="S4134" s="5"/>
      <c r="U4134" s="5"/>
      <c r="X4134" s="6"/>
    </row>
    <row r="4135" spans="16:24" x14ac:dyDescent="0.25">
      <c r="P4135" s="10"/>
      <c r="Q4135" s="2"/>
      <c r="R4135" s="5"/>
      <c r="S4135" s="5"/>
      <c r="U4135" s="5"/>
      <c r="X4135" s="6"/>
    </row>
    <row r="4136" spans="16:24" x14ac:dyDescent="0.25">
      <c r="P4136" s="10"/>
      <c r="Q4136" s="2"/>
      <c r="R4136" s="5"/>
      <c r="S4136" s="5"/>
      <c r="U4136" s="5"/>
      <c r="X4136" s="6"/>
    </row>
    <row r="4137" spans="16:24" x14ac:dyDescent="0.25">
      <c r="P4137" s="10"/>
      <c r="Q4137" s="2"/>
      <c r="R4137" s="5"/>
      <c r="S4137" s="5"/>
      <c r="U4137" s="5"/>
      <c r="X4137" s="6"/>
    </row>
    <row r="4138" spans="16:24" x14ac:dyDescent="0.25">
      <c r="P4138" s="10"/>
      <c r="Q4138" s="2"/>
      <c r="R4138" s="5"/>
      <c r="S4138" s="5"/>
      <c r="U4138" s="5"/>
      <c r="X4138" s="6"/>
    </row>
    <row r="4139" spans="16:24" x14ac:dyDescent="0.25">
      <c r="P4139" s="10"/>
      <c r="Q4139" s="2"/>
      <c r="R4139" s="5"/>
      <c r="S4139" s="5"/>
      <c r="U4139" s="5"/>
      <c r="X4139" s="6"/>
    </row>
    <row r="4140" spans="16:24" x14ac:dyDescent="0.25">
      <c r="P4140" s="10"/>
      <c r="Q4140" s="2"/>
      <c r="R4140" s="5"/>
      <c r="S4140" s="5"/>
      <c r="U4140" s="5"/>
      <c r="X4140" s="6"/>
    </row>
    <row r="4141" spans="16:24" x14ac:dyDescent="0.25">
      <c r="P4141" s="10"/>
      <c r="Q4141" s="2"/>
      <c r="R4141" s="5"/>
      <c r="S4141" s="5"/>
      <c r="U4141" s="5"/>
      <c r="X4141" s="6"/>
    </row>
    <row r="4142" spans="16:24" x14ac:dyDescent="0.25">
      <c r="P4142" s="10"/>
      <c r="Q4142" s="2"/>
      <c r="R4142" s="5"/>
      <c r="S4142" s="5"/>
      <c r="U4142" s="5"/>
      <c r="X4142" s="6"/>
    </row>
    <row r="4143" spans="16:24" x14ac:dyDescent="0.25">
      <c r="P4143" s="10"/>
      <c r="Q4143" s="2"/>
      <c r="R4143" s="5"/>
      <c r="S4143" s="5"/>
      <c r="U4143" s="5"/>
      <c r="X4143" s="6"/>
    </row>
    <row r="4144" spans="16:24" x14ac:dyDescent="0.25">
      <c r="P4144" s="10"/>
      <c r="Q4144" s="2"/>
      <c r="R4144" s="5"/>
      <c r="S4144" s="5"/>
      <c r="U4144" s="5"/>
      <c r="X4144" s="6"/>
    </row>
    <row r="4145" spans="16:24" x14ac:dyDescent="0.25">
      <c r="P4145" s="10"/>
      <c r="Q4145" s="2"/>
      <c r="R4145" s="5"/>
      <c r="S4145" s="5"/>
      <c r="U4145" s="5"/>
      <c r="X4145" s="6"/>
    </row>
    <row r="4146" spans="16:24" x14ac:dyDescent="0.25">
      <c r="P4146" s="10"/>
      <c r="Q4146" s="2"/>
      <c r="R4146" s="5"/>
      <c r="S4146" s="5"/>
      <c r="U4146" s="5"/>
      <c r="X4146" s="6"/>
    </row>
    <row r="4147" spans="16:24" x14ac:dyDescent="0.25">
      <c r="P4147" s="10"/>
      <c r="Q4147" s="2"/>
      <c r="R4147" s="5"/>
      <c r="S4147" s="5"/>
      <c r="U4147" s="5"/>
      <c r="X4147" s="6"/>
    </row>
    <row r="4148" spans="16:24" x14ac:dyDescent="0.25">
      <c r="P4148" s="10"/>
      <c r="Q4148" s="2"/>
      <c r="R4148" s="5"/>
      <c r="S4148" s="5"/>
      <c r="U4148" s="5"/>
      <c r="X4148" s="6"/>
    </row>
    <row r="4149" spans="16:24" x14ac:dyDescent="0.25">
      <c r="P4149" s="10"/>
      <c r="Q4149" s="2"/>
      <c r="R4149" s="5"/>
      <c r="S4149" s="5"/>
      <c r="U4149" s="5"/>
      <c r="X4149" s="6"/>
    </row>
    <row r="4150" spans="16:24" x14ac:dyDescent="0.25">
      <c r="P4150" s="10"/>
      <c r="Q4150" s="2"/>
      <c r="R4150" s="5"/>
      <c r="S4150" s="5"/>
      <c r="U4150" s="5"/>
      <c r="X4150" s="6"/>
    </row>
    <row r="4151" spans="16:24" x14ac:dyDescent="0.25">
      <c r="P4151" s="10"/>
      <c r="Q4151" s="2"/>
      <c r="R4151" s="5"/>
      <c r="S4151" s="5"/>
      <c r="U4151" s="5"/>
      <c r="X4151" s="6"/>
    </row>
    <row r="4152" spans="16:24" x14ac:dyDescent="0.25">
      <c r="P4152" s="10"/>
      <c r="Q4152" s="2"/>
      <c r="R4152" s="5"/>
      <c r="S4152" s="5"/>
      <c r="U4152" s="5"/>
      <c r="X4152" s="6"/>
    </row>
    <row r="4153" spans="16:24" x14ac:dyDescent="0.25">
      <c r="P4153" s="10"/>
      <c r="Q4153" s="2"/>
      <c r="R4153" s="5"/>
      <c r="S4153" s="5"/>
      <c r="U4153" s="5"/>
      <c r="X4153" s="6"/>
    </row>
    <row r="4154" spans="16:24" x14ac:dyDescent="0.25">
      <c r="P4154" s="10"/>
      <c r="Q4154" s="2"/>
      <c r="R4154" s="5"/>
      <c r="S4154" s="5"/>
      <c r="U4154" s="5"/>
      <c r="X4154" s="6"/>
    </row>
    <row r="4155" spans="16:24" x14ac:dyDescent="0.25">
      <c r="P4155" s="10"/>
      <c r="Q4155" s="2"/>
      <c r="R4155" s="5"/>
      <c r="S4155" s="5"/>
      <c r="U4155" s="5"/>
      <c r="X4155" s="6"/>
    </row>
    <row r="4156" spans="16:24" x14ac:dyDescent="0.25">
      <c r="P4156" s="10"/>
      <c r="Q4156" s="2"/>
      <c r="R4156" s="5"/>
      <c r="S4156" s="5"/>
      <c r="U4156" s="5"/>
      <c r="X4156" s="6"/>
    </row>
    <row r="4157" spans="16:24" x14ac:dyDescent="0.25">
      <c r="P4157" s="10"/>
      <c r="Q4157" s="2"/>
      <c r="R4157" s="5"/>
      <c r="S4157" s="5"/>
      <c r="U4157" s="5"/>
      <c r="X4157" s="6"/>
    </row>
    <row r="4158" spans="16:24" x14ac:dyDescent="0.25">
      <c r="P4158" s="10"/>
      <c r="Q4158" s="2"/>
      <c r="R4158" s="5"/>
      <c r="S4158" s="5"/>
      <c r="U4158" s="5"/>
      <c r="X4158" s="6"/>
    </row>
    <row r="4159" spans="16:24" x14ac:dyDescent="0.25">
      <c r="P4159" s="10"/>
      <c r="Q4159" s="2"/>
      <c r="R4159" s="5"/>
      <c r="S4159" s="5"/>
      <c r="U4159" s="5"/>
      <c r="X4159" s="6"/>
    </row>
    <row r="4160" spans="16:24" x14ac:dyDescent="0.25">
      <c r="P4160" s="10"/>
      <c r="Q4160" s="2"/>
      <c r="R4160" s="5"/>
      <c r="S4160" s="5"/>
      <c r="U4160" s="5"/>
      <c r="X4160" s="6"/>
    </row>
    <row r="4161" spans="16:24" x14ac:dyDescent="0.25">
      <c r="P4161" s="10"/>
      <c r="Q4161" s="2"/>
      <c r="R4161" s="5"/>
      <c r="S4161" s="5"/>
      <c r="U4161" s="5"/>
      <c r="X4161" s="6"/>
    </row>
    <row r="4162" spans="16:24" x14ac:dyDescent="0.25">
      <c r="P4162" s="10"/>
      <c r="Q4162" s="2"/>
      <c r="R4162" s="5"/>
      <c r="S4162" s="5"/>
      <c r="U4162" s="5"/>
      <c r="X4162" s="6"/>
    </row>
    <row r="4163" spans="16:24" x14ac:dyDescent="0.25">
      <c r="P4163" s="10"/>
      <c r="Q4163" s="2"/>
      <c r="R4163" s="5"/>
      <c r="S4163" s="5"/>
      <c r="U4163" s="5"/>
      <c r="X4163" s="6"/>
    </row>
    <row r="4164" spans="16:24" x14ac:dyDescent="0.25">
      <c r="P4164" s="10"/>
      <c r="Q4164" s="2"/>
      <c r="R4164" s="5"/>
      <c r="S4164" s="5"/>
      <c r="U4164" s="5"/>
      <c r="X4164" s="6"/>
    </row>
    <row r="4165" spans="16:24" x14ac:dyDescent="0.25">
      <c r="P4165" s="10"/>
      <c r="Q4165" s="2"/>
      <c r="R4165" s="5"/>
      <c r="S4165" s="5"/>
      <c r="U4165" s="5"/>
      <c r="X4165" s="6"/>
    </row>
    <row r="4166" spans="16:24" x14ac:dyDescent="0.25">
      <c r="P4166" s="10"/>
      <c r="Q4166" s="2"/>
      <c r="R4166" s="5"/>
      <c r="S4166" s="5"/>
      <c r="U4166" s="5"/>
      <c r="X4166" s="6"/>
    </row>
    <row r="4167" spans="16:24" x14ac:dyDescent="0.25">
      <c r="P4167" s="10"/>
      <c r="Q4167" s="2"/>
      <c r="R4167" s="5"/>
      <c r="S4167" s="5"/>
      <c r="U4167" s="5"/>
      <c r="X4167" s="6"/>
    </row>
    <row r="4168" spans="16:24" x14ac:dyDescent="0.25">
      <c r="P4168" s="10"/>
      <c r="Q4168" s="2"/>
      <c r="R4168" s="5"/>
      <c r="S4168" s="5"/>
      <c r="U4168" s="5"/>
      <c r="X4168" s="6"/>
    </row>
    <row r="4169" spans="16:24" x14ac:dyDescent="0.25">
      <c r="P4169" s="10"/>
      <c r="Q4169" s="2"/>
      <c r="R4169" s="5"/>
      <c r="S4169" s="5"/>
      <c r="U4169" s="5"/>
      <c r="X4169" s="6"/>
    </row>
    <row r="4170" spans="16:24" x14ac:dyDescent="0.25">
      <c r="P4170" s="10"/>
      <c r="Q4170" s="2"/>
      <c r="R4170" s="5"/>
      <c r="S4170" s="5"/>
      <c r="U4170" s="5"/>
      <c r="X4170" s="6"/>
    </row>
    <row r="4171" spans="16:24" x14ac:dyDescent="0.25">
      <c r="P4171" s="10"/>
      <c r="Q4171" s="2"/>
      <c r="R4171" s="5"/>
      <c r="S4171" s="5"/>
      <c r="U4171" s="5"/>
      <c r="X4171" s="6"/>
    </row>
    <row r="4172" spans="16:24" x14ac:dyDescent="0.25">
      <c r="P4172" s="10"/>
      <c r="Q4172" s="2"/>
      <c r="R4172" s="5"/>
      <c r="S4172" s="5"/>
      <c r="U4172" s="5"/>
      <c r="X4172" s="6"/>
    </row>
    <row r="4173" spans="16:24" x14ac:dyDescent="0.25">
      <c r="P4173" s="10"/>
      <c r="Q4173" s="2"/>
      <c r="R4173" s="5"/>
      <c r="S4173" s="5"/>
      <c r="U4173" s="5"/>
      <c r="X4173" s="6"/>
    </row>
    <row r="4174" spans="16:24" x14ac:dyDescent="0.25">
      <c r="P4174" s="10"/>
      <c r="Q4174" s="2"/>
      <c r="R4174" s="5"/>
      <c r="S4174" s="5"/>
      <c r="U4174" s="5"/>
      <c r="X4174" s="6"/>
    </row>
    <row r="4175" spans="16:24" x14ac:dyDescent="0.25">
      <c r="P4175" s="10"/>
      <c r="Q4175" s="2"/>
      <c r="R4175" s="5"/>
      <c r="S4175" s="5"/>
      <c r="U4175" s="5"/>
      <c r="X4175" s="6"/>
    </row>
    <row r="4176" spans="16:24" x14ac:dyDescent="0.25">
      <c r="P4176" s="10"/>
      <c r="Q4176" s="2"/>
      <c r="R4176" s="5"/>
      <c r="S4176" s="5"/>
      <c r="U4176" s="5"/>
      <c r="X4176" s="6"/>
    </row>
    <row r="4177" spans="16:24" x14ac:dyDescent="0.25">
      <c r="P4177" s="10"/>
      <c r="Q4177" s="2"/>
      <c r="R4177" s="5"/>
      <c r="S4177" s="5"/>
      <c r="U4177" s="5"/>
      <c r="X4177" s="6"/>
    </row>
    <row r="4178" spans="16:24" x14ac:dyDescent="0.25">
      <c r="P4178" s="10"/>
      <c r="Q4178" s="2"/>
      <c r="R4178" s="5"/>
      <c r="S4178" s="5"/>
      <c r="U4178" s="5"/>
      <c r="X4178" s="6"/>
    </row>
    <row r="4179" spans="16:24" x14ac:dyDescent="0.25">
      <c r="P4179" s="10"/>
      <c r="Q4179" s="2"/>
      <c r="R4179" s="5"/>
      <c r="S4179" s="5"/>
      <c r="U4179" s="5"/>
      <c r="X4179" s="6"/>
    </row>
    <row r="4180" spans="16:24" x14ac:dyDescent="0.25">
      <c r="P4180" s="10"/>
      <c r="Q4180" s="2"/>
      <c r="R4180" s="5"/>
      <c r="S4180" s="5"/>
      <c r="U4180" s="5"/>
      <c r="X4180" s="6"/>
    </row>
    <row r="4181" spans="16:24" x14ac:dyDescent="0.25">
      <c r="P4181" s="10"/>
      <c r="Q4181" s="2"/>
      <c r="R4181" s="5"/>
      <c r="S4181" s="5"/>
      <c r="U4181" s="5"/>
      <c r="X4181" s="6"/>
    </row>
    <row r="4182" spans="16:24" x14ac:dyDescent="0.25">
      <c r="P4182" s="10"/>
      <c r="Q4182" s="2"/>
      <c r="R4182" s="5"/>
      <c r="S4182" s="5"/>
      <c r="U4182" s="5"/>
      <c r="X4182" s="6"/>
    </row>
    <row r="4183" spans="16:24" x14ac:dyDescent="0.25">
      <c r="P4183" s="10"/>
      <c r="Q4183" s="2"/>
      <c r="R4183" s="5"/>
      <c r="S4183" s="5"/>
      <c r="U4183" s="5"/>
      <c r="X4183" s="6"/>
    </row>
    <row r="4184" spans="16:24" x14ac:dyDescent="0.25">
      <c r="P4184" s="10"/>
      <c r="Q4184" s="2"/>
      <c r="R4184" s="5"/>
      <c r="S4184" s="5"/>
      <c r="U4184" s="5"/>
      <c r="X4184" s="6"/>
    </row>
    <row r="4185" spans="16:24" x14ac:dyDescent="0.25">
      <c r="P4185" s="10"/>
      <c r="Q4185" s="2"/>
      <c r="R4185" s="5"/>
      <c r="S4185" s="5"/>
      <c r="U4185" s="5"/>
      <c r="X4185" s="6"/>
    </row>
    <row r="4186" spans="16:24" x14ac:dyDescent="0.25">
      <c r="P4186" s="10"/>
      <c r="Q4186" s="2"/>
      <c r="R4186" s="5"/>
      <c r="S4186" s="5"/>
      <c r="U4186" s="5"/>
      <c r="X4186" s="6"/>
    </row>
    <row r="4187" spans="16:24" x14ac:dyDescent="0.25">
      <c r="P4187" s="10"/>
      <c r="Q4187" s="2"/>
      <c r="R4187" s="5"/>
      <c r="S4187" s="5"/>
      <c r="U4187" s="5"/>
      <c r="X4187" s="6"/>
    </row>
    <row r="4188" spans="16:24" x14ac:dyDescent="0.25">
      <c r="P4188" s="10"/>
      <c r="Q4188" s="2"/>
      <c r="R4188" s="5"/>
      <c r="S4188" s="5"/>
      <c r="U4188" s="5"/>
      <c r="X4188" s="6"/>
    </row>
    <row r="4189" spans="16:24" x14ac:dyDescent="0.25">
      <c r="P4189" s="10"/>
      <c r="Q4189" s="2"/>
      <c r="R4189" s="5"/>
      <c r="S4189" s="5"/>
      <c r="U4189" s="5"/>
      <c r="X4189" s="6"/>
    </row>
    <row r="4190" spans="16:24" x14ac:dyDescent="0.25">
      <c r="P4190" s="10"/>
      <c r="Q4190" s="2"/>
      <c r="R4190" s="5"/>
      <c r="S4190" s="5"/>
      <c r="U4190" s="5"/>
      <c r="X4190" s="6"/>
    </row>
    <row r="4191" spans="16:24" x14ac:dyDescent="0.25">
      <c r="P4191" s="10"/>
      <c r="Q4191" s="2"/>
      <c r="R4191" s="5"/>
      <c r="S4191" s="5"/>
      <c r="U4191" s="5"/>
      <c r="X4191" s="6"/>
    </row>
    <row r="4192" spans="16:24" x14ac:dyDescent="0.25">
      <c r="P4192" s="10"/>
      <c r="Q4192" s="2"/>
      <c r="R4192" s="5"/>
      <c r="S4192" s="5"/>
      <c r="U4192" s="5"/>
      <c r="X4192" s="6"/>
    </row>
    <row r="4193" spans="16:24" x14ac:dyDescent="0.25">
      <c r="P4193" s="10"/>
      <c r="Q4193" s="2"/>
      <c r="R4193" s="5"/>
      <c r="S4193" s="5"/>
      <c r="U4193" s="5"/>
      <c r="X4193" s="6"/>
    </row>
    <row r="4194" spans="16:24" x14ac:dyDescent="0.25">
      <c r="P4194" s="10"/>
      <c r="Q4194" s="2"/>
      <c r="R4194" s="5"/>
      <c r="S4194" s="5"/>
      <c r="U4194" s="5"/>
      <c r="X4194" s="6"/>
    </row>
    <row r="4195" spans="16:24" x14ac:dyDescent="0.25">
      <c r="P4195" s="10"/>
      <c r="Q4195" s="2"/>
      <c r="R4195" s="5"/>
      <c r="S4195" s="5"/>
      <c r="U4195" s="5"/>
      <c r="X4195" s="6"/>
    </row>
    <row r="4196" spans="16:24" x14ac:dyDescent="0.25">
      <c r="P4196" s="10"/>
      <c r="Q4196" s="2"/>
      <c r="R4196" s="5"/>
      <c r="S4196" s="5"/>
      <c r="U4196" s="5"/>
      <c r="X4196" s="6"/>
    </row>
    <row r="4197" spans="16:24" x14ac:dyDescent="0.25">
      <c r="P4197" s="10"/>
      <c r="Q4197" s="2"/>
      <c r="R4197" s="5"/>
      <c r="S4197" s="5"/>
      <c r="U4197" s="5"/>
      <c r="X4197" s="6"/>
    </row>
    <row r="4198" spans="16:24" x14ac:dyDescent="0.25">
      <c r="P4198" s="10"/>
      <c r="Q4198" s="2"/>
      <c r="R4198" s="5"/>
      <c r="S4198" s="5"/>
      <c r="U4198" s="5"/>
      <c r="X4198" s="6"/>
    </row>
    <row r="4199" spans="16:24" x14ac:dyDescent="0.25">
      <c r="P4199" s="10"/>
      <c r="Q4199" s="2"/>
      <c r="R4199" s="5"/>
      <c r="S4199" s="5"/>
      <c r="U4199" s="5"/>
      <c r="X4199" s="6"/>
    </row>
    <row r="4200" spans="16:24" x14ac:dyDescent="0.25">
      <c r="P4200" s="10"/>
      <c r="Q4200" s="2"/>
      <c r="R4200" s="5"/>
      <c r="S4200" s="5"/>
      <c r="U4200" s="5"/>
      <c r="X4200" s="6"/>
    </row>
    <row r="4201" spans="16:24" x14ac:dyDescent="0.25">
      <c r="P4201" s="10"/>
      <c r="Q4201" s="2"/>
      <c r="R4201" s="5"/>
      <c r="S4201" s="5"/>
      <c r="U4201" s="5"/>
      <c r="X4201" s="6"/>
    </row>
    <row r="4202" spans="16:24" x14ac:dyDescent="0.25">
      <c r="P4202" s="10"/>
      <c r="Q4202" s="2"/>
      <c r="R4202" s="5"/>
      <c r="S4202" s="5"/>
      <c r="U4202" s="5"/>
      <c r="X4202" s="6"/>
    </row>
    <row r="4203" spans="16:24" x14ac:dyDescent="0.25">
      <c r="P4203" s="10"/>
      <c r="Q4203" s="2"/>
      <c r="R4203" s="5"/>
      <c r="S4203" s="5"/>
      <c r="U4203" s="5"/>
      <c r="X4203" s="6"/>
    </row>
    <row r="4204" spans="16:24" x14ac:dyDescent="0.25">
      <c r="P4204" s="10"/>
      <c r="Q4204" s="2"/>
      <c r="R4204" s="5"/>
      <c r="S4204" s="5"/>
      <c r="U4204" s="5"/>
      <c r="X4204" s="6"/>
    </row>
    <row r="4205" spans="16:24" x14ac:dyDescent="0.25">
      <c r="P4205" s="10"/>
      <c r="Q4205" s="2"/>
      <c r="R4205" s="5"/>
      <c r="S4205" s="5"/>
      <c r="U4205" s="5"/>
      <c r="X4205" s="6"/>
    </row>
    <row r="4206" spans="16:24" x14ac:dyDescent="0.25">
      <c r="P4206" s="10"/>
      <c r="Q4206" s="2"/>
      <c r="R4206" s="5"/>
      <c r="S4206" s="5"/>
      <c r="U4206" s="5"/>
      <c r="X4206" s="6"/>
    </row>
    <row r="4207" spans="16:24" x14ac:dyDescent="0.25">
      <c r="P4207" s="10"/>
      <c r="Q4207" s="2"/>
      <c r="R4207" s="5"/>
      <c r="S4207" s="5"/>
      <c r="U4207" s="5"/>
      <c r="X4207" s="6"/>
    </row>
    <row r="4208" spans="16:24" x14ac:dyDescent="0.25">
      <c r="P4208" s="10"/>
      <c r="Q4208" s="2"/>
      <c r="R4208" s="5"/>
      <c r="S4208" s="5"/>
      <c r="U4208" s="5"/>
      <c r="X4208" s="6"/>
    </row>
    <row r="4209" spans="16:24" x14ac:dyDescent="0.25">
      <c r="P4209" s="10"/>
      <c r="Q4209" s="2"/>
      <c r="R4209" s="5"/>
      <c r="S4209" s="5"/>
      <c r="U4209" s="5"/>
      <c r="X4209" s="6"/>
    </row>
    <row r="4210" spans="16:24" x14ac:dyDescent="0.25">
      <c r="P4210" s="10"/>
      <c r="Q4210" s="2"/>
      <c r="R4210" s="5"/>
      <c r="S4210" s="5"/>
      <c r="U4210" s="5"/>
      <c r="X4210" s="6"/>
    </row>
    <row r="4211" spans="16:24" x14ac:dyDescent="0.25">
      <c r="P4211" s="10"/>
      <c r="Q4211" s="2"/>
      <c r="R4211" s="5"/>
      <c r="S4211" s="5"/>
      <c r="U4211" s="5"/>
      <c r="X4211" s="6"/>
    </row>
    <row r="4212" spans="16:24" x14ac:dyDescent="0.25">
      <c r="P4212" s="10"/>
      <c r="Q4212" s="2"/>
      <c r="R4212" s="5"/>
      <c r="S4212" s="5"/>
      <c r="U4212" s="5"/>
      <c r="X4212" s="6"/>
    </row>
    <row r="4213" spans="16:24" x14ac:dyDescent="0.25">
      <c r="P4213" s="10"/>
      <c r="Q4213" s="2"/>
      <c r="R4213" s="5"/>
      <c r="S4213" s="5"/>
      <c r="U4213" s="5"/>
      <c r="X4213" s="6"/>
    </row>
    <row r="4214" spans="16:24" x14ac:dyDescent="0.25">
      <c r="P4214" s="10"/>
      <c r="Q4214" s="2"/>
      <c r="R4214" s="5"/>
      <c r="S4214" s="5"/>
      <c r="U4214" s="5"/>
      <c r="X4214" s="6"/>
    </row>
    <row r="4215" spans="16:24" x14ac:dyDescent="0.25">
      <c r="P4215" s="10"/>
      <c r="Q4215" s="2"/>
      <c r="R4215" s="5"/>
      <c r="S4215" s="5"/>
      <c r="U4215" s="5"/>
      <c r="X4215" s="6"/>
    </row>
    <row r="4216" spans="16:24" x14ac:dyDescent="0.25">
      <c r="P4216" s="10"/>
      <c r="Q4216" s="2"/>
      <c r="R4216" s="5"/>
      <c r="S4216" s="5"/>
      <c r="U4216" s="5"/>
      <c r="X4216" s="6"/>
    </row>
    <row r="4217" spans="16:24" x14ac:dyDescent="0.25">
      <c r="P4217" s="10"/>
      <c r="Q4217" s="2"/>
      <c r="R4217" s="5"/>
      <c r="S4217" s="5"/>
      <c r="U4217" s="5"/>
      <c r="X4217" s="6"/>
    </row>
    <row r="4218" spans="16:24" x14ac:dyDescent="0.25">
      <c r="P4218" s="10"/>
      <c r="Q4218" s="2"/>
      <c r="R4218" s="5"/>
      <c r="S4218" s="5"/>
      <c r="U4218" s="5"/>
      <c r="X4218" s="6"/>
    </row>
    <row r="4219" spans="16:24" x14ac:dyDescent="0.25">
      <c r="P4219" s="10"/>
      <c r="Q4219" s="2"/>
      <c r="R4219" s="5"/>
      <c r="S4219" s="5"/>
      <c r="U4219" s="5"/>
      <c r="X4219" s="6"/>
    </row>
    <row r="4220" spans="16:24" x14ac:dyDescent="0.25">
      <c r="P4220" s="10"/>
      <c r="Q4220" s="2"/>
      <c r="R4220" s="5"/>
      <c r="S4220" s="5"/>
      <c r="U4220" s="5"/>
      <c r="X4220" s="6"/>
    </row>
    <row r="4221" spans="16:24" x14ac:dyDescent="0.25">
      <c r="P4221" s="10"/>
      <c r="Q4221" s="2"/>
      <c r="R4221" s="5"/>
      <c r="S4221" s="5"/>
      <c r="U4221" s="5"/>
      <c r="X4221" s="6"/>
    </row>
    <row r="4222" spans="16:24" x14ac:dyDescent="0.25">
      <c r="P4222" s="10"/>
      <c r="Q4222" s="2"/>
      <c r="R4222" s="5"/>
      <c r="S4222" s="5"/>
      <c r="U4222" s="5"/>
      <c r="X4222" s="6"/>
    </row>
    <row r="4223" spans="16:24" x14ac:dyDescent="0.25">
      <c r="P4223" s="10"/>
      <c r="Q4223" s="2"/>
      <c r="R4223" s="5"/>
      <c r="S4223" s="5"/>
      <c r="U4223" s="5"/>
      <c r="X4223" s="6"/>
    </row>
    <row r="4224" spans="16:24" x14ac:dyDescent="0.25">
      <c r="P4224" s="10"/>
      <c r="Q4224" s="2"/>
      <c r="R4224" s="5"/>
      <c r="S4224" s="5"/>
      <c r="U4224" s="5"/>
      <c r="X4224" s="6"/>
    </row>
    <row r="4225" spans="16:24" x14ac:dyDescent="0.25">
      <c r="P4225" s="10"/>
      <c r="Q4225" s="2"/>
      <c r="R4225" s="5"/>
      <c r="S4225" s="5"/>
      <c r="U4225" s="5"/>
      <c r="X4225" s="6"/>
    </row>
    <row r="4226" spans="16:24" x14ac:dyDescent="0.25">
      <c r="P4226" s="10"/>
      <c r="Q4226" s="2"/>
      <c r="R4226" s="5"/>
      <c r="S4226" s="5"/>
      <c r="U4226" s="5"/>
      <c r="X4226" s="6"/>
    </row>
    <row r="4227" spans="16:24" x14ac:dyDescent="0.25">
      <c r="P4227" s="10"/>
      <c r="Q4227" s="2"/>
      <c r="R4227" s="5"/>
      <c r="S4227" s="5"/>
      <c r="U4227" s="5"/>
      <c r="X4227" s="6"/>
    </row>
    <row r="4228" spans="16:24" x14ac:dyDescent="0.25">
      <c r="P4228" s="10"/>
      <c r="Q4228" s="2"/>
      <c r="R4228" s="5"/>
      <c r="S4228" s="5"/>
      <c r="U4228" s="5"/>
      <c r="X4228" s="6"/>
    </row>
    <row r="4229" spans="16:24" x14ac:dyDescent="0.25">
      <c r="P4229" s="10"/>
      <c r="Q4229" s="2"/>
      <c r="R4229" s="5"/>
      <c r="S4229" s="5"/>
      <c r="U4229" s="5"/>
      <c r="X4229" s="6"/>
    </row>
    <row r="4230" spans="16:24" x14ac:dyDescent="0.25">
      <c r="P4230" s="10"/>
      <c r="Q4230" s="2"/>
      <c r="R4230" s="5"/>
      <c r="S4230" s="5"/>
      <c r="U4230" s="5"/>
      <c r="X4230" s="6"/>
    </row>
    <row r="4231" spans="16:24" x14ac:dyDescent="0.25">
      <c r="P4231" s="10"/>
      <c r="Q4231" s="2"/>
      <c r="R4231" s="5"/>
      <c r="S4231" s="5"/>
      <c r="U4231" s="5"/>
      <c r="X4231" s="6"/>
    </row>
    <row r="4232" spans="16:24" x14ac:dyDescent="0.25">
      <c r="P4232" s="10"/>
      <c r="Q4232" s="2"/>
      <c r="R4232" s="5"/>
      <c r="S4232" s="5"/>
      <c r="U4232" s="5"/>
      <c r="X4232" s="6"/>
    </row>
    <row r="4233" spans="16:24" x14ac:dyDescent="0.25">
      <c r="P4233" s="10"/>
      <c r="Q4233" s="2"/>
      <c r="R4233" s="5"/>
      <c r="S4233" s="5"/>
      <c r="U4233" s="5"/>
      <c r="X4233" s="6"/>
    </row>
    <row r="4234" spans="16:24" x14ac:dyDescent="0.25">
      <c r="P4234" s="10"/>
      <c r="Q4234" s="2"/>
      <c r="R4234" s="5"/>
      <c r="S4234" s="5"/>
      <c r="U4234" s="5"/>
      <c r="X4234" s="6"/>
    </row>
    <row r="4235" spans="16:24" x14ac:dyDescent="0.25">
      <c r="P4235" s="10"/>
      <c r="Q4235" s="2"/>
      <c r="R4235" s="5"/>
      <c r="S4235" s="5"/>
      <c r="U4235" s="5"/>
      <c r="X4235" s="6"/>
    </row>
    <row r="4236" spans="16:24" x14ac:dyDescent="0.25">
      <c r="P4236" s="10"/>
      <c r="Q4236" s="2"/>
      <c r="R4236" s="5"/>
      <c r="S4236" s="5"/>
      <c r="U4236" s="5"/>
      <c r="X4236" s="6"/>
    </row>
    <row r="4237" spans="16:24" x14ac:dyDescent="0.25">
      <c r="P4237" s="10"/>
      <c r="Q4237" s="2"/>
      <c r="R4237" s="5"/>
      <c r="S4237" s="5"/>
      <c r="U4237" s="5"/>
      <c r="X4237" s="6"/>
    </row>
    <row r="4238" spans="16:24" x14ac:dyDescent="0.25">
      <c r="P4238" s="10"/>
      <c r="Q4238" s="2"/>
      <c r="R4238" s="5"/>
      <c r="S4238" s="5"/>
      <c r="U4238" s="5"/>
      <c r="X4238" s="6"/>
    </row>
    <row r="4239" spans="16:24" x14ac:dyDescent="0.25">
      <c r="P4239" s="10"/>
      <c r="Q4239" s="2"/>
      <c r="R4239" s="5"/>
      <c r="S4239" s="5"/>
      <c r="U4239" s="5"/>
      <c r="X4239" s="6"/>
    </row>
    <row r="4240" spans="16:24" x14ac:dyDescent="0.25">
      <c r="P4240" s="10"/>
      <c r="Q4240" s="2"/>
      <c r="R4240" s="5"/>
      <c r="S4240" s="5"/>
      <c r="U4240" s="5"/>
      <c r="X4240" s="6"/>
    </row>
    <row r="4241" spans="16:24" x14ac:dyDescent="0.25">
      <c r="P4241" s="10"/>
      <c r="Q4241" s="2"/>
      <c r="R4241" s="5"/>
      <c r="S4241" s="5"/>
      <c r="U4241" s="5"/>
      <c r="X4241" s="6"/>
    </row>
    <row r="4242" spans="16:24" x14ac:dyDescent="0.25">
      <c r="P4242" s="10"/>
      <c r="Q4242" s="2"/>
      <c r="R4242" s="5"/>
      <c r="S4242" s="5"/>
      <c r="U4242" s="5"/>
      <c r="X4242" s="6"/>
    </row>
    <row r="4243" spans="16:24" x14ac:dyDescent="0.25">
      <c r="P4243" s="10"/>
      <c r="Q4243" s="2"/>
      <c r="R4243" s="5"/>
      <c r="S4243" s="5"/>
      <c r="U4243" s="5"/>
      <c r="X4243" s="6"/>
    </row>
    <row r="4244" spans="16:24" x14ac:dyDescent="0.25">
      <c r="P4244" s="10"/>
      <c r="Q4244" s="2"/>
      <c r="R4244" s="5"/>
      <c r="S4244" s="5"/>
      <c r="U4244" s="5"/>
      <c r="X4244" s="6"/>
    </row>
    <row r="4245" spans="16:24" x14ac:dyDescent="0.25">
      <c r="P4245" s="10"/>
      <c r="Q4245" s="2"/>
      <c r="R4245" s="5"/>
      <c r="S4245" s="5"/>
      <c r="U4245" s="5"/>
      <c r="X4245" s="6"/>
    </row>
    <row r="4246" spans="16:24" x14ac:dyDescent="0.25">
      <c r="P4246" s="10"/>
      <c r="Q4246" s="2"/>
      <c r="R4246" s="5"/>
      <c r="S4246" s="5"/>
      <c r="U4246" s="5"/>
      <c r="X4246" s="6"/>
    </row>
    <row r="4247" spans="16:24" x14ac:dyDescent="0.25">
      <c r="P4247" s="10"/>
      <c r="Q4247" s="2"/>
      <c r="R4247" s="5"/>
      <c r="S4247" s="5"/>
      <c r="U4247" s="5"/>
      <c r="X4247" s="6"/>
    </row>
    <row r="4248" spans="16:24" x14ac:dyDescent="0.25">
      <c r="P4248" s="10"/>
      <c r="Q4248" s="2"/>
      <c r="R4248" s="5"/>
      <c r="S4248" s="5"/>
      <c r="U4248" s="5"/>
      <c r="X4248" s="6"/>
    </row>
    <row r="4249" spans="16:24" x14ac:dyDescent="0.25">
      <c r="P4249" s="10"/>
      <c r="Q4249" s="2"/>
      <c r="R4249" s="5"/>
      <c r="S4249" s="5"/>
      <c r="U4249" s="5"/>
      <c r="X4249" s="6"/>
    </row>
    <row r="4250" spans="16:24" x14ac:dyDescent="0.25">
      <c r="P4250" s="10"/>
      <c r="Q4250" s="2"/>
      <c r="R4250" s="5"/>
      <c r="S4250" s="5"/>
      <c r="U4250" s="5"/>
      <c r="X4250" s="6"/>
    </row>
    <row r="4251" spans="16:24" x14ac:dyDescent="0.25">
      <c r="P4251" s="10"/>
      <c r="Q4251" s="2"/>
      <c r="R4251" s="5"/>
      <c r="S4251" s="5"/>
      <c r="U4251" s="5"/>
      <c r="X4251" s="6"/>
    </row>
    <row r="4252" spans="16:24" x14ac:dyDescent="0.25">
      <c r="P4252" s="10"/>
      <c r="Q4252" s="2"/>
      <c r="R4252" s="5"/>
      <c r="S4252" s="5"/>
      <c r="U4252" s="5"/>
      <c r="X4252" s="6"/>
    </row>
    <row r="4253" spans="16:24" x14ac:dyDescent="0.25">
      <c r="P4253" s="10"/>
      <c r="Q4253" s="2"/>
      <c r="R4253" s="5"/>
      <c r="S4253" s="5"/>
      <c r="U4253" s="5"/>
      <c r="X4253" s="6"/>
    </row>
    <row r="4254" spans="16:24" x14ac:dyDescent="0.25">
      <c r="P4254" s="10"/>
      <c r="Q4254" s="2"/>
      <c r="R4254" s="5"/>
      <c r="S4254" s="5"/>
      <c r="U4254" s="5"/>
      <c r="X4254" s="6"/>
    </row>
    <row r="4255" spans="16:24" x14ac:dyDescent="0.25">
      <c r="P4255" s="10"/>
      <c r="Q4255" s="2"/>
      <c r="R4255" s="5"/>
      <c r="S4255" s="5"/>
      <c r="U4255" s="5"/>
      <c r="X4255" s="6"/>
    </row>
    <row r="4256" spans="16:24" x14ac:dyDescent="0.25">
      <c r="P4256" s="10"/>
      <c r="Q4256" s="2"/>
      <c r="R4256" s="5"/>
      <c r="S4256" s="5"/>
      <c r="U4256" s="5"/>
      <c r="X4256" s="6"/>
    </row>
    <row r="4257" spans="16:24" x14ac:dyDescent="0.25">
      <c r="P4257" s="10"/>
      <c r="Q4257" s="2"/>
      <c r="R4257" s="5"/>
      <c r="S4257" s="5"/>
      <c r="U4257" s="5"/>
      <c r="X4257" s="6"/>
    </row>
    <row r="4258" spans="16:24" x14ac:dyDescent="0.25">
      <c r="P4258" s="10"/>
      <c r="Q4258" s="2"/>
      <c r="R4258" s="5"/>
      <c r="S4258" s="5"/>
      <c r="U4258" s="5"/>
      <c r="X4258" s="6"/>
    </row>
    <row r="4259" spans="16:24" x14ac:dyDescent="0.25">
      <c r="P4259" s="10"/>
      <c r="Q4259" s="2"/>
      <c r="R4259" s="5"/>
      <c r="S4259" s="5"/>
      <c r="U4259" s="5"/>
      <c r="X4259" s="6"/>
    </row>
    <row r="4260" spans="16:24" x14ac:dyDescent="0.25">
      <c r="P4260" s="10"/>
      <c r="Q4260" s="2"/>
      <c r="R4260" s="5"/>
      <c r="S4260" s="5"/>
      <c r="U4260" s="5"/>
      <c r="X4260" s="6"/>
    </row>
    <row r="4261" spans="16:24" x14ac:dyDescent="0.25">
      <c r="P4261" s="10"/>
      <c r="Q4261" s="2"/>
      <c r="R4261" s="5"/>
      <c r="S4261" s="5"/>
      <c r="U4261" s="5"/>
      <c r="X4261" s="6"/>
    </row>
    <row r="4262" spans="16:24" x14ac:dyDescent="0.25">
      <c r="P4262" s="10"/>
      <c r="Q4262" s="2"/>
      <c r="R4262" s="5"/>
      <c r="S4262" s="5"/>
      <c r="U4262" s="5"/>
      <c r="X4262" s="6"/>
    </row>
    <row r="4263" spans="16:24" x14ac:dyDescent="0.25">
      <c r="P4263" s="10"/>
      <c r="Q4263" s="2"/>
      <c r="R4263" s="5"/>
      <c r="S4263" s="5"/>
      <c r="U4263" s="5"/>
      <c r="X4263" s="6"/>
    </row>
    <row r="4264" spans="16:24" x14ac:dyDescent="0.25">
      <c r="P4264" s="10"/>
      <c r="Q4264" s="2"/>
      <c r="R4264" s="5"/>
      <c r="S4264" s="5"/>
      <c r="U4264" s="5"/>
      <c r="X4264" s="6"/>
    </row>
    <row r="4265" spans="16:24" x14ac:dyDescent="0.25">
      <c r="P4265" s="10"/>
      <c r="Q4265" s="2"/>
      <c r="R4265" s="5"/>
      <c r="S4265" s="5"/>
      <c r="U4265" s="5"/>
      <c r="X4265" s="6"/>
    </row>
    <row r="4266" spans="16:24" x14ac:dyDescent="0.25">
      <c r="P4266" s="10"/>
      <c r="Q4266" s="2"/>
      <c r="R4266" s="5"/>
      <c r="S4266" s="5"/>
      <c r="U4266" s="5"/>
      <c r="X4266" s="6"/>
    </row>
    <row r="4267" spans="16:24" x14ac:dyDescent="0.25">
      <c r="P4267" s="10"/>
      <c r="Q4267" s="2"/>
      <c r="R4267" s="5"/>
      <c r="S4267" s="5"/>
      <c r="U4267" s="5"/>
      <c r="X4267" s="6"/>
    </row>
    <row r="4268" spans="16:24" x14ac:dyDescent="0.25">
      <c r="P4268" s="10"/>
      <c r="Q4268" s="2"/>
      <c r="R4268" s="5"/>
      <c r="S4268" s="5"/>
      <c r="U4268" s="5"/>
      <c r="X4268" s="6"/>
    </row>
    <row r="4269" spans="16:24" x14ac:dyDescent="0.25">
      <c r="P4269" s="10"/>
      <c r="Q4269" s="2"/>
      <c r="R4269" s="5"/>
      <c r="S4269" s="5"/>
      <c r="U4269" s="5"/>
      <c r="X4269" s="6"/>
    </row>
    <row r="4270" spans="16:24" x14ac:dyDescent="0.25">
      <c r="P4270" s="10"/>
      <c r="Q4270" s="2"/>
      <c r="R4270" s="5"/>
      <c r="S4270" s="5"/>
      <c r="U4270" s="5"/>
      <c r="X4270" s="6"/>
    </row>
    <row r="4271" spans="16:24" x14ac:dyDescent="0.25">
      <c r="P4271" s="10"/>
      <c r="Q4271" s="2"/>
      <c r="R4271" s="5"/>
      <c r="S4271" s="5"/>
      <c r="U4271" s="5"/>
      <c r="X4271" s="6"/>
    </row>
    <row r="4272" spans="16:24" x14ac:dyDescent="0.25">
      <c r="P4272" s="10"/>
      <c r="Q4272" s="2"/>
      <c r="R4272" s="5"/>
      <c r="S4272" s="5"/>
      <c r="U4272" s="5"/>
      <c r="X4272" s="6"/>
    </row>
    <row r="4273" spans="16:24" x14ac:dyDescent="0.25">
      <c r="P4273" s="10"/>
      <c r="Q4273" s="2"/>
      <c r="R4273" s="5"/>
      <c r="S4273" s="5"/>
      <c r="U4273" s="5"/>
      <c r="X4273" s="6"/>
    </row>
    <row r="4274" spans="16:24" x14ac:dyDescent="0.25">
      <c r="P4274" s="10"/>
      <c r="Q4274" s="2"/>
      <c r="R4274" s="5"/>
      <c r="S4274" s="5"/>
      <c r="U4274" s="5"/>
      <c r="X4274" s="6"/>
    </row>
    <row r="4275" spans="16:24" x14ac:dyDescent="0.25">
      <c r="P4275" s="10"/>
      <c r="Q4275" s="2"/>
      <c r="R4275" s="5"/>
      <c r="S4275" s="5"/>
      <c r="U4275" s="5"/>
      <c r="X4275" s="6"/>
    </row>
    <row r="4276" spans="16:24" x14ac:dyDescent="0.25">
      <c r="P4276" s="10"/>
      <c r="Q4276" s="2"/>
      <c r="R4276" s="5"/>
      <c r="S4276" s="5"/>
      <c r="U4276" s="5"/>
      <c r="X4276" s="6"/>
    </row>
    <row r="4277" spans="16:24" x14ac:dyDescent="0.25">
      <c r="P4277" s="10"/>
      <c r="Q4277" s="2"/>
      <c r="R4277" s="5"/>
      <c r="S4277" s="5"/>
      <c r="U4277" s="5"/>
      <c r="X4277" s="6"/>
    </row>
    <row r="4278" spans="16:24" x14ac:dyDescent="0.25">
      <c r="P4278" s="10"/>
      <c r="Q4278" s="2"/>
      <c r="R4278" s="5"/>
      <c r="S4278" s="5"/>
      <c r="U4278" s="5"/>
      <c r="X4278" s="6"/>
    </row>
    <row r="4279" spans="16:24" x14ac:dyDescent="0.25">
      <c r="P4279" s="10"/>
      <c r="Q4279" s="2"/>
      <c r="R4279" s="5"/>
      <c r="S4279" s="5"/>
      <c r="U4279" s="5"/>
      <c r="X4279" s="6"/>
    </row>
    <row r="4280" spans="16:24" x14ac:dyDescent="0.25">
      <c r="P4280" s="10"/>
      <c r="Q4280" s="2"/>
      <c r="R4280" s="5"/>
      <c r="S4280" s="5"/>
      <c r="U4280" s="5"/>
      <c r="X4280" s="6"/>
    </row>
    <row r="4281" spans="16:24" x14ac:dyDescent="0.25">
      <c r="P4281" s="10"/>
      <c r="Q4281" s="2"/>
      <c r="R4281" s="5"/>
      <c r="S4281" s="5"/>
      <c r="U4281" s="5"/>
      <c r="X4281" s="6"/>
    </row>
    <row r="4282" spans="16:24" x14ac:dyDescent="0.25">
      <c r="P4282" s="10"/>
      <c r="Q4282" s="2"/>
      <c r="R4282" s="5"/>
      <c r="S4282" s="5"/>
      <c r="U4282" s="5"/>
      <c r="X4282" s="6"/>
    </row>
    <row r="4283" spans="16:24" x14ac:dyDescent="0.25">
      <c r="P4283" s="10"/>
      <c r="Q4283" s="2"/>
      <c r="R4283" s="5"/>
      <c r="S4283" s="5"/>
      <c r="U4283" s="5"/>
      <c r="X4283" s="6"/>
    </row>
    <row r="4284" spans="16:24" x14ac:dyDescent="0.25">
      <c r="P4284" s="10"/>
      <c r="Q4284" s="2"/>
      <c r="R4284" s="5"/>
      <c r="S4284" s="5"/>
      <c r="U4284" s="5"/>
      <c r="X4284" s="6"/>
    </row>
    <row r="4285" spans="16:24" x14ac:dyDescent="0.25">
      <c r="P4285" s="10"/>
      <c r="Q4285" s="2"/>
      <c r="R4285" s="5"/>
      <c r="S4285" s="5"/>
      <c r="U4285" s="5"/>
      <c r="X4285" s="6"/>
    </row>
    <row r="4286" spans="16:24" x14ac:dyDescent="0.25">
      <c r="P4286" s="10"/>
      <c r="Q4286" s="2"/>
      <c r="R4286" s="5"/>
      <c r="S4286" s="5"/>
      <c r="U4286" s="5"/>
      <c r="X4286" s="6"/>
    </row>
    <row r="4287" spans="16:24" x14ac:dyDescent="0.25">
      <c r="P4287" s="10"/>
      <c r="Q4287" s="2"/>
      <c r="R4287" s="5"/>
      <c r="S4287" s="5"/>
      <c r="U4287" s="5"/>
      <c r="X4287" s="6"/>
    </row>
    <row r="4288" spans="16:24" x14ac:dyDescent="0.25">
      <c r="P4288" s="10"/>
      <c r="Q4288" s="2"/>
      <c r="R4288" s="5"/>
      <c r="S4288" s="5"/>
      <c r="U4288" s="5"/>
      <c r="X4288" s="6"/>
    </row>
    <row r="4289" spans="16:24" x14ac:dyDescent="0.25">
      <c r="P4289" s="10"/>
      <c r="Q4289" s="2"/>
      <c r="R4289" s="5"/>
      <c r="S4289" s="5"/>
      <c r="U4289" s="5"/>
      <c r="X4289" s="6"/>
    </row>
    <row r="4290" spans="16:24" x14ac:dyDescent="0.25">
      <c r="P4290" s="10"/>
      <c r="Q4290" s="2"/>
      <c r="R4290" s="5"/>
      <c r="S4290" s="5"/>
      <c r="U4290" s="5"/>
      <c r="X4290" s="6"/>
    </row>
    <row r="4291" spans="16:24" x14ac:dyDescent="0.25">
      <c r="P4291" s="10"/>
      <c r="Q4291" s="2"/>
      <c r="R4291" s="5"/>
      <c r="S4291" s="5"/>
      <c r="U4291" s="5"/>
      <c r="X4291" s="6"/>
    </row>
    <row r="4292" spans="16:24" x14ac:dyDescent="0.25">
      <c r="P4292" s="10"/>
      <c r="Q4292" s="2"/>
      <c r="R4292" s="5"/>
      <c r="S4292" s="5"/>
      <c r="U4292" s="5"/>
      <c r="X4292" s="6"/>
    </row>
    <row r="4293" spans="16:24" x14ac:dyDescent="0.25">
      <c r="P4293" s="10"/>
      <c r="Q4293" s="2"/>
      <c r="R4293" s="5"/>
      <c r="S4293" s="5"/>
      <c r="U4293" s="5"/>
      <c r="X4293" s="6"/>
    </row>
    <row r="4294" spans="16:24" x14ac:dyDescent="0.25">
      <c r="P4294" s="10"/>
      <c r="Q4294" s="2"/>
      <c r="R4294" s="5"/>
      <c r="S4294" s="5"/>
      <c r="U4294" s="5"/>
      <c r="X4294" s="6"/>
    </row>
    <row r="4295" spans="16:24" x14ac:dyDescent="0.25">
      <c r="P4295" s="10"/>
      <c r="Q4295" s="2"/>
      <c r="R4295" s="5"/>
      <c r="S4295" s="5"/>
      <c r="U4295" s="5"/>
      <c r="X4295" s="6"/>
    </row>
    <row r="4296" spans="16:24" x14ac:dyDescent="0.25">
      <c r="P4296" s="10"/>
      <c r="Q4296" s="2"/>
      <c r="R4296" s="5"/>
      <c r="S4296" s="5"/>
      <c r="U4296" s="5"/>
      <c r="X4296" s="6"/>
    </row>
    <row r="4297" spans="16:24" x14ac:dyDescent="0.25">
      <c r="P4297" s="10"/>
      <c r="Q4297" s="2"/>
      <c r="R4297" s="5"/>
      <c r="S4297" s="5"/>
      <c r="U4297" s="5"/>
      <c r="X4297" s="6"/>
    </row>
    <row r="4298" spans="16:24" x14ac:dyDescent="0.25">
      <c r="P4298" s="10"/>
      <c r="Q4298" s="2"/>
      <c r="R4298" s="5"/>
      <c r="S4298" s="5"/>
      <c r="U4298" s="5"/>
      <c r="X4298" s="6"/>
    </row>
    <row r="4299" spans="16:24" x14ac:dyDescent="0.25">
      <c r="P4299" s="10"/>
      <c r="Q4299" s="2"/>
      <c r="R4299" s="5"/>
      <c r="S4299" s="5"/>
      <c r="U4299" s="5"/>
      <c r="X4299" s="6"/>
    </row>
    <row r="4300" spans="16:24" x14ac:dyDescent="0.25">
      <c r="P4300" s="10"/>
      <c r="Q4300" s="2"/>
      <c r="R4300" s="5"/>
      <c r="S4300" s="5"/>
      <c r="U4300" s="5"/>
      <c r="X4300" s="6"/>
    </row>
    <row r="4301" spans="16:24" x14ac:dyDescent="0.25">
      <c r="P4301" s="10"/>
      <c r="Q4301" s="2"/>
      <c r="R4301" s="5"/>
      <c r="S4301" s="5"/>
      <c r="U4301" s="5"/>
      <c r="X4301" s="6"/>
    </row>
    <row r="4302" spans="16:24" x14ac:dyDescent="0.25">
      <c r="P4302" s="10"/>
      <c r="Q4302" s="2"/>
      <c r="R4302" s="5"/>
      <c r="S4302" s="5"/>
      <c r="U4302" s="5"/>
      <c r="X4302" s="6"/>
    </row>
    <row r="4303" spans="16:24" x14ac:dyDescent="0.25">
      <c r="P4303" s="10"/>
      <c r="Q4303" s="2"/>
      <c r="R4303" s="5"/>
      <c r="S4303" s="5"/>
      <c r="U4303" s="5"/>
      <c r="X4303" s="6"/>
    </row>
    <row r="4304" spans="16:24" x14ac:dyDescent="0.25">
      <c r="P4304" s="10"/>
      <c r="Q4304" s="2"/>
      <c r="R4304" s="5"/>
      <c r="S4304" s="5"/>
      <c r="U4304" s="5"/>
      <c r="X4304" s="6"/>
    </row>
    <row r="4305" spans="16:24" x14ac:dyDescent="0.25">
      <c r="P4305" s="10"/>
      <c r="Q4305" s="2"/>
      <c r="R4305" s="5"/>
      <c r="S4305" s="5"/>
      <c r="U4305" s="5"/>
      <c r="X4305" s="6"/>
    </row>
    <row r="4306" spans="16:24" x14ac:dyDescent="0.25">
      <c r="P4306" s="10"/>
      <c r="Q4306" s="2"/>
      <c r="R4306" s="5"/>
      <c r="S4306" s="5"/>
      <c r="U4306" s="5"/>
      <c r="X4306" s="6"/>
    </row>
    <row r="4307" spans="16:24" x14ac:dyDescent="0.25">
      <c r="P4307" s="10"/>
      <c r="Q4307" s="2"/>
      <c r="R4307" s="5"/>
      <c r="S4307" s="5"/>
      <c r="U4307" s="5"/>
      <c r="X4307" s="6"/>
    </row>
    <row r="4308" spans="16:24" x14ac:dyDescent="0.25">
      <c r="P4308" s="10"/>
      <c r="Q4308" s="2"/>
      <c r="R4308" s="5"/>
      <c r="S4308" s="5"/>
      <c r="U4308" s="5"/>
      <c r="X4308" s="6"/>
    </row>
    <row r="4309" spans="16:24" x14ac:dyDescent="0.25">
      <c r="P4309" s="10"/>
      <c r="Q4309" s="2"/>
      <c r="R4309" s="5"/>
      <c r="S4309" s="5"/>
      <c r="U4309" s="5"/>
      <c r="X4309" s="6"/>
    </row>
    <row r="4310" spans="16:24" x14ac:dyDescent="0.25">
      <c r="P4310" s="10"/>
      <c r="Q4310" s="2"/>
      <c r="R4310" s="5"/>
      <c r="S4310" s="5"/>
      <c r="U4310" s="5"/>
      <c r="X4310" s="6"/>
    </row>
    <row r="4311" spans="16:24" x14ac:dyDescent="0.25">
      <c r="P4311" s="10"/>
      <c r="Q4311" s="2"/>
      <c r="R4311" s="5"/>
      <c r="S4311" s="5"/>
      <c r="U4311" s="5"/>
      <c r="X4311" s="6"/>
    </row>
    <row r="4312" spans="16:24" x14ac:dyDescent="0.25">
      <c r="P4312" s="10"/>
      <c r="Q4312" s="2"/>
      <c r="R4312" s="5"/>
      <c r="S4312" s="5"/>
      <c r="U4312" s="5"/>
      <c r="X4312" s="6"/>
    </row>
    <row r="4313" spans="16:24" x14ac:dyDescent="0.25">
      <c r="P4313" s="10"/>
      <c r="Q4313" s="2"/>
      <c r="R4313" s="5"/>
      <c r="S4313" s="5"/>
      <c r="U4313" s="5"/>
      <c r="X4313" s="6"/>
    </row>
    <row r="4314" spans="16:24" x14ac:dyDescent="0.25">
      <c r="P4314" s="10"/>
      <c r="Q4314" s="2"/>
      <c r="R4314" s="5"/>
      <c r="S4314" s="5"/>
      <c r="U4314" s="5"/>
      <c r="X4314" s="6"/>
    </row>
    <row r="4315" spans="16:24" x14ac:dyDescent="0.25">
      <c r="P4315" s="10"/>
      <c r="Q4315" s="2"/>
      <c r="R4315" s="5"/>
      <c r="S4315" s="5"/>
      <c r="U4315" s="5"/>
      <c r="X4315" s="6"/>
    </row>
    <row r="4316" spans="16:24" x14ac:dyDescent="0.25">
      <c r="P4316" s="10"/>
      <c r="Q4316" s="2"/>
      <c r="R4316" s="5"/>
      <c r="S4316" s="5"/>
      <c r="U4316" s="5"/>
      <c r="X4316" s="6"/>
    </row>
    <row r="4317" spans="16:24" x14ac:dyDescent="0.25">
      <c r="P4317" s="10"/>
      <c r="Q4317" s="2"/>
      <c r="R4317" s="5"/>
      <c r="S4317" s="5"/>
      <c r="U4317" s="5"/>
      <c r="X4317" s="6"/>
    </row>
    <row r="4318" spans="16:24" x14ac:dyDescent="0.25">
      <c r="P4318" s="10"/>
      <c r="Q4318" s="2"/>
      <c r="R4318" s="5"/>
      <c r="S4318" s="5"/>
      <c r="U4318" s="5"/>
      <c r="X4318" s="6"/>
    </row>
    <row r="4319" spans="16:24" x14ac:dyDescent="0.25">
      <c r="P4319" s="10"/>
      <c r="Q4319" s="2"/>
      <c r="R4319" s="5"/>
      <c r="S4319" s="5"/>
      <c r="U4319" s="5"/>
      <c r="X4319" s="6"/>
    </row>
    <row r="4320" spans="16:24" x14ac:dyDescent="0.25">
      <c r="P4320" s="10"/>
      <c r="Q4320" s="2"/>
      <c r="R4320" s="5"/>
      <c r="S4320" s="5"/>
      <c r="U4320" s="5"/>
      <c r="X4320" s="6"/>
    </row>
    <row r="4321" spans="16:24" x14ac:dyDescent="0.25">
      <c r="P4321" s="10"/>
      <c r="Q4321" s="2"/>
      <c r="R4321" s="5"/>
      <c r="S4321" s="5"/>
      <c r="U4321" s="5"/>
      <c r="X4321" s="6"/>
    </row>
    <row r="4322" spans="16:24" x14ac:dyDescent="0.25">
      <c r="P4322" s="10"/>
      <c r="Q4322" s="2"/>
      <c r="R4322" s="5"/>
      <c r="S4322" s="5"/>
      <c r="U4322" s="5"/>
      <c r="X4322" s="6"/>
    </row>
    <row r="4323" spans="16:24" x14ac:dyDescent="0.25">
      <c r="P4323" s="10"/>
      <c r="Q4323" s="2"/>
      <c r="R4323" s="5"/>
      <c r="S4323" s="5"/>
      <c r="U4323" s="5"/>
      <c r="X4323" s="6"/>
    </row>
    <row r="4324" spans="16:24" x14ac:dyDescent="0.25">
      <c r="P4324" s="10"/>
      <c r="Q4324" s="2"/>
      <c r="R4324" s="5"/>
      <c r="S4324" s="5"/>
      <c r="U4324" s="5"/>
      <c r="X4324" s="6"/>
    </row>
    <row r="4325" spans="16:24" x14ac:dyDescent="0.25">
      <c r="P4325" s="10"/>
      <c r="Q4325" s="2"/>
      <c r="R4325" s="5"/>
      <c r="S4325" s="5"/>
      <c r="U4325" s="5"/>
      <c r="X4325" s="6"/>
    </row>
    <row r="4326" spans="16:24" x14ac:dyDescent="0.25">
      <c r="P4326" s="10"/>
      <c r="Q4326" s="2"/>
      <c r="R4326" s="5"/>
      <c r="S4326" s="5"/>
      <c r="U4326" s="5"/>
      <c r="X4326" s="6"/>
    </row>
    <row r="4327" spans="16:24" x14ac:dyDescent="0.25">
      <c r="P4327" s="10"/>
      <c r="Q4327" s="2"/>
      <c r="R4327" s="5"/>
      <c r="S4327" s="5"/>
      <c r="U4327" s="5"/>
      <c r="X4327" s="6"/>
    </row>
    <row r="4328" spans="16:24" x14ac:dyDescent="0.25">
      <c r="P4328" s="10"/>
      <c r="Q4328" s="2"/>
      <c r="R4328" s="5"/>
      <c r="S4328" s="5"/>
      <c r="U4328" s="5"/>
      <c r="X4328" s="6"/>
    </row>
    <row r="4329" spans="16:24" x14ac:dyDescent="0.25">
      <c r="P4329" s="10"/>
      <c r="Q4329" s="2"/>
      <c r="R4329" s="5"/>
      <c r="S4329" s="5"/>
      <c r="U4329" s="5"/>
      <c r="X4329" s="6"/>
    </row>
    <row r="4330" spans="16:24" x14ac:dyDescent="0.25">
      <c r="P4330" s="10"/>
      <c r="Q4330" s="2"/>
      <c r="R4330" s="5"/>
      <c r="S4330" s="5"/>
      <c r="U4330" s="5"/>
      <c r="X4330" s="6"/>
    </row>
    <row r="4331" spans="16:24" x14ac:dyDescent="0.25">
      <c r="P4331" s="10"/>
      <c r="Q4331" s="2"/>
      <c r="R4331" s="5"/>
      <c r="S4331" s="5"/>
      <c r="U4331" s="5"/>
      <c r="X4331" s="6"/>
    </row>
    <row r="4332" spans="16:24" x14ac:dyDescent="0.25">
      <c r="P4332" s="10"/>
      <c r="Q4332" s="2"/>
      <c r="R4332" s="5"/>
      <c r="S4332" s="5"/>
      <c r="U4332" s="5"/>
      <c r="X4332" s="6"/>
    </row>
    <row r="4333" spans="16:24" x14ac:dyDescent="0.25">
      <c r="P4333" s="10"/>
      <c r="Q4333" s="2"/>
      <c r="R4333" s="5"/>
      <c r="S4333" s="5"/>
      <c r="U4333" s="5"/>
      <c r="X4333" s="6"/>
    </row>
    <row r="4334" spans="16:24" x14ac:dyDescent="0.25">
      <c r="P4334" s="10"/>
      <c r="Q4334" s="2"/>
      <c r="R4334" s="5"/>
      <c r="S4334" s="5"/>
      <c r="U4334" s="5"/>
      <c r="X4334" s="6"/>
    </row>
    <row r="4335" spans="16:24" x14ac:dyDescent="0.25">
      <c r="P4335" s="10"/>
      <c r="Q4335" s="2"/>
      <c r="R4335" s="5"/>
      <c r="S4335" s="5"/>
      <c r="U4335" s="5"/>
      <c r="X4335" s="6"/>
    </row>
    <row r="4336" spans="16:24" x14ac:dyDescent="0.25">
      <c r="P4336" s="10"/>
      <c r="Q4336" s="2"/>
      <c r="R4336" s="5"/>
      <c r="S4336" s="5"/>
      <c r="U4336" s="5"/>
      <c r="X4336" s="6"/>
    </row>
    <row r="4337" spans="16:24" x14ac:dyDescent="0.25">
      <c r="P4337" s="10"/>
      <c r="Q4337" s="2"/>
      <c r="R4337" s="5"/>
      <c r="S4337" s="5"/>
      <c r="U4337" s="5"/>
      <c r="X4337" s="6"/>
    </row>
    <row r="4338" spans="16:24" x14ac:dyDescent="0.25">
      <c r="P4338" s="10"/>
      <c r="Q4338" s="2"/>
      <c r="R4338" s="5"/>
      <c r="S4338" s="5"/>
      <c r="U4338" s="5"/>
      <c r="X4338" s="6"/>
    </row>
    <row r="4339" spans="16:24" x14ac:dyDescent="0.25">
      <c r="P4339" s="10"/>
      <c r="Q4339" s="2"/>
      <c r="R4339" s="5"/>
      <c r="S4339" s="5"/>
      <c r="U4339" s="5"/>
      <c r="X4339" s="6"/>
    </row>
    <row r="4340" spans="16:24" x14ac:dyDescent="0.25">
      <c r="P4340" s="10"/>
      <c r="Q4340" s="2"/>
      <c r="R4340" s="5"/>
      <c r="S4340" s="5"/>
      <c r="U4340" s="5"/>
      <c r="X4340" s="6"/>
    </row>
    <row r="4341" spans="16:24" x14ac:dyDescent="0.25">
      <c r="P4341" s="10"/>
      <c r="Q4341" s="2"/>
      <c r="R4341" s="5"/>
      <c r="S4341" s="5"/>
      <c r="U4341" s="5"/>
      <c r="X4341" s="6"/>
    </row>
    <row r="4342" spans="16:24" x14ac:dyDescent="0.25">
      <c r="P4342" s="10"/>
      <c r="Q4342" s="2"/>
      <c r="R4342" s="5"/>
      <c r="S4342" s="5"/>
      <c r="U4342" s="5"/>
      <c r="X4342" s="6"/>
    </row>
    <row r="4343" spans="16:24" x14ac:dyDescent="0.25">
      <c r="P4343" s="10"/>
      <c r="Q4343" s="2"/>
      <c r="R4343" s="5"/>
      <c r="S4343" s="5"/>
      <c r="U4343" s="5"/>
      <c r="X4343" s="6"/>
    </row>
    <row r="4344" spans="16:24" x14ac:dyDescent="0.25">
      <c r="P4344" s="10"/>
      <c r="Q4344" s="2"/>
      <c r="R4344" s="5"/>
      <c r="S4344" s="5"/>
      <c r="U4344" s="5"/>
      <c r="X4344" s="6"/>
    </row>
    <row r="4345" spans="16:24" x14ac:dyDescent="0.25">
      <c r="P4345" s="10"/>
      <c r="Q4345" s="2"/>
      <c r="R4345" s="5"/>
      <c r="S4345" s="5"/>
      <c r="U4345" s="5"/>
      <c r="X4345" s="6"/>
    </row>
    <row r="4346" spans="16:24" x14ac:dyDescent="0.25">
      <c r="P4346" s="10"/>
      <c r="Q4346" s="2"/>
      <c r="R4346" s="5"/>
      <c r="S4346" s="5"/>
      <c r="U4346" s="5"/>
      <c r="X4346" s="6"/>
    </row>
    <row r="4347" spans="16:24" x14ac:dyDescent="0.25">
      <c r="P4347" s="10"/>
      <c r="Q4347" s="2"/>
      <c r="R4347" s="5"/>
      <c r="S4347" s="5"/>
      <c r="U4347" s="5"/>
      <c r="X4347" s="6"/>
    </row>
    <row r="4348" spans="16:24" x14ac:dyDescent="0.25">
      <c r="P4348" s="10"/>
      <c r="Q4348" s="2"/>
      <c r="R4348" s="5"/>
      <c r="S4348" s="5"/>
      <c r="U4348" s="5"/>
      <c r="X4348" s="6"/>
    </row>
    <row r="4349" spans="16:24" x14ac:dyDescent="0.25">
      <c r="P4349" s="10"/>
      <c r="Q4349" s="2"/>
      <c r="R4349" s="5"/>
      <c r="S4349" s="5"/>
      <c r="U4349" s="5"/>
      <c r="X4349" s="6"/>
    </row>
    <row r="4350" spans="16:24" x14ac:dyDescent="0.25">
      <c r="P4350" s="10"/>
      <c r="Q4350" s="2"/>
      <c r="R4350" s="5"/>
      <c r="S4350" s="5"/>
      <c r="U4350" s="5"/>
      <c r="X4350" s="6"/>
    </row>
    <row r="4351" spans="16:24" x14ac:dyDescent="0.25">
      <c r="P4351" s="10"/>
      <c r="Q4351" s="2"/>
      <c r="R4351" s="5"/>
      <c r="S4351" s="5"/>
      <c r="U4351" s="5"/>
      <c r="X4351" s="6"/>
    </row>
    <row r="4352" spans="16:24" x14ac:dyDescent="0.25">
      <c r="P4352" s="10"/>
      <c r="Q4352" s="2"/>
      <c r="R4352" s="5"/>
      <c r="S4352" s="5"/>
      <c r="U4352" s="5"/>
      <c r="X4352" s="6"/>
    </row>
    <row r="4353" spans="16:24" x14ac:dyDescent="0.25">
      <c r="P4353" s="10"/>
      <c r="Q4353" s="2"/>
      <c r="R4353" s="5"/>
      <c r="S4353" s="5"/>
      <c r="U4353" s="5"/>
      <c r="X4353" s="6"/>
    </row>
    <row r="4354" spans="16:24" x14ac:dyDescent="0.25">
      <c r="P4354" s="10"/>
      <c r="Q4354" s="2"/>
      <c r="R4354" s="5"/>
      <c r="S4354" s="5"/>
      <c r="U4354" s="5"/>
      <c r="X4354" s="6"/>
    </row>
    <row r="4355" spans="16:24" x14ac:dyDescent="0.25">
      <c r="P4355" s="10"/>
      <c r="Q4355" s="2"/>
      <c r="R4355" s="5"/>
      <c r="S4355" s="5"/>
      <c r="U4355" s="5"/>
      <c r="X4355" s="6"/>
    </row>
    <row r="4356" spans="16:24" x14ac:dyDescent="0.25">
      <c r="P4356" s="10"/>
      <c r="Q4356" s="2"/>
      <c r="R4356" s="5"/>
      <c r="S4356" s="5"/>
      <c r="U4356" s="5"/>
      <c r="X4356" s="6"/>
    </row>
    <row r="4357" spans="16:24" x14ac:dyDescent="0.25">
      <c r="P4357" s="10"/>
      <c r="Q4357" s="2"/>
      <c r="R4357" s="5"/>
      <c r="S4357" s="5"/>
      <c r="U4357" s="5"/>
      <c r="X4357" s="6"/>
    </row>
    <row r="4358" spans="16:24" x14ac:dyDescent="0.25">
      <c r="P4358" s="10"/>
      <c r="Q4358" s="2"/>
      <c r="R4358" s="5"/>
      <c r="S4358" s="5"/>
      <c r="U4358" s="5"/>
      <c r="X4358" s="6"/>
    </row>
    <row r="4359" spans="16:24" x14ac:dyDescent="0.25">
      <c r="P4359" s="10"/>
      <c r="Q4359" s="2"/>
      <c r="R4359" s="5"/>
      <c r="S4359" s="5"/>
      <c r="U4359" s="5"/>
      <c r="X4359" s="6"/>
    </row>
    <row r="4360" spans="16:24" x14ac:dyDescent="0.25">
      <c r="P4360" s="10"/>
      <c r="Q4360" s="2"/>
      <c r="R4360" s="5"/>
      <c r="S4360" s="5"/>
      <c r="U4360" s="5"/>
      <c r="X4360" s="6"/>
    </row>
    <row r="4361" spans="16:24" x14ac:dyDescent="0.25">
      <c r="P4361" s="10"/>
      <c r="Q4361" s="2"/>
      <c r="R4361" s="5"/>
      <c r="S4361" s="5"/>
      <c r="U4361" s="5"/>
      <c r="X4361" s="6"/>
    </row>
    <row r="4362" spans="16:24" x14ac:dyDescent="0.25">
      <c r="P4362" s="10"/>
      <c r="Q4362" s="2"/>
      <c r="R4362" s="5"/>
      <c r="S4362" s="5"/>
      <c r="U4362" s="5"/>
      <c r="X4362" s="6"/>
    </row>
    <row r="4363" spans="16:24" x14ac:dyDescent="0.25">
      <c r="P4363" s="10"/>
      <c r="Q4363" s="2"/>
      <c r="R4363" s="5"/>
      <c r="S4363" s="5"/>
      <c r="U4363" s="5"/>
      <c r="X4363" s="6"/>
    </row>
    <row r="4364" spans="16:24" x14ac:dyDescent="0.25">
      <c r="P4364" s="10"/>
      <c r="Q4364" s="2"/>
      <c r="R4364" s="5"/>
      <c r="S4364" s="5"/>
      <c r="U4364" s="5"/>
      <c r="X4364" s="6"/>
    </row>
    <row r="4365" spans="16:24" x14ac:dyDescent="0.25">
      <c r="P4365" s="10"/>
      <c r="Q4365" s="2"/>
      <c r="R4365" s="5"/>
      <c r="S4365" s="5"/>
      <c r="U4365" s="5"/>
      <c r="X4365" s="6"/>
    </row>
    <row r="4366" spans="16:24" x14ac:dyDescent="0.25">
      <c r="P4366" s="10"/>
      <c r="Q4366" s="2"/>
      <c r="R4366" s="5"/>
      <c r="S4366" s="5"/>
      <c r="U4366" s="5"/>
      <c r="X4366" s="6"/>
    </row>
    <row r="4367" spans="16:24" x14ac:dyDescent="0.25">
      <c r="P4367" s="10"/>
      <c r="Q4367" s="2"/>
      <c r="R4367" s="5"/>
      <c r="S4367" s="5"/>
      <c r="U4367" s="5"/>
      <c r="X4367" s="6"/>
    </row>
    <row r="4368" spans="16:24" x14ac:dyDescent="0.25">
      <c r="P4368" s="10"/>
      <c r="Q4368" s="2"/>
      <c r="R4368" s="5"/>
      <c r="S4368" s="5"/>
      <c r="U4368" s="5"/>
      <c r="X4368" s="6"/>
    </row>
    <row r="4369" spans="16:24" x14ac:dyDescent="0.25">
      <c r="P4369" s="10"/>
      <c r="Q4369" s="2"/>
      <c r="R4369" s="5"/>
      <c r="S4369" s="5"/>
      <c r="U4369" s="5"/>
      <c r="X4369" s="6"/>
    </row>
    <row r="4370" spans="16:24" x14ac:dyDescent="0.25">
      <c r="P4370" s="10"/>
      <c r="Q4370" s="2"/>
      <c r="R4370" s="5"/>
      <c r="S4370" s="5"/>
      <c r="U4370" s="5"/>
      <c r="X4370" s="6"/>
    </row>
    <row r="4371" spans="16:24" x14ac:dyDescent="0.25">
      <c r="P4371" s="10"/>
      <c r="Q4371" s="2"/>
      <c r="R4371" s="5"/>
      <c r="S4371" s="5"/>
      <c r="U4371" s="5"/>
      <c r="X4371" s="6"/>
    </row>
    <row r="4372" spans="16:24" x14ac:dyDescent="0.25">
      <c r="P4372" s="10"/>
      <c r="Q4372" s="2"/>
      <c r="R4372" s="5"/>
      <c r="S4372" s="5"/>
      <c r="U4372" s="5"/>
      <c r="X4372" s="6"/>
    </row>
    <row r="4373" spans="16:24" x14ac:dyDescent="0.25">
      <c r="P4373" s="10"/>
      <c r="Q4373" s="2"/>
      <c r="R4373" s="5"/>
      <c r="S4373" s="5"/>
      <c r="U4373" s="5"/>
      <c r="X4373" s="6"/>
    </row>
    <row r="4374" spans="16:24" x14ac:dyDescent="0.25">
      <c r="P4374" s="10"/>
      <c r="Q4374" s="2"/>
      <c r="R4374" s="5"/>
      <c r="S4374" s="5"/>
      <c r="U4374" s="5"/>
      <c r="X4374" s="6"/>
    </row>
    <row r="4375" spans="16:24" x14ac:dyDescent="0.25">
      <c r="P4375" s="10"/>
      <c r="Q4375" s="2"/>
      <c r="R4375" s="5"/>
      <c r="S4375" s="5"/>
      <c r="U4375" s="5"/>
      <c r="X4375" s="6"/>
    </row>
    <row r="4376" spans="16:24" x14ac:dyDescent="0.25">
      <c r="P4376" s="10"/>
      <c r="Q4376" s="2"/>
      <c r="R4376" s="5"/>
      <c r="S4376" s="5"/>
      <c r="U4376" s="5"/>
      <c r="X4376" s="6"/>
    </row>
    <row r="4377" spans="16:24" x14ac:dyDescent="0.25">
      <c r="P4377" s="10"/>
      <c r="Q4377" s="2"/>
      <c r="R4377" s="5"/>
      <c r="S4377" s="5"/>
      <c r="U4377" s="5"/>
      <c r="X4377" s="6"/>
    </row>
    <row r="4378" spans="16:24" x14ac:dyDescent="0.25">
      <c r="P4378" s="10"/>
      <c r="Q4378" s="2"/>
      <c r="R4378" s="5"/>
      <c r="S4378" s="5"/>
      <c r="U4378" s="5"/>
      <c r="X4378" s="6"/>
    </row>
    <row r="4379" spans="16:24" x14ac:dyDescent="0.25">
      <c r="P4379" s="10"/>
      <c r="Q4379" s="2"/>
      <c r="R4379" s="5"/>
      <c r="S4379" s="5"/>
      <c r="U4379" s="5"/>
      <c r="X4379" s="6"/>
    </row>
    <row r="4380" spans="16:24" x14ac:dyDescent="0.25">
      <c r="P4380" s="10"/>
      <c r="Q4380" s="2"/>
      <c r="R4380" s="5"/>
      <c r="S4380" s="5"/>
      <c r="U4380" s="5"/>
      <c r="X4380" s="6"/>
    </row>
    <row r="4381" spans="16:24" x14ac:dyDescent="0.25">
      <c r="P4381" s="10"/>
      <c r="Q4381" s="2"/>
      <c r="R4381" s="5"/>
      <c r="S4381" s="5"/>
      <c r="U4381" s="5"/>
      <c r="X4381" s="6"/>
    </row>
    <row r="4382" spans="16:24" x14ac:dyDescent="0.25">
      <c r="P4382" s="10"/>
      <c r="Q4382" s="2"/>
      <c r="R4382" s="5"/>
      <c r="S4382" s="5"/>
      <c r="U4382" s="5"/>
      <c r="X4382" s="6"/>
    </row>
    <row r="4383" spans="16:24" x14ac:dyDescent="0.25">
      <c r="P4383" s="10"/>
      <c r="Q4383" s="2"/>
      <c r="R4383" s="5"/>
      <c r="S4383" s="5"/>
      <c r="U4383" s="5"/>
      <c r="X4383" s="6"/>
    </row>
    <row r="4384" spans="16:24" x14ac:dyDescent="0.25">
      <c r="P4384" s="10"/>
      <c r="Q4384" s="2"/>
      <c r="R4384" s="5"/>
      <c r="S4384" s="5"/>
      <c r="U4384" s="5"/>
      <c r="X4384" s="6"/>
    </row>
    <row r="4385" spans="16:24" x14ac:dyDescent="0.25">
      <c r="P4385" s="10"/>
      <c r="Q4385" s="2"/>
      <c r="R4385" s="5"/>
      <c r="S4385" s="5"/>
      <c r="U4385" s="5"/>
      <c r="X4385" s="6"/>
    </row>
    <row r="4386" spans="16:24" x14ac:dyDescent="0.25">
      <c r="P4386" s="10"/>
      <c r="Q4386" s="2"/>
      <c r="R4386" s="5"/>
      <c r="S4386" s="5"/>
      <c r="U4386" s="5"/>
      <c r="X4386" s="6"/>
    </row>
    <row r="4387" spans="16:24" x14ac:dyDescent="0.25">
      <c r="P4387" s="10"/>
      <c r="Q4387" s="2"/>
      <c r="R4387" s="5"/>
      <c r="S4387" s="5"/>
      <c r="U4387" s="5"/>
      <c r="X4387" s="6"/>
    </row>
    <row r="4388" spans="16:24" x14ac:dyDescent="0.25">
      <c r="P4388" s="10"/>
      <c r="Q4388" s="2"/>
      <c r="R4388" s="5"/>
      <c r="S4388" s="5"/>
      <c r="U4388" s="5"/>
      <c r="X4388" s="6"/>
    </row>
    <row r="4389" spans="16:24" x14ac:dyDescent="0.25">
      <c r="P4389" s="10"/>
      <c r="Q4389" s="2"/>
      <c r="R4389" s="5"/>
      <c r="S4389" s="5"/>
      <c r="U4389" s="5"/>
      <c r="X4389" s="6"/>
    </row>
    <row r="4390" spans="16:24" x14ac:dyDescent="0.25">
      <c r="P4390" s="10"/>
      <c r="Q4390" s="2"/>
      <c r="R4390" s="5"/>
      <c r="S4390" s="5"/>
      <c r="U4390" s="5"/>
      <c r="X4390" s="6"/>
    </row>
    <row r="4391" spans="16:24" x14ac:dyDescent="0.25">
      <c r="P4391" s="10"/>
      <c r="Q4391" s="2"/>
      <c r="R4391" s="5"/>
      <c r="S4391" s="5"/>
      <c r="U4391" s="5"/>
      <c r="X4391" s="6"/>
    </row>
    <row r="4392" spans="16:24" x14ac:dyDescent="0.25">
      <c r="P4392" s="10"/>
      <c r="Q4392" s="2"/>
      <c r="R4392" s="5"/>
      <c r="S4392" s="5"/>
      <c r="U4392" s="5"/>
      <c r="X4392" s="6"/>
    </row>
    <row r="4393" spans="16:24" x14ac:dyDescent="0.25">
      <c r="P4393" s="10"/>
      <c r="Q4393" s="2"/>
      <c r="R4393" s="5"/>
      <c r="S4393" s="5"/>
      <c r="U4393" s="5"/>
      <c r="X4393" s="6"/>
    </row>
    <row r="4394" spans="16:24" x14ac:dyDescent="0.25">
      <c r="P4394" s="10"/>
      <c r="Q4394" s="2"/>
      <c r="R4394" s="5"/>
      <c r="S4394" s="5"/>
      <c r="U4394" s="5"/>
      <c r="X4394" s="6"/>
    </row>
    <row r="4395" spans="16:24" x14ac:dyDescent="0.25">
      <c r="P4395" s="10"/>
      <c r="Q4395" s="2"/>
      <c r="R4395" s="5"/>
      <c r="S4395" s="5"/>
      <c r="U4395" s="5"/>
      <c r="X4395" s="6"/>
    </row>
    <row r="4396" spans="16:24" x14ac:dyDescent="0.25">
      <c r="P4396" s="10"/>
      <c r="Q4396" s="2"/>
      <c r="R4396" s="5"/>
      <c r="S4396" s="5"/>
      <c r="U4396" s="5"/>
      <c r="X4396" s="6"/>
    </row>
    <row r="4397" spans="16:24" x14ac:dyDescent="0.25">
      <c r="P4397" s="10"/>
      <c r="Q4397" s="2"/>
      <c r="R4397" s="5"/>
      <c r="S4397" s="5"/>
      <c r="U4397" s="5"/>
      <c r="X4397" s="6"/>
    </row>
    <row r="4398" spans="16:24" x14ac:dyDescent="0.25">
      <c r="P4398" s="10"/>
      <c r="Q4398" s="2"/>
      <c r="R4398" s="5"/>
      <c r="S4398" s="5"/>
      <c r="U4398" s="5"/>
      <c r="X4398" s="6"/>
    </row>
    <row r="4399" spans="16:24" x14ac:dyDescent="0.25">
      <c r="P4399" s="10"/>
      <c r="Q4399" s="2"/>
      <c r="R4399" s="5"/>
      <c r="S4399" s="5"/>
      <c r="U4399" s="5"/>
      <c r="X4399" s="6"/>
    </row>
    <row r="4400" spans="16:24" x14ac:dyDescent="0.25">
      <c r="P4400" s="10"/>
      <c r="Q4400" s="2"/>
      <c r="R4400" s="5"/>
      <c r="S4400" s="5"/>
      <c r="U4400" s="5"/>
      <c r="X4400" s="6"/>
    </row>
    <row r="4401" spans="16:24" x14ac:dyDescent="0.25">
      <c r="P4401" s="10"/>
      <c r="Q4401" s="2"/>
      <c r="R4401" s="5"/>
      <c r="S4401" s="5"/>
      <c r="U4401" s="5"/>
      <c r="X4401" s="6"/>
    </row>
    <row r="4402" spans="16:24" x14ac:dyDescent="0.25">
      <c r="P4402" s="10"/>
      <c r="Q4402" s="2"/>
      <c r="R4402" s="5"/>
      <c r="S4402" s="5"/>
      <c r="U4402" s="5"/>
      <c r="X4402" s="6"/>
    </row>
    <row r="4403" spans="16:24" x14ac:dyDescent="0.25">
      <c r="P4403" s="10"/>
      <c r="Q4403" s="2"/>
      <c r="R4403" s="5"/>
      <c r="S4403" s="5"/>
      <c r="U4403" s="5"/>
      <c r="X4403" s="6"/>
    </row>
    <row r="4404" spans="16:24" x14ac:dyDescent="0.25">
      <c r="P4404" s="10"/>
      <c r="Q4404" s="2"/>
      <c r="R4404" s="5"/>
      <c r="S4404" s="5"/>
      <c r="U4404" s="5"/>
      <c r="X4404" s="6"/>
    </row>
    <row r="4405" spans="16:24" x14ac:dyDescent="0.25">
      <c r="P4405" s="10"/>
      <c r="Q4405" s="2"/>
      <c r="R4405" s="5"/>
      <c r="S4405" s="5"/>
      <c r="U4405" s="5"/>
      <c r="X4405" s="6"/>
    </row>
    <row r="4406" spans="16:24" x14ac:dyDescent="0.25">
      <c r="P4406" s="10"/>
      <c r="Q4406" s="2"/>
      <c r="R4406" s="5"/>
      <c r="S4406" s="5"/>
      <c r="U4406" s="5"/>
      <c r="X4406" s="6"/>
    </row>
    <row r="4407" spans="16:24" x14ac:dyDescent="0.25">
      <c r="P4407" s="10"/>
      <c r="Q4407" s="2"/>
      <c r="R4407" s="5"/>
      <c r="S4407" s="5"/>
      <c r="U4407" s="5"/>
      <c r="X4407" s="6"/>
    </row>
    <row r="4408" spans="16:24" x14ac:dyDescent="0.25">
      <c r="P4408" s="10"/>
      <c r="Q4408" s="2"/>
      <c r="R4408" s="5"/>
      <c r="S4408" s="5"/>
      <c r="U4408" s="5"/>
      <c r="X4408" s="6"/>
    </row>
    <row r="4409" spans="16:24" x14ac:dyDescent="0.25">
      <c r="P4409" s="10"/>
      <c r="Q4409" s="2"/>
      <c r="R4409" s="5"/>
      <c r="S4409" s="5"/>
      <c r="U4409" s="5"/>
      <c r="X4409" s="6"/>
    </row>
    <row r="4410" spans="16:24" x14ac:dyDescent="0.25">
      <c r="P4410" s="10"/>
      <c r="Q4410" s="2"/>
      <c r="R4410" s="5"/>
      <c r="S4410" s="5"/>
      <c r="U4410" s="5"/>
      <c r="X4410" s="6"/>
    </row>
    <row r="4411" spans="16:24" x14ac:dyDescent="0.25">
      <c r="P4411" s="10"/>
      <c r="Q4411" s="2"/>
      <c r="R4411" s="5"/>
      <c r="S4411" s="5"/>
      <c r="U4411" s="5"/>
      <c r="X4411" s="6"/>
    </row>
    <row r="4412" spans="16:24" x14ac:dyDescent="0.25">
      <c r="P4412" s="10"/>
      <c r="Q4412" s="2"/>
      <c r="R4412" s="5"/>
      <c r="S4412" s="5"/>
      <c r="U4412" s="5"/>
      <c r="X4412" s="6"/>
    </row>
    <row r="4413" spans="16:24" x14ac:dyDescent="0.25">
      <c r="P4413" s="10"/>
      <c r="Q4413" s="2"/>
      <c r="R4413" s="5"/>
      <c r="S4413" s="5"/>
      <c r="U4413" s="5"/>
      <c r="X4413" s="6"/>
    </row>
    <row r="4414" spans="16:24" x14ac:dyDescent="0.25">
      <c r="P4414" s="10"/>
      <c r="Q4414" s="2"/>
      <c r="R4414" s="5"/>
      <c r="S4414" s="5"/>
      <c r="U4414" s="5"/>
      <c r="X4414" s="6"/>
    </row>
    <row r="4415" spans="16:24" x14ac:dyDescent="0.25">
      <c r="P4415" s="10"/>
      <c r="Q4415" s="2"/>
      <c r="R4415" s="5"/>
      <c r="S4415" s="5"/>
      <c r="U4415" s="5"/>
      <c r="X4415" s="6"/>
    </row>
    <row r="4416" spans="16:24" x14ac:dyDescent="0.25">
      <c r="P4416" s="10"/>
      <c r="Q4416" s="2"/>
      <c r="R4416" s="5"/>
      <c r="S4416" s="5"/>
      <c r="U4416" s="5"/>
      <c r="X4416" s="6"/>
    </row>
    <row r="4417" spans="16:24" x14ac:dyDescent="0.25">
      <c r="P4417" s="10"/>
      <c r="Q4417" s="2"/>
      <c r="R4417" s="5"/>
      <c r="S4417" s="5"/>
      <c r="U4417" s="5"/>
      <c r="X4417" s="6"/>
    </row>
    <row r="4418" spans="16:24" x14ac:dyDescent="0.25">
      <c r="P4418" s="10"/>
      <c r="Q4418" s="2"/>
      <c r="R4418" s="5"/>
      <c r="S4418" s="5"/>
      <c r="U4418" s="5"/>
      <c r="X4418" s="6"/>
    </row>
    <row r="4419" spans="16:24" x14ac:dyDescent="0.25">
      <c r="P4419" s="10"/>
      <c r="Q4419" s="2"/>
      <c r="R4419" s="5"/>
      <c r="S4419" s="5"/>
      <c r="U4419" s="5"/>
      <c r="X4419" s="6"/>
    </row>
    <row r="4420" spans="16:24" x14ac:dyDescent="0.25">
      <c r="P4420" s="10"/>
      <c r="Q4420" s="2"/>
      <c r="R4420" s="5"/>
      <c r="S4420" s="5"/>
      <c r="U4420" s="5"/>
      <c r="X4420" s="6"/>
    </row>
    <row r="4421" spans="16:24" x14ac:dyDescent="0.25">
      <c r="P4421" s="10"/>
      <c r="Q4421" s="2"/>
      <c r="R4421" s="5"/>
      <c r="S4421" s="5"/>
      <c r="U4421" s="5"/>
      <c r="X4421" s="6"/>
    </row>
    <row r="4422" spans="16:24" x14ac:dyDescent="0.25">
      <c r="P4422" s="10"/>
      <c r="Q4422" s="2"/>
      <c r="R4422" s="5"/>
      <c r="S4422" s="5"/>
      <c r="U4422" s="5"/>
      <c r="X4422" s="6"/>
    </row>
    <row r="4423" spans="16:24" x14ac:dyDescent="0.25">
      <c r="P4423" s="10"/>
      <c r="Q4423" s="2"/>
      <c r="R4423" s="5"/>
      <c r="S4423" s="5"/>
      <c r="U4423" s="5"/>
      <c r="X4423" s="6"/>
    </row>
    <row r="4424" spans="16:24" x14ac:dyDescent="0.25">
      <c r="P4424" s="10"/>
      <c r="Q4424" s="2"/>
      <c r="R4424" s="5"/>
      <c r="S4424" s="5"/>
      <c r="U4424" s="5"/>
      <c r="X4424" s="6"/>
    </row>
    <row r="4425" spans="16:24" x14ac:dyDescent="0.25">
      <c r="P4425" s="10"/>
      <c r="Q4425" s="2"/>
      <c r="R4425" s="5"/>
      <c r="S4425" s="5"/>
      <c r="U4425" s="5"/>
      <c r="X4425" s="6"/>
    </row>
    <row r="4426" spans="16:24" x14ac:dyDescent="0.25">
      <c r="P4426" s="10"/>
      <c r="Q4426" s="2"/>
      <c r="R4426" s="5"/>
      <c r="S4426" s="5"/>
      <c r="U4426" s="5"/>
      <c r="X4426" s="6"/>
    </row>
    <row r="4427" spans="16:24" x14ac:dyDescent="0.25">
      <c r="P4427" s="10"/>
      <c r="Q4427" s="2"/>
      <c r="R4427" s="5"/>
      <c r="S4427" s="5"/>
      <c r="U4427" s="5"/>
      <c r="X4427" s="6"/>
    </row>
    <row r="4428" spans="16:24" x14ac:dyDescent="0.25">
      <c r="P4428" s="10"/>
      <c r="Q4428" s="2"/>
      <c r="R4428" s="5"/>
      <c r="S4428" s="5"/>
      <c r="U4428" s="5"/>
      <c r="X4428" s="6"/>
    </row>
    <row r="4429" spans="16:24" x14ac:dyDescent="0.25">
      <c r="P4429" s="10"/>
      <c r="Q4429" s="2"/>
      <c r="R4429" s="5"/>
      <c r="S4429" s="5"/>
      <c r="U4429" s="5"/>
      <c r="X4429" s="6"/>
    </row>
    <row r="4430" spans="16:24" x14ac:dyDescent="0.25">
      <c r="P4430" s="10"/>
      <c r="Q4430" s="2"/>
      <c r="R4430" s="5"/>
      <c r="S4430" s="5"/>
      <c r="U4430" s="5"/>
      <c r="X4430" s="6"/>
    </row>
    <row r="4431" spans="16:24" x14ac:dyDescent="0.25">
      <c r="P4431" s="10"/>
      <c r="Q4431" s="2"/>
      <c r="R4431" s="5"/>
      <c r="S4431" s="5"/>
      <c r="U4431" s="5"/>
      <c r="X4431" s="6"/>
    </row>
    <row r="4432" spans="16:24" x14ac:dyDescent="0.25">
      <c r="P4432" s="10"/>
      <c r="Q4432" s="2"/>
      <c r="R4432" s="5"/>
      <c r="S4432" s="5"/>
      <c r="U4432" s="5"/>
      <c r="X4432" s="6"/>
    </row>
    <row r="4433" spans="16:24" x14ac:dyDescent="0.25">
      <c r="P4433" s="10"/>
      <c r="Q4433" s="2"/>
      <c r="R4433" s="5"/>
      <c r="S4433" s="5"/>
      <c r="U4433" s="5"/>
      <c r="X4433" s="6"/>
    </row>
    <row r="4434" spans="16:24" x14ac:dyDescent="0.25">
      <c r="P4434" s="10"/>
      <c r="Q4434" s="2"/>
      <c r="R4434" s="5"/>
      <c r="S4434" s="5"/>
      <c r="U4434" s="5"/>
      <c r="X4434" s="6"/>
    </row>
    <row r="4435" spans="16:24" x14ac:dyDescent="0.25">
      <c r="P4435" s="10"/>
      <c r="Q4435" s="2"/>
      <c r="R4435" s="5"/>
      <c r="S4435" s="5"/>
      <c r="U4435" s="5"/>
      <c r="X4435" s="6"/>
    </row>
    <row r="4436" spans="16:24" x14ac:dyDescent="0.25">
      <c r="P4436" s="10"/>
      <c r="Q4436" s="2"/>
      <c r="R4436" s="5"/>
      <c r="S4436" s="5"/>
      <c r="U4436" s="5"/>
      <c r="X4436" s="6"/>
    </row>
    <row r="4437" spans="16:24" x14ac:dyDescent="0.25">
      <c r="P4437" s="10"/>
      <c r="Q4437" s="2"/>
      <c r="R4437" s="5"/>
      <c r="S4437" s="5"/>
      <c r="U4437" s="5"/>
      <c r="X4437" s="6"/>
    </row>
    <row r="4438" spans="16:24" x14ac:dyDescent="0.25">
      <c r="P4438" s="10"/>
      <c r="Q4438" s="2"/>
      <c r="R4438" s="5"/>
      <c r="S4438" s="5"/>
      <c r="U4438" s="5"/>
      <c r="X4438" s="6"/>
    </row>
    <row r="4439" spans="16:24" x14ac:dyDescent="0.25">
      <c r="P4439" s="10"/>
      <c r="Q4439" s="2"/>
      <c r="R4439" s="5"/>
      <c r="S4439" s="5"/>
      <c r="U4439" s="5"/>
      <c r="X4439" s="6"/>
    </row>
    <row r="4440" spans="16:24" x14ac:dyDescent="0.25">
      <c r="P4440" s="10"/>
      <c r="Q4440" s="2"/>
      <c r="R4440" s="5"/>
      <c r="S4440" s="5"/>
      <c r="U4440" s="5"/>
      <c r="X4440" s="6"/>
    </row>
    <row r="4441" spans="16:24" x14ac:dyDescent="0.25">
      <c r="P4441" s="10"/>
      <c r="Q4441" s="2"/>
      <c r="R4441" s="5"/>
      <c r="S4441" s="5"/>
      <c r="U4441" s="5"/>
      <c r="X4441" s="6"/>
    </row>
    <row r="4442" spans="16:24" x14ac:dyDescent="0.25">
      <c r="P4442" s="10"/>
      <c r="Q4442" s="2"/>
      <c r="R4442" s="5"/>
      <c r="S4442" s="5"/>
      <c r="U4442" s="5"/>
      <c r="X4442" s="6"/>
    </row>
    <row r="4443" spans="16:24" x14ac:dyDescent="0.25">
      <c r="P4443" s="10"/>
      <c r="Q4443" s="2"/>
      <c r="R4443" s="5"/>
      <c r="S4443" s="5"/>
      <c r="U4443" s="5"/>
      <c r="X4443" s="6"/>
    </row>
    <row r="4444" spans="16:24" x14ac:dyDescent="0.25">
      <c r="P4444" s="10"/>
      <c r="Q4444" s="2"/>
      <c r="R4444" s="5"/>
      <c r="S4444" s="5"/>
      <c r="U4444" s="5"/>
      <c r="X4444" s="6"/>
    </row>
    <row r="4445" spans="16:24" x14ac:dyDescent="0.25">
      <c r="P4445" s="10"/>
      <c r="Q4445" s="2"/>
      <c r="R4445" s="5"/>
      <c r="S4445" s="5"/>
      <c r="U4445" s="5"/>
      <c r="X4445" s="6"/>
    </row>
    <row r="4446" spans="16:24" x14ac:dyDescent="0.25">
      <c r="P4446" s="10"/>
      <c r="Q4446" s="2"/>
      <c r="R4446" s="5"/>
      <c r="S4446" s="5"/>
      <c r="U4446" s="5"/>
      <c r="X4446" s="6"/>
    </row>
    <row r="4447" spans="16:24" x14ac:dyDescent="0.25">
      <c r="P4447" s="10"/>
      <c r="Q4447" s="2"/>
      <c r="R4447" s="5"/>
      <c r="S4447" s="5"/>
      <c r="U4447" s="5"/>
      <c r="X4447" s="6"/>
    </row>
    <row r="4448" spans="16:24" x14ac:dyDescent="0.25">
      <c r="P4448" s="10"/>
      <c r="Q4448" s="2"/>
      <c r="R4448" s="5"/>
      <c r="S4448" s="5"/>
      <c r="U4448" s="5"/>
      <c r="X4448" s="6"/>
    </row>
    <row r="4449" spans="16:24" x14ac:dyDescent="0.25">
      <c r="P4449" s="10"/>
      <c r="Q4449" s="2"/>
      <c r="R4449" s="5"/>
      <c r="S4449" s="5"/>
      <c r="U4449" s="5"/>
      <c r="X4449" s="6"/>
    </row>
    <row r="4450" spans="16:24" x14ac:dyDescent="0.25">
      <c r="P4450" s="10"/>
      <c r="Q4450" s="2"/>
      <c r="R4450" s="5"/>
      <c r="S4450" s="5"/>
      <c r="U4450" s="5"/>
      <c r="X4450" s="6"/>
    </row>
    <row r="4451" spans="16:24" x14ac:dyDescent="0.25">
      <c r="P4451" s="10"/>
      <c r="Q4451" s="2"/>
      <c r="R4451" s="5"/>
      <c r="S4451" s="5"/>
      <c r="U4451" s="5"/>
      <c r="X4451" s="6"/>
    </row>
    <row r="4452" spans="16:24" x14ac:dyDescent="0.25">
      <c r="P4452" s="10"/>
      <c r="Q4452" s="2"/>
      <c r="R4452" s="5"/>
      <c r="S4452" s="5"/>
      <c r="U4452" s="5"/>
      <c r="X4452" s="6"/>
    </row>
    <row r="4453" spans="16:24" x14ac:dyDescent="0.25">
      <c r="P4453" s="10"/>
      <c r="Q4453" s="2"/>
      <c r="R4453" s="5"/>
      <c r="S4453" s="5"/>
      <c r="U4453" s="5"/>
      <c r="X4453" s="6"/>
    </row>
    <row r="4454" spans="16:24" x14ac:dyDescent="0.25">
      <c r="P4454" s="10"/>
      <c r="Q4454" s="2"/>
      <c r="R4454" s="5"/>
      <c r="S4454" s="5"/>
      <c r="U4454" s="5"/>
      <c r="X4454" s="6"/>
    </row>
    <row r="4455" spans="16:24" x14ac:dyDescent="0.25">
      <c r="P4455" s="10"/>
      <c r="Q4455" s="2"/>
      <c r="R4455" s="5"/>
      <c r="S4455" s="5"/>
      <c r="U4455" s="5"/>
      <c r="X4455" s="6"/>
    </row>
    <row r="4456" spans="16:24" x14ac:dyDescent="0.25">
      <c r="P4456" s="10"/>
      <c r="Q4456" s="2"/>
      <c r="R4456" s="5"/>
      <c r="S4456" s="5"/>
      <c r="U4456" s="5"/>
      <c r="X4456" s="6"/>
    </row>
    <row r="4457" spans="16:24" x14ac:dyDescent="0.25">
      <c r="P4457" s="10"/>
      <c r="Q4457" s="2"/>
      <c r="R4457" s="5"/>
      <c r="S4457" s="5"/>
      <c r="U4457" s="5"/>
      <c r="X4457" s="6"/>
    </row>
    <row r="4458" spans="16:24" x14ac:dyDescent="0.25">
      <c r="P4458" s="10"/>
      <c r="Q4458" s="2"/>
      <c r="R4458" s="5"/>
      <c r="S4458" s="5"/>
      <c r="U4458" s="5"/>
      <c r="X4458" s="6"/>
    </row>
    <row r="4459" spans="16:24" x14ac:dyDescent="0.25">
      <c r="P4459" s="10"/>
      <c r="Q4459" s="2"/>
      <c r="R4459" s="5"/>
      <c r="S4459" s="5"/>
      <c r="U4459" s="5"/>
      <c r="X4459" s="6"/>
    </row>
    <row r="4460" spans="16:24" x14ac:dyDescent="0.25">
      <c r="P4460" s="10"/>
      <c r="Q4460" s="2"/>
      <c r="R4460" s="5"/>
      <c r="S4460" s="5"/>
      <c r="U4460" s="5"/>
      <c r="X4460" s="6"/>
    </row>
    <row r="4461" spans="16:24" x14ac:dyDescent="0.25">
      <c r="P4461" s="10"/>
      <c r="Q4461" s="2"/>
      <c r="R4461" s="5"/>
      <c r="S4461" s="5"/>
      <c r="U4461" s="5"/>
      <c r="X4461" s="6"/>
    </row>
    <row r="4462" spans="16:24" x14ac:dyDescent="0.25">
      <c r="P4462" s="10"/>
      <c r="Q4462" s="2"/>
      <c r="R4462" s="5"/>
      <c r="S4462" s="5"/>
      <c r="U4462" s="5"/>
      <c r="X4462" s="6"/>
    </row>
    <row r="4463" spans="16:24" x14ac:dyDescent="0.25">
      <c r="P4463" s="10"/>
      <c r="Q4463" s="2"/>
      <c r="R4463" s="5"/>
      <c r="S4463" s="5"/>
      <c r="U4463" s="5"/>
      <c r="X4463" s="6"/>
    </row>
    <row r="4464" spans="16:24" x14ac:dyDescent="0.25">
      <c r="P4464" s="10"/>
      <c r="Q4464" s="2"/>
      <c r="R4464" s="5"/>
      <c r="S4464" s="5"/>
      <c r="U4464" s="5"/>
      <c r="X4464" s="6"/>
    </row>
    <row r="4465" spans="16:24" x14ac:dyDescent="0.25">
      <c r="P4465" s="10"/>
      <c r="Q4465" s="2"/>
      <c r="R4465" s="5"/>
      <c r="S4465" s="5"/>
      <c r="U4465" s="5"/>
      <c r="X4465" s="6"/>
    </row>
    <row r="4466" spans="16:24" x14ac:dyDescent="0.25">
      <c r="P4466" s="10"/>
      <c r="Q4466" s="2"/>
      <c r="R4466" s="5"/>
      <c r="S4466" s="5"/>
      <c r="U4466" s="5"/>
      <c r="X4466" s="6"/>
    </row>
    <row r="4467" spans="16:24" x14ac:dyDescent="0.25">
      <c r="P4467" s="10"/>
      <c r="Q4467" s="2"/>
      <c r="R4467" s="5"/>
      <c r="S4467" s="5"/>
      <c r="U4467" s="5"/>
      <c r="X4467" s="6"/>
    </row>
    <row r="4468" spans="16:24" x14ac:dyDescent="0.25">
      <c r="P4468" s="10"/>
      <c r="Q4468" s="2"/>
      <c r="R4468" s="5"/>
      <c r="S4468" s="5"/>
      <c r="U4468" s="5"/>
      <c r="X4468" s="6"/>
    </row>
    <row r="4469" spans="16:24" x14ac:dyDescent="0.25">
      <c r="P4469" s="10"/>
      <c r="Q4469" s="2"/>
      <c r="R4469" s="5"/>
      <c r="S4469" s="5"/>
      <c r="U4469" s="5"/>
      <c r="X4469" s="6"/>
    </row>
    <row r="4470" spans="16:24" x14ac:dyDescent="0.25">
      <c r="P4470" s="10"/>
      <c r="Q4470" s="2"/>
      <c r="R4470" s="5"/>
      <c r="S4470" s="5"/>
      <c r="U4470" s="5"/>
      <c r="X4470" s="6"/>
    </row>
    <row r="4471" spans="16:24" x14ac:dyDescent="0.25">
      <c r="P4471" s="10"/>
      <c r="Q4471" s="2"/>
      <c r="R4471" s="5"/>
      <c r="S4471" s="5"/>
      <c r="U4471" s="5"/>
      <c r="X4471" s="6"/>
    </row>
    <row r="4472" spans="16:24" x14ac:dyDescent="0.25">
      <c r="P4472" s="10"/>
      <c r="Q4472" s="2"/>
      <c r="R4472" s="5"/>
      <c r="S4472" s="5"/>
      <c r="U4472" s="5"/>
      <c r="X4472" s="6"/>
    </row>
    <row r="4473" spans="16:24" x14ac:dyDescent="0.25">
      <c r="P4473" s="10"/>
      <c r="Q4473" s="2"/>
      <c r="R4473" s="5"/>
      <c r="S4473" s="5"/>
      <c r="U4473" s="5"/>
      <c r="X4473" s="6"/>
    </row>
    <row r="4474" spans="16:24" x14ac:dyDescent="0.25">
      <c r="P4474" s="10"/>
      <c r="Q4474" s="2"/>
      <c r="R4474" s="5"/>
      <c r="S4474" s="5"/>
      <c r="U4474" s="5"/>
      <c r="X4474" s="6"/>
    </row>
    <row r="4475" spans="16:24" x14ac:dyDescent="0.25">
      <c r="P4475" s="10"/>
      <c r="Q4475" s="2"/>
      <c r="R4475" s="5"/>
      <c r="S4475" s="5"/>
      <c r="U4475" s="5"/>
      <c r="X4475" s="6"/>
    </row>
    <row r="4476" spans="16:24" x14ac:dyDescent="0.25">
      <c r="P4476" s="10"/>
      <c r="Q4476" s="2"/>
      <c r="R4476" s="5"/>
      <c r="S4476" s="5"/>
      <c r="U4476" s="5"/>
      <c r="X4476" s="6"/>
    </row>
    <row r="4477" spans="16:24" x14ac:dyDescent="0.25">
      <c r="P4477" s="10"/>
      <c r="Q4477" s="2"/>
      <c r="R4477" s="5"/>
      <c r="S4477" s="5"/>
      <c r="U4477" s="5"/>
      <c r="X4477" s="6"/>
    </row>
    <row r="4478" spans="16:24" x14ac:dyDescent="0.25">
      <c r="P4478" s="10"/>
      <c r="Q4478" s="2"/>
      <c r="R4478" s="5"/>
      <c r="S4478" s="5"/>
      <c r="U4478" s="5"/>
      <c r="X4478" s="6"/>
    </row>
    <row r="4479" spans="16:24" x14ac:dyDescent="0.25">
      <c r="P4479" s="10"/>
      <c r="Q4479" s="2"/>
      <c r="R4479" s="5"/>
      <c r="S4479" s="5"/>
      <c r="U4479" s="5"/>
      <c r="X4479" s="6"/>
    </row>
    <row r="4480" spans="16:24" x14ac:dyDescent="0.25">
      <c r="P4480" s="10"/>
      <c r="Q4480" s="2"/>
      <c r="R4480" s="5"/>
      <c r="S4480" s="5"/>
      <c r="U4480" s="5"/>
      <c r="X4480" s="6"/>
    </row>
    <row r="4481" spans="16:24" x14ac:dyDescent="0.25">
      <c r="P4481" s="10"/>
      <c r="Q4481" s="2"/>
      <c r="R4481" s="5"/>
      <c r="S4481" s="5"/>
      <c r="U4481" s="5"/>
      <c r="X4481" s="6"/>
    </row>
    <row r="4482" spans="16:24" x14ac:dyDescent="0.25">
      <c r="P4482" s="10"/>
      <c r="Q4482" s="2"/>
      <c r="R4482" s="5"/>
      <c r="S4482" s="5"/>
      <c r="U4482" s="5"/>
      <c r="X4482" s="6"/>
    </row>
    <row r="4483" spans="16:24" x14ac:dyDescent="0.25">
      <c r="P4483" s="10"/>
      <c r="Q4483" s="2"/>
      <c r="R4483" s="5"/>
      <c r="S4483" s="5"/>
      <c r="U4483" s="5"/>
      <c r="X4483" s="6"/>
    </row>
    <row r="4484" spans="16:24" x14ac:dyDescent="0.25">
      <c r="P4484" s="10"/>
      <c r="Q4484" s="2"/>
      <c r="R4484" s="5"/>
      <c r="S4484" s="5"/>
      <c r="U4484" s="5"/>
      <c r="X4484" s="6"/>
    </row>
    <row r="4485" spans="16:24" x14ac:dyDescent="0.25">
      <c r="P4485" s="10"/>
      <c r="Q4485" s="2"/>
      <c r="R4485" s="5"/>
      <c r="S4485" s="5"/>
      <c r="U4485" s="5"/>
      <c r="X4485" s="6"/>
    </row>
    <row r="4486" spans="16:24" x14ac:dyDescent="0.25">
      <c r="P4486" s="10"/>
      <c r="Q4486" s="2"/>
      <c r="R4486" s="5"/>
      <c r="S4486" s="5"/>
      <c r="U4486" s="5"/>
      <c r="X4486" s="6"/>
    </row>
    <row r="4487" spans="16:24" x14ac:dyDescent="0.25">
      <c r="P4487" s="10"/>
      <c r="Q4487" s="2"/>
      <c r="R4487" s="5"/>
      <c r="S4487" s="5"/>
      <c r="U4487" s="5"/>
      <c r="X4487" s="6"/>
    </row>
    <row r="4488" spans="16:24" x14ac:dyDescent="0.25">
      <c r="P4488" s="10"/>
      <c r="Q4488" s="2"/>
      <c r="R4488" s="5"/>
      <c r="S4488" s="5"/>
      <c r="U4488" s="5"/>
      <c r="X4488" s="6"/>
    </row>
    <row r="4489" spans="16:24" x14ac:dyDescent="0.25">
      <c r="P4489" s="10"/>
      <c r="Q4489" s="2"/>
      <c r="R4489" s="5"/>
      <c r="S4489" s="5"/>
      <c r="U4489" s="5"/>
      <c r="X4489" s="6"/>
    </row>
    <row r="4490" spans="16:24" x14ac:dyDescent="0.25">
      <c r="P4490" s="10"/>
      <c r="Q4490" s="2"/>
      <c r="R4490" s="5"/>
      <c r="S4490" s="5"/>
      <c r="U4490" s="5"/>
      <c r="X4490" s="6"/>
    </row>
    <row r="4491" spans="16:24" x14ac:dyDescent="0.25">
      <c r="P4491" s="10"/>
      <c r="Q4491" s="2"/>
      <c r="R4491" s="5"/>
      <c r="S4491" s="5"/>
      <c r="U4491" s="5"/>
      <c r="X4491" s="6"/>
    </row>
    <row r="4492" spans="16:24" x14ac:dyDescent="0.25">
      <c r="P4492" s="10"/>
      <c r="Q4492" s="2"/>
      <c r="R4492" s="5"/>
      <c r="S4492" s="5"/>
      <c r="U4492" s="5"/>
      <c r="X4492" s="6"/>
    </row>
    <row r="4493" spans="16:24" x14ac:dyDescent="0.25">
      <c r="P4493" s="10"/>
      <c r="Q4493" s="2"/>
      <c r="R4493" s="5"/>
      <c r="S4493" s="5"/>
      <c r="U4493" s="5"/>
      <c r="X4493" s="6"/>
    </row>
    <row r="4494" spans="16:24" x14ac:dyDescent="0.25">
      <c r="P4494" s="10"/>
      <c r="Q4494" s="2"/>
      <c r="R4494" s="5"/>
      <c r="S4494" s="5"/>
      <c r="U4494" s="5"/>
      <c r="X4494" s="6"/>
    </row>
    <row r="4495" spans="16:24" x14ac:dyDescent="0.25">
      <c r="P4495" s="10"/>
      <c r="Q4495" s="2"/>
      <c r="R4495" s="5"/>
      <c r="S4495" s="5"/>
      <c r="U4495" s="5"/>
      <c r="X4495" s="6"/>
    </row>
    <row r="4496" spans="16:24" x14ac:dyDescent="0.25">
      <c r="P4496" s="10"/>
      <c r="Q4496" s="2"/>
      <c r="R4496" s="5"/>
      <c r="S4496" s="5"/>
      <c r="U4496" s="5"/>
      <c r="X4496" s="6"/>
    </row>
    <row r="4497" spans="16:24" x14ac:dyDescent="0.25">
      <c r="P4497" s="10"/>
      <c r="Q4497" s="2"/>
      <c r="R4497" s="5"/>
      <c r="S4497" s="5"/>
      <c r="U4497" s="5"/>
      <c r="X4497" s="6"/>
    </row>
    <row r="4498" spans="16:24" x14ac:dyDescent="0.25">
      <c r="P4498" s="10"/>
      <c r="Q4498" s="2"/>
      <c r="R4498" s="5"/>
      <c r="S4498" s="5"/>
      <c r="U4498" s="5"/>
      <c r="X4498" s="6"/>
    </row>
    <row r="4499" spans="16:24" x14ac:dyDescent="0.25">
      <c r="P4499" s="10"/>
      <c r="Q4499" s="2"/>
      <c r="R4499" s="5"/>
      <c r="S4499" s="5"/>
      <c r="U4499" s="5"/>
      <c r="X4499" s="6"/>
    </row>
    <row r="4500" spans="16:24" x14ac:dyDescent="0.25">
      <c r="P4500" s="10"/>
      <c r="Q4500" s="2"/>
      <c r="R4500" s="5"/>
      <c r="S4500" s="5"/>
      <c r="U4500" s="5"/>
      <c r="X4500" s="6"/>
    </row>
    <row r="4501" spans="16:24" x14ac:dyDescent="0.25">
      <c r="P4501" s="10"/>
      <c r="Q4501" s="2"/>
      <c r="R4501" s="5"/>
      <c r="S4501" s="5"/>
      <c r="U4501" s="5"/>
      <c r="X4501" s="6"/>
    </row>
    <row r="4502" spans="16:24" x14ac:dyDescent="0.25">
      <c r="P4502" s="10"/>
      <c r="Q4502" s="2"/>
      <c r="R4502" s="5"/>
      <c r="S4502" s="5"/>
      <c r="U4502" s="5"/>
      <c r="X4502" s="6"/>
    </row>
    <row r="4503" spans="16:24" x14ac:dyDescent="0.25">
      <c r="P4503" s="10"/>
      <c r="Q4503" s="2"/>
      <c r="R4503" s="5"/>
      <c r="S4503" s="5"/>
      <c r="U4503" s="5"/>
      <c r="X4503" s="6"/>
    </row>
    <row r="4504" spans="16:24" x14ac:dyDescent="0.25">
      <c r="P4504" s="10"/>
      <c r="Q4504" s="2"/>
      <c r="R4504" s="5"/>
      <c r="S4504" s="5"/>
      <c r="U4504" s="5"/>
      <c r="X4504" s="6"/>
    </row>
    <row r="4505" spans="16:24" x14ac:dyDescent="0.25">
      <c r="P4505" s="10"/>
      <c r="Q4505" s="2"/>
      <c r="R4505" s="5"/>
      <c r="S4505" s="5"/>
      <c r="U4505" s="5"/>
      <c r="X4505" s="6"/>
    </row>
    <row r="4506" spans="16:24" x14ac:dyDescent="0.25">
      <c r="P4506" s="10"/>
      <c r="Q4506" s="2"/>
      <c r="R4506" s="5"/>
      <c r="S4506" s="5"/>
      <c r="U4506" s="5"/>
      <c r="X4506" s="6"/>
    </row>
    <row r="4507" spans="16:24" x14ac:dyDescent="0.25">
      <c r="P4507" s="10"/>
      <c r="Q4507" s="2"/>
      <c r="R4507" s="5"/>
      <c r="S4507" s="5"/>
      <c r="U4507" s="5"/>
      <c r="X4507" s="6"/>
    </row>
    <row r="4508" spans="16:24" x14ac:dyDescent="0.25">
      <c r="P4508" s="10"/>
      <c r="Q4508" s="2"/>
      <c r="R4508" s="5"/>
      <c r="S4508" s="5"/>
      <c r="U4508" s="5"/>
      <c r="X4508" s="6"/>
    </row>
    <row r="4509" spans="16:24" x14ac:dyDescent="0.25">
      <c r="P4509" s="10"/>
      <c r="Q4509" s="2"/>
      <c r="R4509" s="5"/>
      <c r="S4509" s="5"/>
      <c r="U4509" s="5"/>
      <c r="X4509" s="6"/>
    </row>
    <row r="4510" spans="16:24" x14ac:dyDescent="0.25">
      <c r="P4510" s="10"/>
      <c r="Q4510" s="2"/>
      <c r="R4510" s="5"/>
      <c r="S4510" s="5"/>
      <c r="U4510" s="5"/>
      <c r="X4510" s="6"/>
    </row>
    <row r="4511" spans="16:24" x14ac:dyDescent="0.25">
      <c r="P4511" s="10"/>
      <c r="Q4511" s="2"/>
      <c r="R4511" s="5"/>
      <c r="S4511" s="5"/>
      <c r="U4511" s="5"/>
      <c r="X4511" s="6"/>
    </row>
    <row r="4512" spans="16:24" x14ac:dyDescent="0.25">
      <c r="P4512" s="10"/>
      <c r="Q4512" s="2"/>
      <c r="R4512" s="5"/>
      <c r="S4512" s="5"/>
      <c r="U4512" s="5"/>
      <c r="X4512" s="6"/>
    </row>
    <row r="4513" spans="16:24" x14ac:dyDescent="0.25">
      <c r="P4513" s="10"/>
      <c r="Q4513" s="2"/>
      <c r="R4513" s="5"/>
      <c r="S4513" s="5"/>
      <c r="U4513" s="5"/>
      <c r="X4513" s="6"/>
    </row>
    <row r="4514" spans="16:24" x14ac:dyDescent="0.25">
      <c r="P4514" s="10"/>
      <c r="Q4514" s="2"/>
      <c r="R4514" s="5"/>
      <c r="S4514" s="5"/>
      <c r="U4514" s="5"/>
      <c r="X4514" s="6"/>
    </row>
    <row r="4515" spans="16:24" x14ac:dyDescent="0.25">
      <c r="P4515" s="10"/>
      <c r="Q4515" s="2"/>
      <c r="R4515" s="5"/>
      <c r="S4515" s="5"/>
      <c r="U4515" s="5"/>
      <c r="X4515" s="6"/>
    </row>
    <row r="4516" spans="16:24" x14ac:dyDescent="0.25">
      <c r="P4516" s="10"/>
      <c r="Q4516" s="2"/>
      <c r="R4516" s="5"/>
      <c r="S4516" s="5"/>
      <c r="U4516" s="5"/>
      <c r="X4516" s="6"/>
    </row>
    <row r="4517" spans="16:24" x14ac:dyDescent="0.25">
      <c r="P4517" s="10"/>
      <c r="Q4517" s="2"/>
      <c r="R4517" s="5"/>
      <c r="S4517" s="5"/>
      <c r="U4517" s="5"/>
      <c r="X4517" s="6"/>
    </row>
    <row r="4518" spans="16:24" x14ac:dyDescent="0.25">
      <c r="P4518" s="10"/>
      <c r="Q4518" s="2"/>
      <c r="R4518" s="5"/>
      <c r="S4518" s="5"/>
      <c r="U4518" s="5"/>
      <c r="X4518" s="6"/>
    </row>
    <row r="4519" spans="16:24" x14ac:dyDescent="0.25">
      <c r="P4519" s="10"/>
      <c r="Q4519" s="2"/>
      <c r="R4519" s="5"/>
      <c r="S4519" s="5"/>
      <c r="U4519" s="5"/>
      <c r="X4519" s="6"/>
    </row>
    <row r="4520" spans="16:24" x14ac:dyDescent="0.25">
      <c r="P4520" s="10"/>
      <c r="Q4520" s="2"/>
      <c r="R4520" s="5"/>
      <c r="S4520" s="5"/>
      <c r="U4520" s="5"/>
      <c r="X4520" s="6"/>
    </row>
    <row r="4521" spans="16:24" x14ac:dyDescent="0.25">
      <c r="P4521" s="10"/>
      <c r="Q4521" s="2"/>
      <c r="R4521" s="5"/>
      <c r="S4521" s="5"/>
      <c r="U4521" s="5"/>
      <c r="X4521" s="6"/>
    </row>
    <row r="4522" spans="16:24" x14ac:dyDescent="0.25">
      <c r="P4522" s="10"/>
      <c r="Q4522" s="2"/>
      <c r="R4522" s="5"/>
      <c r="S4522" s="5"/>
      <c r="U4522" s="5"/>
      <c r="X4522" s="6"/>
    </row>
    <row r="4523" spans="16:24" x14ac:dyDescent="0.25">
      <c r="P4523" s="10"/>
      <c r="Q4523" s="2"/>
      <c r="R4523" s="5"/>
      <c r="S4523" s="5"/>
      <c r="U4523" s="5"/>
      <c r="X4523" s="6"/>
    </row>
    <row r="4524" spans="16:24" x14ac:dyDescent="0.25">
      <c r="P4524" s="10"/>
      <c r="Q4524" s="2"/>
      <c r="R4524" s="5"/>
      <c r="S4524" s="5"/>
      <c r="U4524" s="5"/>
      <c r="X4524" s="6"/>
    </row>
    <row r="4525" spans="16:24" x14ac:dyDescent="0.25">
      <c r="P4525" s="10"/>
      <c r="Q4525" s="2"/>
      <c r="R4525" s="5"/>
      <c r="S4525" s="5"/>
      <c r="U4525" s="5"/>
      <c r="X4525" s="6"/>
    </row>
    <row r="4526" spans="16:24" x14ac:dyDescent="0.25">
      <c r="P4526" s="10"/>
      <c r="Q4526" s="2"/>
      <c r="R4526" s="5"/>
      <c r="S4526" s="5"/>
      <c r="U4526" s="5"/>
      <c r="X4526" s="6"/>
    </row>
    <row r="4527" spans="16:24" x14ac:dyDescent="0.25">
      <c r="P4527" s="10"/>
      <c r="Q4527" s="2"/>
      <c r="R4527" s="5"/>
      <c r="S4527" s="5"/>
      <c r="U4527" s="5"/>
      <c r="X4527" s="6"/>
    </row>
    <row r="4528" spans="16:24" x14ac:dyDescent="0.25">
      <c r="P4528" s="10"/>
      <c r="Q4528" s="2"/>
      <c r="R4528" s="5"/>
      <c r="S4528" s="5"/>
      <c r="U4528" s="5"/>
      <c r="X4528" s="6"/>
    </row>
    <row r="4529" spans="16:24" x14ac:dyDescent="0.25">
      <c r="P4529" s="10"/>
      <c r="Q4529" s="2"/>
      <c r="R4529" s="5"/>
      <c r="S4529" s="5"/>
      <c r="U4529" s="5"/>
      <c r="X4529" s="6"/>
    </row>
    <row r="4530" spans="16:24" x14ac:dyDescent="0.25">
      <c r="P4530" s="10"/>
      <c r="Q4530" s="2"/>
      <c r="R4530" s="5"/>
      <c r="S4530" s="5"/>
      <c r="U4530" s="5"/>
      <c r="X4530" s="6"/>
    </row>
    <row r="4531" spans="16:24" x14ac:dyDescent="0.25">
      <c r="P4531" s="10"/>
      <c r="Q4531" s="2"/>
      <c r="R4531" s="5"/>
      <c r="S4531" s="5"/>
      <c r="U4531" s="5"/>
      <c r="X4531" s="6"/>
    </row>
    <row r="4532" spans="16:24" x14ac:dyDescent="0.25">
      <c r="P4532" s="10"/>
      <c r="Q4532" s="2"/>
      <c r="R4532" s="5"/>
      <c r="S4532" s="5"/>
      <c r="U4532" s="5"/>
      <c r="X4532" s="6"/>
    </row>
    <row r="4533" spans="16:24" x14ac:dyDescent="0.25">
      <c r="P4533" s="10"/>
      <c r="Q4533" s="2"/>
      <c r="R4533" s="5"/>
      <c r="S4533" s="5"/>
      <c r="U4533" s="5"/>
      <c r="X4533" s="6"/>
    </row>
    <row r="4534" spans="16:24" x14ac:dyDescent="0.25">
      <c r="P4534" s="10"/>
      <c r="Q4534" s="2"/>
      <c r="R4534" s="5"/>
      <c r="S4534" s="5"/>
      <c r="U4534" s="5"/>
      <c r="X4534" s="6"/>
    </row>
    <row r="4535" spans="16:24" x14ac:dyDescent="0.25">
      <c r="P4535" s="10"/>
      <c r="Q4535" s="2"/>
      <c r="R4535" s="5"/>
      <c r="S4535" s="5"/>
      <c r="U4535" s="5"/>
      <c r="X4535" s="6"/>
    </row>
    <row r="4536" spans="16:24" x14ac:dyDescent="0.25">
      <c r="P4536" s="10"/>
      <c r="Q4536" s="2"/>
      <c r="R4536" s="5"/>
      <c r="S4536" s="5"/>
      <c r="U4536" s="5"/>
      <c r="X4536" s="6"/>
    </row>
    <row r="4537" spans="16:24" x14ac:dyDescent="0.25">
      <c r="P4537" s="10"/>
      <c r="Q4537" s="2"/>
      <c r="R4537" s="5"/>
      <c r="S4537" s="5"/>
      <c r="U4537" s="5"/>
      <c r="X4537" s="6"/>
    </row>
    <row r="4538" spans="16:24" x14ac:dyDescent="0.25">
      <c r="P4538" s="10"/>
      <c r="Q4538" s="2"/>
      <c r="R4538" s="5"/>
      <c r="S4538" s="5"/>
      <c r="U4538" s="5"/>
      <c r="X4538" s="6"/>
    </row>
    <row r="4539" spans="16:24" x14ac:dyDescent="0.25">
      <c r="P4539" s="10"/>
      <c r="Q4539" s="2"/>
      <c r="R4539" s="5"/>
      <c r="S4539" s="5"/>
      <c r="U4539" s="5"/>
      <c r="X4539" s="6"/>
    </row>
    <row r="4540" spans="16:24" x14ac:dyDescent="0.25">
      <c r="P4540" s="10"/>
      <c r="Q4540" s="2"/>
      <c r="R4540" s="5"/>
      <c r="S4540" s="5"/>
      <c r="U4540" s="5"/>
      <c r="X4540" s="6"/>
    </row>
    <row r="4541" spans="16:24" x14ac:dyDescent="0.25">
      <c r="P4541" s="10"/>
      <c r="Q4541" s="2"/>
      <c r="R4541" s="5"/>
      <c r="S4541" s="5"/>
      <c r="U4541" s="5"/>
      <c r="X4541" s="6"/>
    </row>
    <row r="4542" spans="16:24" x14ac:dyDescent="0.25">
      <c r="P4542" s="10"/>
      <c r="Q4542" s="2"/>
      <c r="R4542" s="5"/>
      <c r="S4542" s="5"/>
      <c r="U4542" s="5"/>
      <c r="X4542" s="6"/>
    </row>
    <row r="4543" spans="16:24" x14ac:dyDescent="0.25">
      <c r="P4543" s="10"/>
      <c r="Q4543" s="2"/>
      <c r="R4543" s="5"/>
      <c r="S4543" s="5"/>
      <c r="U4543" s="5"/>
      <c r="X4543" s="6"/>
    </row>
    <row r="4544" spans="16:24" x14ac:dyDescent="0.25">
      <c r="P4544" s="10"/>
      <c r="Q4544" s="2"/>
      <c r="R4544" s="5"/>
      <c r="S4544" s="5"/>
      <c r="U4544" s="5"/>
      <c r="X4544" s="6"/>
    </row>
    <row r="4545" spans="16:24" x14ac:dyDescent="0.25">
      <c r="P4545" s="10"/>
      <c r="Q4545" s="2"/>
      <c r="R4545" s="5"/>
      <c r="S4545" s="5"/>
      <c r="U4545" s="5"/>
      <c r="X4545" s="6"/>
    </row>
    <row r="4546" spans="16:24" x14ac:dyDescent="0.25">
      <c r="P4546" s="10"/>
      <c r="Q4546" s="2"/>
      <c r="R4546" s="5"/>
      <c r="S4546" s="5"/>
      <c r="U4546" s="5"/>
      <c r="X4546" s="6"/>
    </row>
    <row r="4547" spans="16:24" x14ac:dyDescent="0.25">
      <c r="P4547" s="10"/>
      <c r="Q4547" s="2"/>
      <c r="R4547" s="5"/>
      <c r="S4547" s="5"/>
      <c r="U4547" s="5"/>
      <c r="X4547" s="6"/>
    </row>
    <row r="4548" spans="16:24" x14ac:dyDescent="0.25">
      <c r="P4548" s="10"/>
      <c r="Q4548" s="2"/>
      <c r="R4548" s="5"/>
      <c r="S4548" s="5"/>
      <c r="U4548" s="5"/>
      <c r="X4548" s="6"/>
    </row>
    <row r="4549" spans="16:24" x14ac:dyDescent="0.25">
      <c r="P4549" s="10"/>
      <c r="Q4549" s="2"/>
      <c r="R4549" s="5"/>
      <c r="S4549" s="5"/>
      <c r="U4549" s="5"/>
      <c r="X4549" s="6"/>
    </row>
    <row r="4550" spans="16:24" x14ac:dyDescent="0.25">
      <c r="P4550" s="10"/>
      <c r="Q4550" s="2"/>
      <c r="R4550" s="5"/>
      <c r="S4550" s="5"/>
      <c r="U4550" s="5"/>
      <c r="X4550" s="6"/>
    </row>
    <row r="4551" spans="16:24" x14ac:dyDescent="0.25">
      <c r="P4551" s="10"/>
      <c r="Q4551" s="2"/>
      <c r="R4551" s="5"/>
      <c r="S4551" s="5"/>
      <c r="U4551" s="5"/>
      <c r="X4551" s="6"/>
    </row>
    <row r="4552" spans="16:24" x14ac:dyDescent="0.25">
      <c r="P4552" s="10"/>
      <c r="Q4552" s="2"/>
      <c r="R4552" s="5"/>
      <c r="S4552" s="5"/>
      <c r="U4552" s="5"/>
      <c r="X4552" s="6"/>
    </row>
    <row r="4553" spans="16:24" x14ac:dyDescent="0.25">
      <c r="P4553" s="10"/>
      <c r="Q4553" s="2"/>
      <c r="R4553" s="5"/>
      <c r="S4553" s="5"/>
      <c r="U4553" s="5"/>
      <c r="X4553" s="6"/>
    </row>
    <row r="4554" spans="16:24" x14ac:dyDescent="0.25">
      <c r="P4554" s="10"/>
      <c r="Q4554" s="2"/>
      <c r="R4554" s="5"/>
      <c r="S4554" s="5"/>
      <c r="U4554" s="5"/>
      <c r="X4554" s="6"/>
    </row>
    <row r="4555" spans="16:24" x14ac:dyDescent="0.25">
      <c r="P4555" s="10"/>
      <c r="Q4555" s="2"/>
      <c r="R4555" s="5"/>
      <c r="S4555" s="5"/>
      <c r="U4555" s="5"/>
      <c r="X4555" s="6"/>
    </row>
    <row r="4556" spans="16:24" x14ac:dyDescent="0.25">
      <c r="P4556" s="10"/>
      <c r="Q4556" s="2"/>
      <c r="R4556" s="5"/>
      <c r="S4556" s="5"/>
      <c r="U4556" s="5"/>
      <c r="X4556" s="6"/>
    </row>
    <row r="4557" spans="16:24" x14ac:dyDescent="0.25">
      <c r="P4557" s="10"/>
      <c r="Q4557" s="2"/>
      <c r="R4557" s="5"/>
      <c r="S4557" s="5"/>
      <c r="U4557" s="5"/>
      <c r="X4557" s="6"/>
    </row>
    <row r="4558" spans="16:24" x14ac:dyDescent="0.25">
      <c r="P4558" s="10"/>
      <c r="Q4558" s="2"/>
      <c r="R4558" s="5"/>
      <c r="S4558" s="5"/>
      <c r="U4558" s="5"/>
      <c r="X4558" s="6"/>
    </row>
    <row r="4559" spans="16:24" x14ac:dyDescent="0.25">
      <c r="P4559" s="10"/>
      <c r="Q4559" s="2"/>
      <c r="R4559" s="5"/>
      <c r="S4559" s="5"/>
      <c r="U4559" s="5"/>
      <c r="X4559" s="6"/>
    </row>
    <row r="4560" spans="16:24" x14ac:dyDescent="0.25">
      <c r="P4560" s="10"/>
      <c r="Q4560" s="2"/>
      <c r="R4560" s="5"/>
      <c r="S4560" s="5"/>
      <c r="U4560" s="5"/>
      <c r="X4560" s="6"/>
    </row>
    <row r="4561" spans="16:24" x14ac:dyDescent="0.25">
      <c r="P4561" s="10"/>
      <c r="Q4561" s="2"/>
      <c r="R4561" s="5"/>
      <c r="S4561" s="5"/>
      <c r="U4561" s="5"/>
      <c r="X4561" s="6"/>
    </row>
    <row r="4562" spans="16:24" x14ac:dyDescent="0.25">
      <c r="P4562" s="10"/>
      <c r="Q4562" s="2"/>
      <c r="R4562" s="5"/>
      <c r="S4562" s="5"/>
      <c r="U4562" s="5"/>
      <c r="X4562" s="6"/>
    </row>
    <row r="4563" spans="16:24" x14ac:dyDescent="0.25">
      <c r="P4563" s="10"/>
      <c r="Q4563" s="2"/>
      <c r="R4563" s="5"/>
      <c r="S4563" s="5"/>
      <c r="U4563" s="5"/>
      <c r="X4563" s="6"/>
    </row>
    <row r="4564" spans="16:24" x14ac:dyDescent="0.25">
      <c r="P4564" s="10"/>
      <c r="Q4564" s="2"/>
      <c r="R4564" s="5"/>
      <c r="S4564" s="5"/>
      <c r="U4564" s="5"/>
      <c r="X4564" s="6"/>
    </row>
    <row r="4565" spans="16:24" x14ac:dyDescent="0.25">
      <c r="P4565" s="10"/>
      <c r="Q4565" s="2"/>
      <c r="R4565" s="5"/>
      <c r="S4565" s="5"/>
      <c r="U4565" s="5"/>
      <c r="X4565" s="6"/>
    </row>
    <row r="4566" spans="16:24" x14ac:dyDescent="0.25">
      <c r="P4566" s="10"/>
      <c r="Q4566" s="2"/>
      <c r="R4566" s="5"/>
      <c r="S4566" s="5"/>
      <c r="U4566" s="5"/>
      <c r="X4566" s="6"/>
    </row>
    <row r="4567" spans="16:24" x14ac:dyDescent="0.25">
      <c r="P4567" s="10"/>
      <c r="Q4567" s="2"/>
      <c r="R4567" s="5"/>
      <c r="S4567" s="5"/>
      <c r="U4567" s="5"/>
      <c r="X4567" s="6"/>
    </row>
    <row r="4568" spans="16:24" x14ac:dyDescent="0.25">
      <c r="P4568" s="10"/>
      <c r="Q4568" s="2"/>
      <c r="R4568" s="5"/>
      <c r="S4568" s="5"/>
      <c r="U4568" s="5"/>
      <c r="X4568" s="6"/>
    </row>
    <row r="4569" spans="16:24" x14ac:dyDescent="0.25">
      <c r="P4569" s="10"/>
      <c r="Q4569" s="2"/>
      <c r="R4569" s="5"/>
      <c r="S4569" s="5"/>
      <c r="U4569" s="5"/>
      <c r="X4569" s="6"/>
    </row>
    <row r="4570" spans="16:24" x14ac:dyDescent="0.25">
      <c r="P4570" s="10"/>
      <c r="Q4570" s="2"/>
      <c r="R4570" s="5"/>
      <c r="S4570" s="5"/>
      <c r="U4570" s="5"/>
      <c r="X4570" s="6"/>
    </row>
    <row r="4571" spans="16:24" x14ac:dyDescent="0.25">
      <c r="P4571" s="10"/>
      <c r="Q4571" s="2"/>
      <c r="R4571" s="5"/>
      <c r="S4571" s="5"/>
      <c r="U4571" s="5"/>
      <c r="X4571" s="6"/>
    </row>
    <row r="4572" spans="16:24" x14ac:dyDescent="0.25">
      <c r="P4572" s="10"/>
      <c r="Q4572" s="2"/>
      <c r="R4572" s="5"/>
      <c r="S4572" s="5"/>
      <c r="U4572" s="5"/>
      <c r="X4572" s="6"/>
    </row>
    <row r="4573" spans="16:24" x14ac:dyDescent="0.25">
      <c r="P4573" s="10"/>
      <c r="Q4573" s="2"/>
      <c r="R4573" s="5"/>
      <c r="S4573" s="5"/>
      <c r="U4573" s="5"/>
      <c r="X4573" s="6"/>
    </row>
    <row r="4574" spans="16:24" x14ac:dyDescent="0.25">
      <c r="P4574" s="10"/>
      <c r="Q4574" s="2"/>
      <c r="R4574" s="5"/>
      <c r="S4574" s="5"/>
      <c r="U4574" s="5"/>
      <c r="X4574" s="6"/>
    </row>
    <row r="4575" spans="16:24" x14ac:dyDescent="0.25">
      <c r="P4575" s="10"/>
      <c r="Q4575" s="2"/>
      <c r="R4575" s="5"/>
      <c r="S4575" s="5"/>
      <c r="U4575" s="5"/>
      <c r="X4575" s="6"/>
    </row>
    <row r="4576" spans="16:24" x14ac:dyDescent="0.25">
      <c r="P4576" s="10"/>
      <c r="Q4576" s="2"/>
      <c r="R4576" s="5"/>
      <c r="S4576" s="5"/>
      <c r="U4576" s="5"/>
      <c r="X4576" s="6"/>
    </row>
    <row r="4577" spans="16:24" x14ac:dyDescent="0.25">
      <c r="P4577" s="10"/>
      <c r="Q4577" s="2"/>
      <c r="R4577" s="5"/>
      <c r="S4577" s="5"/>
      <c r="U4577" s="5"/>
      <c r="X4577" s="6"/>
    </row>
    <row r="4578" spans="16:24" x14ac:dyDescent="0.25">
      <c r="P4578" s="10"/>
      <c r="Q4578" s="2"/>
      <c r="R4578" s="5"/>
      <c r="S4578" s="5"/>
      <c r="U4578" s="5"/>
      <c r="X4578" s="6"/>
    </row>
    <row r="4579" spans="16:24" x14ac:dyDescent="0.25">
      <c r="P4579" s="10"/>
      <c r="Q4579" s="2"/>
      <c r="R4579" s="5"/>
      <c r="S4579" s="5"/>
      <c r="U4579" s="5"/>
      <c r="X4579" s="6"/>
    </row>
    <row r="4580" spans="16:24" x14ac:dyDescent="0.25">
      <c r="P4580" s="10"/>
      <c r="Q4580" s="2"/>
      <c r="R4580" s="5"/>
      <c r="S4580" s="5"/>
      <c r="U4580" s="5"/>
      <c r="X4580" s="6"/>
    </row>
    <row r="4581" spans="16:24" x14ac:dyDescent="0.25">
      <c r="P4581" s="10"/>
      <c r="Q4581" s="2"/>
      <c r="R4581" s="5"/>
      <c r="S4581" s="5"/>
      <c r="U4581" s="5"/>
      <c r="X4581" s="6"/>
    </row>
    <row r="4582" spans="16:24" x14ac:dyDescent="0.25">
      <c r="P4582" s="10"/>
      <c r="Q4582" s="2"/>
      <c r="R4582" s="5"/>
      <c r="S4582" s="5"/>
      <c r="U4582" s="5"/>
      <c r="X4582" s="6"/>
    </row>
    <row r="4583" spans="16:24" x14ac:dyDescent="0.25">
      <c r="P4583" s="10"/>
      <c r="Q4583" s="2"/>
      <c r="R4583" s="5"/>
      <c r="S4583" s="5"/>
      <c r="U4583" s="5"/>
      <c r="X4583" s="6"/>
    </row>
    <row r="4584" spans="16:24" x14ac:dyDescent="0.25">
      <c r="P4584" s="10"/>
      <c r="Q4584" s="2"/>
      <c r="R4584" s="5"/>
      <c r="S4584" s="5"/>
      <c r="U4584" s="5"/>
      <c r="X4584" s="6"/>
    </row>
    <row r="4585" spans="16:24" x14ac:dyDescent="0.25">
      <c r="P4585" s="10"/>
      <c r="Q4585" s="2"/>
      <c r="R4585" s="5"/>
      <c r="S4585" s="5"/>
      <c r="U4585" s="5"/>
      <c r="X4585" s="6"/>
    </row>
    <row r="4586" spans="16:24" x14ac:dyDescent="0.25">
      <c r="P4586" s="10"/>
      <c r="Q4586" s="2"/>
      <c r="R4586" s="5"/>
      <c r="S4586" s="5"/>
      <c r="U4586" s="5"/>
      <c r="X4586" s="6"/>
    </row>
    <row r="4587" spans="16:24" x14ac:dyDescent="0.25">
      <c r="P4587" s="10"/>
      <c r="Q4587" s="2"/>
      <c r="R4587" s="5"/>
      <c r="S4587" s="5"/>
      <c r="U4587" s="5"/>
      <c r="X4587" s="6"/>
    </row>
    <row r="4588" spans="16:24" x14ac:dyDescent="0.25">
      <c r="P4588" s="10"/>
      <c r="Q4588" s="2"/>
      <c r="R4588" s="5"/>
      <c r="S4588" s="5"/>
      <c r="U4588" s="5"/>
      <c r="X4588" s="6"/>
    </row>
    <row r="4589" spans="16:24" x14ac:dyDescent="0.25">
      <c r="P4589" s="10"/>
      <c r="Q4589" s="2"/>
      <c r="R4589" s="5"/>
      <c r="S4589" s="5"/>
      <c r="U4589" s="5"/>
      <c r="X4589" s="6"/>
    </row>
    <row r="4590" spans="16:24" x14ac:dyDescent="0.25">
      <c r="P4590" s="10"/>
      <c r="Q4590" s="2"/>
      <c r="R4590" s="5"/>
      <c r="S4590" s="5"/>
      <c r="U4590" s="5"/>
      <c r="X4590" s="6"/>
    </row>
    <row r="4591" spans="16:24" x14ac:dyDescent="0.25">
      <c r="P4591" s="10"/>
      <c r="Q4591" s="2"/>
      <c r="R4591" s="5"/>
      <c r="S4591" s="5"/>
      <c r="U4591" s="5"/>
      <c r="X4591" s="6"/>
    </row>
    <row r="4592" spans="16:24" x14ac:dyDescent="0.25">
      <c r="P4592" s="10"/>
      <c r="Q4592" s="2"/>
      <c r="R4592" s="5"/>
      <c r="S4592" s="5"/>
      <c r="U4592" s="5"/>
      <c r="X4592" s="6"/>
    </row>
    <row r="4593" spans="16:24" x14ac:dyDescent="0.25">
      <c r="P4593" s="10"/>
      <c r="Q4593" s="2"/>
      <c r="R4593" s="5"/>
      <c r="S4593" s="5"/>
      <c r="U4593" s="5"/>
      <c r="X4593" s="6"/>
    </row>
    <row r="4594" spans="16:24" x14ac:dyDescent="0.25">
      <c r="P4594" s="10"/>
      <c r="Q4594" s="2"/>
      <c r="R4594" s="5"/>
      <c r="S4594" s="5"/>
      <c r="U4594" s="5"/>
      <c r="X4594" s="6"/>
    </row>
    <row r="4595" spans="16:24" x14ac:dyDescent="0.25">
      <c r="P4595" s="10"/>
      <c r="Q4595" s="2"/>
      <c r="R4595" s="5"/>
      <c r="S4595" s="5"/>
      <c r="U4595" s="5"/>
      <c r="X4595" s="6"/>
    </row>
    <row r="4596" spans="16:24" x14ac:dyDescent="0.25">
      <c r="P4596" s="10"/>
      <c r="Q4596" s="2"/>
      <c r="R4596" s="5"/>
      <c r="S4596" s="5"/>
      <c r="U4596" s="5"/>
      <c r="X4596" s="6"/>
    </row>
    <row r="4597" spans="16:24" x14ac:dyDescent="0.25">
      <c r="P4597" s="10"/>
      <c r="Q4597" s="2"/>
      <c r="R4597" s="5"/>
      <c r="S4597" s="5"/>
      <c r="U4597" s="5"/>
      <c r="X4597" s="6"/>
    </row>
    <row r="4598" spans="16:24" x14ac:dyDescent="0.25">
      <c r="P4598" s="10"/>
      <c r="Q4598" s="2"/>
      <c r="R4598" s="5"/>
      <c r="S4598" s="5"/>
      <c r="U4598" s="5"/>
      <c r="X4598" s="6"/>
    </row>
    <row r="4599" spans="16:24" x14ac:dyDescent="0.25">
      <c r="P4599" s="10"/>
      <c r="Q4599" s="2"/>
      <c r="R4599" s="5"/>
      <c r="S4599" s="5"/>
      <c r="U4599" s="5"/>
      <c r="X4599" s="6"/>
    </row>
    <row r="4600" spans="16:24" x14ac:dyDescent="0.25">
      <c r="P4600" s="10"/>
      <c r="Q4600" s="2"/>
      <c r="R4600" s="5"/>
      <c r="S4600" s="5"/>
      <c r="U4600" s="5"/>
      <c r="X4600" s="6"/>
    </row>
    <row r="4601" spans="16:24" x14ac:dyDescent="0.25">
      <c r="P4601" s="10"/>
      <c r="Q4601" s="2"/>
      <c r="R4601" s="5"/>
      <c r="S4601" s="5"/>
      <c r="U4601" s="5"/>
      <c r="X4601" s="6"/>
    </row>
    <row r="4602" spans="16:24" x14ac:dyDescent="0.25">
      <c r="P4602" s="10"/>
      <c r="Q4602" s="2"/>
      <c r="R4602" s="5"/>
      <c r="S4602" s="5"/>
      <c r="U4602" s="5"/>
      <c r="X4602" s="6"/>
    </row>
    <row r="4603" spans="16:24" x14ac:dyDescent="0.25">
      <c r="P4603" s="10"/>
      <c r="Q4603" s="2"/>
      <c r="R4603" s="5"/>
      <c r="S4603" s="5"/>
      <c r="U4603" s="5"/>
      <c r="X4603" s="6"/>
    </row>
    <row r="4604" spans="16:24" x14ac:dyDescent="0.25">
      <c r="P4604" s="10"/>
      <c r="Q4604" s="2"/>
      <c r="R4604" s="5"/>
      <c r="S4604" s="5"/>
      <c r="U4604" s="5"/>
      <c r="X4604" s="6"/>
    </row>
    <row r="4605" spans="16:24" x14ac:dyDescent="0.25">
      <c r="P4605" s="10"/>
      <c r="Q4605" s="2"/>
      <c r="R4605" s="5"/>
      <c r="S4605" s="5"/>
      <c r="U4605" s="5"/>
      <c r="X4605" s="6"/>
    </row>
    <row r="4606" spans="16:24" x14ac:dyDescent="0.25">
      <c r="P4606" s="10"/>
      <c r="Q4606" s="2"/>
      <c r="R4606" s="5"/>
      <c r="S4606" s="5"/>
      <c r="U4606" s="5"/>
      <c r="X4606" s="6"/>
    </row>
    <row r="4607" spans="16:24" x14ac:dyDescent="0.25">
      <c r="P4607" s="10"/>
      <c r="Q4607" s="2"/>
      <c r="R4607" s="5"/>
      <c r="S4607" s="5"/>
      <c r="U4607" s="5"/>
      <c r="X4607" s="6"/>
    </row>
    <row r="4608" spans="16:24" x14ac:dyDescent="0.25">
      <c r="P4608" s="10"/>
      <c r="Q4608" s="2"/>
      <c r="R4608" s="5"/>
      <c r="S4608" s="5"/>
      <c r="U4608" s="5"/>
      <c r="X4608" s="6"/>
    </row>
    <row r="4609" spans="16:24" x14ac:dyDescent="0.25">
      <c r="P4609" s="10"/>
      <c r="Q4609" s="2"/>
      <c r="R4609" s="5"/>
      <c r="S4609" s="5"/>
      <c r="U4609" s="5"/>
      <c r="X4609" s="6"/>
    </row>
    <row r="4610" spans="16:24" x14ac:dyDescent="0.25">
      <c r="P4610" s="10"/>
      <c r="Q4610" s="2"/>
      <c r="R4610" s="5"/>
      <c r="S4610" s="5"/>
      <c r="U4610" s="5"/>
      <c r="X4610" s="6"/>
    </row>
    <row r="4611" spans="16:24" x14ac:dyDescent="0.25">
      <c r="P4611" s="10"/>
      <c r="Q4611" s="2"/>
      <c r="R4611" s="5"/>
      <c r="S4611" s="5"/>
      <c r="U4611" s="5"/>
      <c r="X4611" s="6"/>
    </row>
    <row r="4612" spans="16:24" x14ac:dyDescent="0.25">
      <c r="P4612" s="10"/>
      <c r="Q4612" s="2"/>
      <c r="R4612" s="5"/>
      <c r="S4612" s="5"/>
      <c r="U4612" s="5"/>
      <c r="X4612" s="6"/>
    </row>
    <row r="4613" spans="16:24" x14ac:dyDescent="0.25">
      <c r="P4613" s="10"/>
      <c r="Q4613" s="2"/>
      <c r="R4613" s="5"/>
      <c r="S4613" s="5"/>
      <c r="U4613" s="5"/>
      <c r="X4613" s="6"/>
    </row>
    <row r="4614" spans="16:24" x14ac:dyDescent="0.25">
      <c r="P4614" s="10"/>
      <c r="Q4614" s="2"/>
      <c r="R4614" s="5"/>
      <c r="S4614" s="5"/>
      <c r="U4614" s="5"/>
      <c r="X4614" s="6"/>
    </row>
    <row r="4615" spans="16:24" x14ac:dyDescent="0.25">
      <c r="P4615" s="10"/>
      <c r="Q4615" s="2"/>
      <c r="R4615" s="5"/>
      <c r="S4615" s="5"/>
      <c r="U4615" s="5"/>
      <c r="X4615" s="6"/>
    </row>
    <row r="4616" spans="16:24" x14ac:dyDescent="0.25">
      <c r="P4616" s="10"/>
      <c r="Q4616" s="2"/>
      <c r="R4616" s="5"/>
      <c r="S4616" s="5"/>
      <c r="U4616" s="5"/>
      <c r="X4616" s="6"/>
    </row>
    <row r="4617" spans="16:24" x14ac:dyDescent="0.25">
      <c r="P4617" s="10"/>
      <c r="Q4617" s="2"/>
      <c r="R4617" s="5"/>
      <c r="S4617" s="5"/>
      <c r="U4617" s="5"/>
      <c r="X4617" s="6"/>
    </row>
    <row r="4618" spans="16:24" x14ac:dyDescent="0.25">
      <c r="P4618" s="10"/>
      <c r="Q4618" s="2"/>
      <c r="R4618" s="5"/>
      <c r="S4618" s="5"/>
      <c r="U4618" s="5"/>
      <c r="X4618" s="6"/>
    </row>
    <row r="4619" spans="16:24" x14ac:dyDescent="0.25">
      <c r="P4619" s="10"/>
      <c r="Q4619" s="2"/>
      <c r="R4619" s="5"/>
      <c r="S4619" s="5"/>
      <c r="U4619" s="5"/>
      <c r="X4619" s="6"/>
    </row>
    <row r="4620" spans="16:24" x14ac:dyDescent="0.25">
      <c r="P4620" s="10"/>
      <c r="Q4620" s="2"/>
      <c r="R4620" s="5"/>
      <c r="S4620" s="5"/>
      <c r="U4620" s="5"/>
      <c r="X4620" s="6"/>
    </row>
    <row r="4621" spans="16:24" x14ac:dyDescent="0.25">
      <c r="P4621" s="10"/>
      <c r="Q4621" s="2"/>
      <c r="R4621" s="5"/>
      <c r="S4621" s="5"/>
      <c r="U4621" s="5"/>
      <c r="X4621" s="6"/>
    </row>
    <row r="4622" spans="16:24" x14ac:dyDescent="0.25">
      <c r="P4622" s="10"/>
      <c r="Q4622" s="2"/>
      <c r="R4622" s="5"/>
      <c r="S4622" s="5"/>
      <c r="U4622" s="5"/>
      <c r="X4622" s="6"/>
    </row>
    <row r="4623" spans="16:24" x14ac:dyDescent="0.25">
      <c r="P4623" s="10"/>
      <c r="Q4623" s="2"/>
      <c r="R4623" s="5"/>
      <c r="S4623" s="5"/>
      <c r="U4623" s="5"/>
      <c r="X4623" s="6"/>
    </row>
    <row r="4624" spans="16:24" x14ac:dyDescent="0.25">
      <c r="P4624" s="10"/>
      <c r="Q4624" s="2"/>
      <c r="R4624" s="5"/>
      <c r="S4624" s="5"/>
      <c r="U4624" s="5"/>
      <c r="X4624" s="6"/>
    </row>
    <row r="4625" spans="16:24" x14ac:dyDescent="0.25">
      <c r="P4625" s="10"/>
      <c r="Q4625" s="2"/>
      <c r="R4625" s="5"/>
      <c r="S4625" s="5"/>
      <c r="U4625" s="5"/>
      <c r="X4625" s="6"/>
    </row>
    <row r="4626" spans="16:24" x14ac:dyDescent="0.25">
      <c r="P4626" s="10"/>
      <c r="Q4626" s="2"/>
      <c r="R4626" s="5"/>
      <c r="S4626" s="5"/>
      <c r="U4626" s="5"/>
      <c r="X4626" s="6"/>
    </row>
    <row r="4627" spans="16:24" x14ac:dyDescent="0.25">
      <c r="P4627" s="10"/>
      <c r="Q4627" s="2"/>
      <c r="R4627" s="5"/>
      <c r="S4627" s="5"/>
      <c r="U4627" s="5"/>
      <c r="X4627" s="6"/>
    </row>
    <row r="4628" spans="16:24" x14ac:dyDescent="0.25">
      <c r="P4628" s="10"/>
      <c r="Q4628" s="2"/>
      <c r="R4628" s="5"/>
      <c r="S4628" s="5"/>
      <c r="U4628" s="5"/>
      <c r="X4628" s="6"/>
    </row>
    <row r="4629" spans="16:24" x14ac:dyDescent="0.25">
      <c r="P4629" s="10"/>
      <c r="Q4629" s="2"/>
      <c r="R4629" s="5"/>
      <c r="S4629" s="5"/>
      <c r="U4629" s="5"/>
      <c r="X4629" s="6"/>
    </row>
    <row r="4630" spans="16:24" x14ac:dyDescent="0.25">
      <c r="P4630" s="10"/>
      <c r="Q4630" s="2"/>
      <c r="R4630" s="5"/>
      <c r="S4630" s="5"/>
      <c r="U4630" s="5"/>
      <c r="X4630" s="6"/>
    </row>
    <row r="4631" spans="16:24" x14ac:dyDescent="0.25">
      <c r="P4631" s="10"/>
      <c r="Q4631" s="2"/>
      <c r="R4631" s="5"/>
      <c r="S4631" s="5"/>
      <c r="U4631" s="5"/>
      <c r="X4631" s="6"/>
    </row>
    <row r="4632" spans="16:24" x14ac:dyDescent="0.25">
      <c r="P4632" s="10"/>
      <c r="Q4632" s="2"/>
      <c r="R4632" s="5"/>
      <c r="S4632" s="5"/>
      <c r="U4632" s="5"/>
      <c r="X4632" s="6"/>
    </row>
    <row r="4633" spans="16:24" x14ac:dyDescent="0.25">
      <c r="P4633" s="10"/>
      <c r="Q4633" s="2"/>
      <c r="R4633" s="5"/>
      <c r="S4633" s="5"/>
      <c r="U4633" s="5"/>
      <c r="X4633" s="6"/>
    </row>
    <row r="4634" spans="16:24" x14ac:dyDescent="0.25">
      <c r="P4634" s="10"/>
      <c r="Q4634" s="2"/>
      <c r="R4634" s="5"/>
      <c r="S4634" s="5"/>
      <c r="U4634" s="5"/>
      <c r="X4634" s="6"/>
    </row>
    <row r="4635" spans="16:24" x14ac:dyDescent="0.25">
      <c r="P4635" s="10"/>
      <c r="Q4635" s="2"/>
      <c r="R4635" s="5"/>
      <c r="S4635" s="5"/>
      <c r="U4635" s="5"/>
      <c r="X4635" s="6"/>
    </row>
    <row r="4636" spans="16:24" x14ac:dyDescent="0.25">
      <c r="P4636" s="10"/>
      <c r="Q4636" s="2"/>
      <c r="R4636" s="5"/>
      <c r="S4636" s="5"/>
      <c r="U4636" s="5"/>
      <c r="X4636" s="6"/>
    </row>
    <row r="4637" spans="16:24" x14ac:dyDescent="0.25">
      <c r="P4637" s="10"/>
      <c r="Q4637" s="2"/>
      <c r="R4637" s="5"/>
      <c r="S4637" s="5"/>
      <c r="U4637" s="5"/>
      <c r="X4637" s="6"/>
    </row>
    <row r="4638" spans="16:24" x14ac:dyDescent="0.25">
      <c r="P4638" s="10"/>
      <c r="Q4638" s="2"/>
      <c r="R4638" s="5"/>
      <c r="S4638" s="5"/>
      <c r="U4638" s="5"/>
      <c r="X4638" s="6"/>
    </row>
    <row r="4639" spans="16:24" x14ac:dyDescent="0.25">
      <c r="P4639" s="10"/>
      <c r="Q4639" s="2"/>
      <c r="R4639" s="5"/>
      <c r="S4639" s="5"/>
      <c r="U4639" s="5"/>
      <c r="X4639" s="6"/>
    </row>
    <row r="4640" spans="16:24" x14ac:dyDescent="0.25">
      <c r="P4640" s="10"/>
      <c r="Q4640" s="2"/>
      <c r="R4640" s="5"/>
      <c r="S4640" s="5"/>
      <c r="U4640" s="5"/>
      <c r="X4640" s="6"/>
    </row>
    <row r="4641" spans="16:24" x14ac:dyDescent="0.25">
      <c r="P4641" s="10"/>
      <c r="Q4641" s="2"/>
      <c r="R4641" s="5"/>
      <c r="S4641" s="5"/>
      <c r="U4641" s="5"/>
      <c r="X4641" s="6"/>
    </row>
    <row r="4642" spans="16:24" x14ac:dyDescent="0.25">
      <c r="P4642" s="10"/>
      <c r="Q4642" s="2"/>
      <c r="R4642" s="5"/>
      <c r="S4642" s="5"/>
      <c r="U4642" s="5"/>
      <c r="X4642" s="6"/>
    </row>
    <row r="4643" spans="16:24" x14ac:dyDescent="0.25">
      <c r="P4643" s="10"/>
      <c r="Q4643" s="2"/>
      <c r="R4643" s="5"/>
      <c r="S4643" s="5"/>
      <c r="U4643" s="5"/>
      <c r="X4643" s="6"/>
    </row>
    <row r="4644" spans="16:24" x14ac:dyDescent="0.25">
      <c r="P4644" s="10"/>
      <c r="Q4644" s="2"/>
      <c r="R4644" s="5"/>
      <c r="S4644" s="5"/>
      <c r="U4644" s="5"/>
      <c r="X4644" s="6"/>
    </row>
    <row r="4645" spans="16:24" x14ac:dyDescent="0.25">
      <c r="P4645" s="10"/>
      <c r="Q4645" s="2"/>
      <c r="R4645" s="5"/>
      <c r="S4645" s="5"/>
      <c r="U4645" s="5"/>
      <c r="X4645" s="6"/>
    </row>
    <row r="4646" spans="16:24" x14ac:dyDescent="0.25">
      <c r="P4646" s="10"/>
      <c r="Q4646" s="2"/>
      <c r="R4646" s="5"/>
      <c r="S4646" s="5"/>
      <c r="U4646" s="5"/>
      <c r="X4646" s="6"/>
    </row>
    <row r="4647" spans="16:24" x14ac:dyDescent="0.25">
      <c r="P4647" s="10"/>
      <c r="Q4647" s="2"/>
      <c r="R4647" s="5"/>
      <c r="S4647" s="5"/>
      <c r="U4647" s="5"/>
      <c r="X4647" s="6"/>
    </row>
    <row r="4648" spans="16:24" x14ac:dyDescent="0.25">
      <c r="P4648" s="10"/>
      <c r="Q4648" s="2"/>
      <c r="R4648" s="5"/>
      <c r="S4648" s="5"/>
      <c r="U4648" s="5"/>
      <c r="X4648" s="6"/>
    </row>
    <row r="4649" spans="16:24" x14ac:dyDescent="0.25">
      <c r="P4649" s="10"/>
      <c r="Q4649" s="2"/>
      <c r="R4649" s="5"/>
      <c r="S4649" s="5"/>
      <c r="U4649" s="5"/>
      <c r="X4649" s="6"/>
    </row>
    <row r="4650" spans="16:24" x14ac:dyDescent="0.25">
      <c r="P4650" s="10"/>
      <c r="Q4650" s="2"/>
      <c r="R4650" s="5"/>
      <c r="S4650" s="5"/>
      <c r="U4650" s="5"/>
      <c r="X4650" s="6"/>
    </row>
    <row r="4651" spans="16:24" x14ac:dyDescent="0.25">
      <c r="P4651" s="10"/>
      <c r="Q4651" s="2"/>
      <c r="R4651" s="5"/>
      <c r="S4651" s="5"/>
      <c r="U4651" s="5"/>
      <c r="X4651" s="6"/>
    </row>
    <row r="4652" spans="16:24" x14ac:dyDescent="0.25">
      <c r="P4652" s="10"/>
      <c r="Q4652" s="2"/>
      <c r="R4652" s="5"/>
      <c r="S4652" s="5"/>
      <c r="U4652" s="5"/>
      <c r="X4652" s="6"/>
    </row>
    <row r="4653" spans="16:24" x14ac:dyDescent="0.25">
      <c r="P4653" s="10"/>
      <c r="Q4653" s="2"/>
      <c r="R4653" s="5"/>
      <c r="S4653" s="5"/>
      <c r="U4653" s="5"/>
      <c r="X4653" s="6"/>
    </row>
    <row r="4654" spans="16:24" x14ac:dyDescent="0.25">
      <c r="P4654" s="10"/>
      <c r="Q4654" s="2"/>
      <c r="R4654" s="5"/>
      <c r="S4654" s="5"/>
      <c r="U4654" s="5"/>
      <c r="X4654" s="6"/>
    </row>
    <row r="4655" spans="16:24" x14ac:dyDescent="0.25">
      <c r="P4655" s="10"/>
      <c r="Q4655" s="2"/>
      <c r="R4655" s="5"/>
      <c r="S4655" s="5"/>
      <c r="U4655" s="5"/>
      <c r="X4655" s="6"/>
    </row>
    <row r="4656" spans="16:24" x14ac:dyDescent="0.25">
      <c r="P4656" s="10"/>
      <c r="Q4656" s="2"/>
      <c r="R4656" s="5"/>
      <c r="S4656" s="5"/>
      <c r="U4656" s="5"/>
      <c r="X4656" s="6"/>
    </row>
    <row r="4657" spans="16:24" x14ac:dyDescent="0.25">
      <c r="P4657" s="10"/>
      <c r="Q4657" s="2"/>
      <c r="R4657" s="5"/>
      <c r="S4657" s="5"/>
      <c r="U4657" s="5"/>
      <c r="X4657" s="6"/>
    </row>
    <row r="4658" spans="16:24" x14ac:dyDescent="0.25">
      <c r="P4658" s="10"/>
      <c r="Q4658" s="2"/>
      <c r="R4658" s="5"/>
      <c r="S4658" s="5"/>
      <c r="U4658" s="5"/>
      <c r="X4658" s="6"/>
    </row>
    <row r="4659" spans="16:24" x14ac:dyDescent="0.25">
      <c r="P4659" s="10"/>
      <c r="Q4659" s="2"/>
      <c r="R4659" s="5"/>
      <c r="S4659" s="5"/>
      <c r="U4659" s="5"/>
      <c r="X4659" s="6"/>
    </row>
    <row r="4660" spans="16:24" x14ac:dyDescent="0.25">
      <c r="P4660" s="10"/>
      <c r="Q4660" s="2"/>
      <c r="R4660" s="5"/>
      <c r="S4660" s="5"/>
      <c r="U4660" s="5"/>
      <c r="X4660" s="6"/>
    </row>
    <row r="4661" spans="16:24" x14ac:dyDescent="0.25">
      <c r="P4661" s="10"/>
      <c r="Q4661" s="2"/>
      <c r="R4661" s="5"/>
      <c r="S4661" s="5"/>
      <c r="U4661" s="5"/>
      <c r="X4661" s="6"/>
    </row>
    <row r="4662" spans="16:24" x14ac:dyDescent="0.25">
      <c r="P4662" s="10"/>
      <c r="Q4662" s="2"/>
      <c r="R4662" s="5"/>
      <c r="S4662" s="5"/>
      <c r="U4662" s="5"/>
      <c r="X4662" s="6"/>
    </row>
    <row r="4663" spans="16:24" x14ac:dyDescent="0.25">
      <c r="P4663" s="10"/>
      <c r="Q4663" s="2"/>
      <c r="R4663" s="5"/>
      <c r="S4663" s="5"/>
      <c r="U4663" s="5"/>
      <c r="X4663" s="6"/>
    </row>
    <row r="4664" spans="16:24" x14ac:dyDescent="0.25">
      <c r="P4664" s="10"/>
      <c r="Q4664" s="2"/>
      <c r="R4664" s="5"/>
      <c r="S4664" s="5"/>
      <c r="U4664" s="5"/>
      <c r="X4664" s="6"/>
    </row>
    <row r="4665" spans="16:24" x14ac:dyDescent="0.25">
      <c r="P4665" s="10"/>
      <c r="Q4665" s="2"/>
      <c r="R4665" s="5"/>
      <c r="S4665" s="5"/>
      <c r="U4665" s="5"/>
      <c r="X4665" s="6"/>
    </row>
    <row r="4666" spans="16:24" x14ac:dyDescent="0.25">
      <c r="P4666" s="10"/>
      <c r="Q4666" s="2"/>
      <c r="R4666" s="5"/>
      <c r="S4666" s="5"/>
      <c r="U4666" s="5"/>
      <c r="X4666" s="6"/>
    </row>
    <row r="4667" spans="16:24" x14ac:dyDescent="0.25">
      <c r="P4667" s="10"/>
      <c r="Q4667" s="2"/>
      <c r="R4667" s="5"/>
      <c r="S4667" s="5"/>
      <c r="U4667" s="5"/>
      <c r="X4667" s="6"/>
    </row>
    <row r="4668" spans="16:24" x14ac:dyDescent="0.25">
      <c r="P4668" s="10"/>
      <c r="Q4668" s="2"/>
      <c r="R4668" s="5"/>
      <c r="S4668" s="5"/>
      <c r="U4668" s="5"/>
      <c r="X4668" s="6"/>
    </row>
    <row r="4669" spans="16:24" x14ac:dyDescent="0.25">
      <c r="P4669" s="10"/>
      <c r="Q4669" s="2"/>
      <c r="R4669" s="5"/>
      <c r="S4669" s="5"/>
      <c r="U4669" s="5"/>
      <c r="X4669" s="6"/>
    </row>
    <row r="4670" spans="16:24" x14ac:dyDescent="0.25">
      <c r="P4670" s="10"/>
      <c r="Q4670" s="2"/>
      <c r="R4670" s="5"/>
      <c r="S4670" s="5"/>
      <c r="U4670" s="5"/>
      <c r="X4670" s="6"/>
    </row>
    <row r="4671" spans="16:24" x14ac:dyDescent="0.25">
      <c r="P4671" s="10"/>
      <c r="Q4671" s="2"/>
      <c r="R4671" s="5"/>
      <c r="S4671" s="5"/>
      <c r="U4671" s="5"/>
      <c r="X4671" s="6"/>
    </row>
    <row r="4672" spans="16:24" x14ac:dyDescent="0.25">
      <c r="P4672" s="10"/>
      <c r="Q4672" s="2"/>
      <c r="R4672" s="5"/>
      <c r="S4672" s="5"/>
      <c r="U4672" s="5"/>
      <c r="X4672" s="6"/>
    </row>
    <row r="4673" spans="16:24" x14ac:dyDescent="0.25">
      <c r="P4673" s="10"/>
      <c r="Q4673" s="2"/>
      <c r="R4673" s="5"/>
      <c r="S4673" s="5"/>
      <c r="U4673" s="5"/>
      <c r="X4673" s="6"/>
    </row>
    <row r="4674" spans="16:24" x14ac:dyDescent="0.25">
      <c r="P4674" s="10"/>
      <c r="Q4674" s="2"/>
      <c r="R4674" s="5"/>
      <c r="S4674" s="5"/>
      <c r="U4674" s="5"/>
      <c r="X4674" s="6"/>
    </row>
    <row r="4675" spans="16:24" x14ac:dyDescent="0.25">
      <c r="P4675" s="10"/>
      <c r="Q4675" s="2"/>
      <c r="R4675" s="5"/>
      <c r="S4675" s="5"/>
      <c r="U4675" s="5"/>
      <c r="X4675" s="6"/>
    </row>
    <row r="4676" spans="16:24" x14ac:dyDescent="0.25">
      <c r="P4676" s="10"/>
      <c r="Q4676" s="2"/>
      <c r="R4676" s="5"/>
      <c r="S4676" s="5"/>
      <c r="U4676" s="5"/>
      <c r="X4676" s="6"/>
    </row>
    <row r="4677" spans="16:24" x14ac:dyDescent="0.25">
      <c r="P4677" s="10"/>
      <c r="Q4677" s="2"/>
      <c r="R4677" s="5"/>
      <c r="S4677" s="5"/>
      <c r="U4677" s="5"/>
      <c r="X4677" s="6"/>
    </row>
    <row r="4678" spans="16:24" x14ac:dyDescent="0.25">
      <c r="P4678" s="10"/>
      <c r="Q4678" s="2"/>
      <c r="R4678" s="5"/>
      <c r="S4678" s="5"/>
      <c r="U4678" s="5"/>
      <c r="X4678" s="6"/>
    </row>
    <row r="4679" spans="16:24" x14ac:dyDescent="0.25">
      <c r="P4679" s="10"/>
      <c r="Q4679" s="2"/>
      <c r="R4679" s="5"/>
      <c r="S4679" s="5"/>
      <c r="U4679" s="5"/>
      <c r="X4679" s="6"/>
    </row>
    <row r="4680" spans="16:24" x14ac:dyDescent="0.25">
      <c r="P4680" s="10"/>
      <c r="Q4680" s="2"/>
      <c r="R4680" s="5"/>
      <c r="S4680" s="5"/>
      <c r="U4680" s="5"/>
      <c r="X4680" s="6"/>
    </row>
    <row r="4681" spans="16:24" x14ac:dyDescent="0.25">
      <c r="P4681" s="10"/>
      <c r="Q4681" s="2"/>
      <c r="R4681" s="5"/>
      <c r="S4681" s="5"/>
      <c r="U4681" s="5"/>
      <c r="X4681" s="6"/>
    </row>
    <row r="4682" spans="16:24" x14ac:dyDescent="0.25">
      <c r="P4682" s="10"/>
      <c r="Q4682" s="2"/>
      <c r="R4682" s="5"/>
      <c r="S4682" s="5"/>
      <c r="U4682" s="5"/>
      <c r="X4682" s="6"/>
    </row>
    <row r="4683" spans="16:24" x14ac:dyDescent="0.25">
      <c r="P4683" s="10"/>
      <c r="Q4683" s="2"/>
      <c r="R4683" s="5"/>
      <c r="S4683" s="5"/>
      <c r="U4683" s="5"/>
      <c r="X4683" s="6"/>
    </row>
    <row r="4684" spans="16:24" x14ac:dyDescent="0.25">
      <c r="P4684" s="10"/>
      <c r="Q4684" s="2"/>
      <c r="R4684" s="5"/>
      <c r="S4684" s="5"/>
      <c r="U4684" s="5"/>
      <c r="X4684" s="6"/>
    </row>
    <row r="4685" spans="16:24" x14ac:dyDescent="0.25">
      <c r="P4685" s="10"/>
      <c r="Q4685" s="2"/>
      <c r="R4685" s="5"/>
      <c r="S4685" s="5"/>
      <c r="U4685" s="5"/>
      <c r="X4685" s="6"/>
    </row>
    <row r="4686" spans="16:24" x14ac:dyDescent="0.25">
      <c r="P4686" s="10"/>
      <c r="Q4686" s="2"/>
      <c r="R4686" s="5"/>
      <c r="S4686" s="5"/>
      <c r="U4686" s="5"/>
      <c r="X4686" s="6"/>
    </row>
    <row r="4687" spans="16:24" x14ac:dyDescent="0.25">
      <c r="P4687" s="10"/>
      <c r="Q4687" s="2"/>
      <c r="R4687" s="5"/>
      <c r="S4687" s="5"/>
      <c r="U4687" s="5"/>
      <c r="X4687" s="6"/>
    </row>
    <row r="4688" spans="16:24" x14ac:dyDescent="0.25">
      <c r="P4688" s="10"/>
      <c r="Q4688" s="2"/>
      <c r="R4688" s="5"/>
      <c r="S4688" s="5"/>
      <c r="U4688" s="5"/>
      <c r="X4688" s="6"/>
    </row>
    <row r="4689" spans="16:24" x14ac:dyDescent="0.25">
      <c r="P4689" s="10"/>
      <c r="Q4689" s="2"/>
      <c r="R4689" s="5"/>
      <c r="S4689" s="5"/>
      <c r="U4689" s="5"/>
      <c r="X4689" s="6"/>
    </row>
    <row r="4690" spans="16:24" x14ac:dyDescent="0.25">
      <c r="P4690" s="10"/>
      <c r="Q4690" s="2"/>
      <c r="R4690" s="5"/>
      <c r="S4690" s="5"/>
      <c r="U4690" s="5"/>
      <c r="X4690" s="6"/>
    </row>
    <row r="4691" spans="16:24" x14ac:dyDescent="0.25">
      <c r="P4691" s="10"/>
      <c r="Q4691" s="2"/>
      <c r="R4691" s="5"/>
      <c r="S4691" s="5"/>
      <c r="U4691" s="5"/>
      <c r="X4691" s="6"/>
    </row>
    <row r="4692" spans="16:24" x14ac:dyDescent="0.25">
      <c r="P4692" s="10"/>
      <c r="Q4692" s="2"/>
      <c r="R4692" s="5"/>
      <c r="S4692" s="5"/>
      <c r="U4692" s="5"/>
      <c r="X4692" s="6"/>
    </row>
    <row r="4693" spans="16:24" x14ac:dyDescent="0.25">
      <c r="P4693" s="10"/>
      <c r="Q4693" s="2"/>
      <c r="R4693" s="5"/>
      <c r="S4693" s="5"/>
      <c r="U4693" s="5"/>
      <c r="X4693" s="6"/>
    </row>
    <row r="4694" spans="16:24" x14ac:dyDescent="0.25">
      <c r="P4694" s="10"/>
      <c r="Q4694" s="2"/>
      <c r="R4694" s="5"/>
      <c r="S4694" s="5"/>
      <c r="U4694" s="5"/>
      <c r="X4694" s="6"/>
    </row>
    <row r="4695" spans="16:24" x14ac:dyDescent="0.25">
      <c r="P4695" s="10"/>
      <c r="Q4695" s="2"/>
      <c r="R4695" s="5"/>
      <c r="S4695" s="5"/>
      <c r="U4695" s="5"/>
      <c r="X4695" s="6"/>
    </row>
    <row r="4696" spans="16:24" x14ac:dyDescent="0.25">
      <c r="P4696" s="10"/>
      <c r="Q4696" s="2"/>
      <c r="R4696" s="5"/>
      <c r="S4696" s="5"/>
      <c r="U4696" s="5"/>
      <c r="X4696" s="6"/>
    </row>
    <row r="4697" spans="16:24" x14ac:dyDescent="0.25">
      <c r="P4697" s="10"/>
      <c r="Q4697" s="2"/>
      <c r="R4697" s="5"/>
      <c r="S4697" s="5"/>
      <c r="U4697" s="5"/>
      <c r="X4697" s="6"/>
    </row>
    <row r="4698" spans="16:24" x14ac:dyDescent="0.25">
      <c r="P4698" s="10"/>
      <c r="Q4698" s="2"/>
      <c r="R4698" s="5"/>
      <c r="S4698" s="5"/>
      <c r="U4698" s="5"/>
      <c r="X4698" s="6"/>
    </row>
    <row r="4699" spans="16:24" x14ac:dyDescent="0.25">
      <c r="P4699" s="10"/>
      <c r="Q4699" s="2"/>
      <c r="R4699" s="5"/>
      <c r="S4699" s="5"/>
      <c r="U4699" s="5"/>
      <c r="X4699" s="6"/>
    </row>
    <row r="4700" spans="16:24" x14ac:dyDescent="0.25">
      <c r="P4700" s="10"/>
      <c r="Q4700" s="2"/>
      <c r="R4700" s="5"/>
      <c r="S4700" s="5"/>
      <c r="U4700" s="5"/>
      <c r="X4700" s="6"/>
    </row>
    <row r="4701" spans="16:24" x14ac:dyDescent="0.25">
      <c r="P4701" s="10"/>
      <c r="Q4701" s="2"/>
      <c r="R4701" s="5"/>
      <c r="S4701" s="5"/>
      <c r="U4701" s="5"/>
      <c r="X4701" s="6"/>
    </row>
    <row r="4702" spans="16:24" x14ac:dyDescent="0.25">
      <c r="P4702" s="10"/>
      <c r="Q4702" s="2"/>
      <c r="R4702" s="5"/>
      <c r="S4702" s="5"/>
      <c r="U4702" s="5"/>
      <c r="X4702" s="6"/>
    </row>
    <row r="4703" spans="16:24" x14ac:dyDescent="0.25">
      <c r="P4703" s="10"/>
      <c r="Q4703" s="2"/>
      <c r="R4703" s="5"/>
      <c r="S4703" s="5"/>
      <c r="U4703" s="5"/>
      <c r="X4703" s="6"/>
    </row>
    <row r="4704" spans="16:24" x14ac:dyDescent="0.25">
      <c r="P4704" s="10"/>
      <c r="Q4704" s="2"/>
      <c r="R4704" s="5"/>
      <c r="S4704" s="5"/>
      <c r="U4704" s="5"/>
      <c r="X4704" s="6"/>
    </row>
    <row r="4705" spans="16:24" x14ac:dyDescent="0.25">
      <c r="P4705" s="10"/>
      <c r="Q4705" s="2"/>
      <c r="R4705" s="5"/>
      <c r="S4705" s="5"/>
      <c r="U4705" s="5"/>
      <c r="X4705" s="6"/>
    </row>
    <row r="4706" spans="16:24" x14ac:dyDescent="0.25">
      <c r="P4706" s="10"/>
      <c r="Q4706" s="2"/>
      <c r="R4706" s="5"/>
      <c r="S4706" s="5"/>
      <c r="U4706" s="5"/>
      <c r="X4706" s="6"/>
    </row>
    <row r="4707" spans="16:24" x14ac:dyDescent="0.25">
      <c r="P4707" s="10"/>
      <c r="Q4707" s="2"/>
      <c r="R4707" s="5"/>
      <c r="S4707" s="5"/>
      <c r="U4707" s="5"/>
      <c r="X4707" s="6"/>
    </row>
    <row r="4708" spans="16:24" x14ac:dyDescent="0.25">
      <c r="P4708" s="10"/>
      <c r="Q4708" s="2"/>
      <c r="R4708" s="5"/>
      <c r="S4708" s="5"/>
      <c r="U4708" s="5"/>
      <c r="X4708" s="6"/>
    </row>
    <row r="4709" spans="16:24" x14ac:dyDescent="0.25">
      <c r="P4709" s="10"/>
      <c r="Q4709" s="2"/>
      <c r="R4709" s="5"/>
      <c r="S4709" s="5"/>
      <c r="U4709" s="5"/>
      <c r="X4709" s="6"/>
    </row>
    <row r="4710" spans="16:24" x14ac:dyDescent="0.25">
      <c r="P4710" s="10"/>
      <c r="Q4710" s="2"/>
      <c r="R4710" s="5"/>
      <c r="S4710" s="5"/>
      <c r="U4710" s="5"/>
      <c r="X4710" s="6"/>
    </row>
    <row r="4711" spans="16:24" x14ac:dyDescent="0.25">
      <c r="P4711" s="10"/>
      <c r="Q4711" s="2"/>
      <c r="R4711" s="5"/>
      <c r="S4711" s="5"/>
      <c r="U4711" s="5"/>
      <c r="X4711" s="6"/>
    </row>
    <row r="4712" spans="16:24" x14ac:dyDescent="0.25">
      <c r="P4712" s="10"/>
      <c r="Q4712" s="2"/>
      <c r="R4712" s="5"/>
      <c r="S4712" s="5"/>
      <c r="U4712" s="5"/>
      <c r="X4712" s="6"/>
    </row>
    <row r="4713" spans="16:24" x14ac:dyDescent="0.25">
      <c r="P4713" s="10"/>
      <c r="Q4713" s="2"/>
      <c r="R4713" s="5"/>
      <c r="S4713" s="5"/>
      <c r="U4713" s="5"/>
      <c r="X4713" s="6"/>
    </row>
    <row r="4714" spans="16:24" x14ac:dyDescent="0.25">
      <c r="P4714" s="10"/>
      <c r="Q4714" s="2"/>
      <c r="R4714" s="5"/>
      <c r="S4714" s="5"/>
      <c r="U4714" s="5"/>
      <c r="X4714" s="6"/>
    </row>
    <row r="4715" spans="16:24" x14ac:dyDescent="0.25">
      <c r="P4715" s="10"/>
      <c r="Q4715" s="2"/>
      <c r="R4715" s="5"/>
      <c r="S4715" s="5"/>
      <c r="U4715" s="5"/>
      <c r="X4715" s="6"/>
    </row>
    <row r="4716" spans="16:24" x14ac:dyDescent="0.25">
      <c r="P4716" s="10"/>
      <c r="Q4716" s="2"/>
      <c r="R4716" s="5"/>
      <c r="S4716" s="5"/>
      <c r="U4716" s="5"/>
      <c r="X4716" s="6"/>
    </row>
    <row r="4717" spans="16:24" x14ac:dyDescent="0.25">
      <c r="P4717" s="10"/>
      <c r="Q4717" s="2"/>
      <c r="R4717" s="5"/>
      <c r="S4717" s="5"/>
      <c r="U4717" s="5"/>
      <c r="X4717" s="6"/>
    </row>
    <row r="4718" spans="16:24" x14ac:dyDescent="0.25">
      <c r="P4718" s="10"/>
      <c r="Q4718" s="2"/>
      <c r="R4718" s="5"/>
      <c r="S4718" s="5"/>
      <c r="U4718" s="5"/>
      <c r="X4718" s="6"/>
    </row>
    <row r="4719" spans="16:24" x14ac:dyDescent="0.25">
      <c r="P4719" s="10"/>
      <c r="Q4719" s="2"/>
      <c r="R4719" s="5"/>
      <c r="S4719" s="5"/>
      <c r="U4719" s="5"/>
      <c r="X4719" s="6"/>
    </row>
    <row r="4720" spans="16:24" x14ac:dyDescent="0.25">
      <c r="P4720" s="10"/>
      <c r="Q4720" s="2"/>
      <c r="R4720" s="5"/>
      <c r="S4720" s="5"/>
      <c r="U4720" s="5"/>
      <c r="X4720" s="6"/>
    </row>
    <row r="4721" spans="16:24" x14ac:dyDescent="0.25">
      <c r="P4721" s="10"/>
      <c r="Q4721" s="2"/>
      <c r="R4721" s="5"/>
      <c r="S4721" s="5"/>
      <c r="U4721" s="5"/>
      <c r="X4721" s="6"/>
    </row>
    <row r="4722" spans="16:24" x14ac:dyDescent="0.25">
      <c r="P4722" s="10"/>
      <c r="Q4722" s="2"/>
      <c r="R4722" s="5"/>
      <c r="S4722" s="5"/>
      <c r="U4722" s="5"/>
      <c r="X4722" s="6"/>
    </row>
    <row r="4723" spans="16:24" x14ac:dyDescent="0.25">
      <c r="P4723" s="10"/>
      <c r="Q4723" s="2"/>
      <c r="R4723" s="5"/>
      <c r="S4723" s="5"/>
      <c r="U4723" s="5"/>
      <c r="X4723" s="6"/>
    </row>
    <row r="4724" spans="16:24" x14ac:dyDescent="0.25">
      <c r="P4724" s="10"/>
      <c r="Q4724" s="2"/>
      <c r="R4724" s="5"/>
      <c r="S4724" s="5"/>
      <c r="U4724" s="5"/>
      <c r="X4724" s="6"/>
    </row>
    <row r="4725" spans="16:24" x14ac:dyDescent="0.25">
      <c r="P4725" s="10"/>
      <c r="Q4725" s="2"/>
      <c r="R4725" s="5"/>
      <c r="S4725" s="5"/>
      <c r="U4725" s="5"/>
      <c r="X4725" s="6"/>
    </row>
    <row r="4726" spans="16:24" x14ac:dyDescent="0.25">
      <c r="P4726" s="10"/>
      <c r="Q4726" s="2"/>
      <c r="R4726" s="5"/>
      <c r="S4726" s="5"/>
      <c r="U4726" s="5"/>
      <c r="X4726" s="6"/>
    </row>
    <row r="4727" spans="16:24" x14ac:dyDescent="0.25">
      <c r="P4727" s="10"/>
      <c r="Q4727" s="2"/>
      <c r="R4727" s="5"/>
      <c r="S4727" s="5"/>
      <c r="U4727" s="5"/>
      <c r="X4727" s="6"/>
    </row>
    <row r="4728" spans="16:24" x14ac:dyDescent="0.25">
      <c r="P4728" s="10"/>
      <c r="Q4728" s="2"/>
      <c r="R4728" s="5"/>
      <c r="S4728" s="5"/>
      <c r="U4728" s="5"/>
      <c r="X4728" s="6"/>
    </row>
    <row r="4729" spans="16:24" x14ac:dyDescent="0.25">
      <c r="P4729" s="10"/>
      <c r="Q4729" s="2"/>
      <c r="R4729" s="5"/>
      <c r="S4729" s="5"/>
      <c r="U4729" s="5"/>
      <c r="X4729" s="6"/>
    </row>
    <row r="4730" spans="16:24" x14ac:dyDescent="0.25">
      <c r="P4730" s="10"/>
      <c r="Q4730" s="2"/>
      <c r="R4730" s="5"/>
      <c r="S4730" s="5"/>
      <c r="U4730" s="5"/>
      <c r="X4730" s="6"/>
    </row>
    <row r="4731" spans="16:24" x14ac:dyDescent="0.25">
      <c r="P4731" s="10"/>
      <c r="Q4731" s="2"/>
      <c r="R4731" s="5"/>
      <c r="S4731" s="5"/>
      <c r="U4731" s="5"/>
      <c r="X4731" s="6"/>
    </row>
    <row r="4732" spans="16:24" x14ac:dyDescent="0.25">
      <c r="P4732" s="10"/>
      <c r="Q4732" s="2"/>
      <c r="R4732" s="5"/>
      <c r="S4732" s="5"/>
      <c r="U4732" s="5"/>
      <c r="X4732" s="6"/>
    </row>
    <row r="4733" spans="16:24" x14ac:dyDescent="0.25">
      <c r="P4733" s="10"/>
      <c r="Q4733" s="2"/>
      <c r="R4733" s="5"/>
      <c r="S4733" s="5"/>
      <c r="U4733" s="5"/>
      <c r="X4733" s="6"/>
    </row>
    <row r="4734" spans="16:24" x14ac:dyDescent="0.25">
      <c r="P4734" s="10"/>
      <c r="Q4734" s="2"/>
      <c r="R4734" s="5"/>
      <c r="S4734" s="5"/>
      <c r="U4734" s="5"/>
      <c r="X4734" s="6"/>
    </row>
    <row r="4735" spans="16:24" x14ac:dyDescent="0.25">
      <c r="P4735" s="10"/>
      <c r="Q4735" s="2"/>
      <c r="R4735" s="5"/>
      <c r="S4735" s="5"/>
      <c r="U4735" s="5"/>
      <c r="X4735" s="6"/>
    </row>
    <row r="4736" spans="16:24" x14ac:dyDescent="0.25">
      <c r="P4736" s="10"/>
      <c r="Q4736" s="2"/>
      <c r="R4736" s="5"/>
      <c r="S4736" s="5"/>
      <c r="U4736" s="5"/>
      <c r="X4736" s="6"/>
    </row>
    <row r="4737" spans="16:24" x14ac:dyDescent="0.25">
      <c r="P4737" s="10"/>
      <c r="Q4737" s="2"/>
      <c r="R4737" s="5"/>
      <c r="S4737" s="5"/>
      <c r="U4737" s="5"/>
      <c r="X4737" s="6"/>
    </row>
    <row r="4738" spans="16:24" x14ac:dyDescent="0.25">
      <c r="P4738" s="10"/>
      <c r="Q4738" s="2"/>
      <c r="R4738" s="5"/>
      <c r="S4738" s="5"/>
      <c r="U4738" s="5"/>
      <c r="X4738" s="6"/>
    </row>
    <row r="4739" spans="16:24" x14ac:dyDescent="0.25">
      <c r="P4739" s="10"/>
      <c r="Q4739" s="2"/>
      <c r="R4739" s="5"/>
      <c r="S4739" s="5"/>
      <c r="U4739" s="5"/>
      <c r="X4739" s="6"/>
    </row>
    <row r="4740" spans="16:24" x14ac:dyDescent="0.25">
      <c r="P4740" s="10"/>
      <c r="Q4740" s="2"/>
      <c r="R4740" s="5"/>
      <c r="S4740" s="5"/>
      <c r="U4740" s="5"/>
      <c r="X4740" s="6"/>
    </row>
    <row r="4741" spans="16:24" x14ac:dyDescent="0.25">
      <c r="P4741" s="10"/>
      <c r="Q4741" s="2"/>
      <c r="R4741" s="5"/>
      <c r="S4741" s="5"/>
      <c r="U4741" s="5"/>
      <c r="X4741" s="6"/>
    </row>
    <row r="4742" spans="16:24" x14ac:dyDescent="0.25">
      <c r="P4742" s="10"/>
      <c r="Q4742" s="2"/>
      <c r="R4742" s="5"/>
      <c r="S4742" s="5"/>
      <c r="U4742" s="5"/>
      <c r="X4742" s="6"/>
    </row>
    <row r="4743" spans="16:24" x14ac:dyDescent="0.25">
      <c r="P4743" s="10"/>
      <c r="Q4743" s="2"/>
      <c r="R4743" s="5"/>
      <c r="S4743" s="5"/>
      <c r="U4743" s="5"/>
      <c r="X4743" s="6"/>
    </row>
    <row r="4744" spans="16:24" x14ac:dyDescent="0.25">
      <c r="P4744" s="10"/>
      <c r="Q4744" s="2"/>
      <c r="R4744" s="5"/>
      <c r="S4744" s="5"/>
      <c r="U4744" s="5"/>
      <c r="X4744" s="6"/>
    </row>
    <row r="4745" spans="16:24" x14ac:dyDescent="0.25">
      <c r="P4745" s="10"/>
      <c r="Q4745" s="2"/>
      <c r="R4745" s="5"/>
      <c r="S4745" s="5"/>
      <c r="U4745" s="5"/>
      <c r="X4745" s="6"/>
    </row>
    <row r="4746" spans="16:24" x14ac:dyDescent="0.25">
      <c r="P4746" s="10"/>
      <c r="Q4746" s="2"/>
      <c r="R4746" s="5"/>
      <c r="S4746" s="5"/>
      <c r="U4746" s="5"/>
      <c r="X4746" s="6"/>
    </row>
    <row r="4747" spans="16:24" x14ac:dyDescent="0.25">
      <c r="P4747" s="10"/>
      <c r="Q4747" s="2"/>
      <c r="R4747" s="5"/>
      <c r="S4747" s="5"/>
      <c r="U4747" s="5"/>
      <c r="X4747" s="6"/>
    </row>
    <row r="4748" spans="16:24" x14ac:dyDescent="0.25">
      <c r="P4748" s="10"/>
      <c r="Q4748" s="2"/>
      <c r="R4748" s="5"/>
      <c r="S4748" s="5"/>
      <c r="U4748" s="5"/>
      <c r="X4748" s="6"/>
    </row>
    <row r="4749" spans="16:24" x14ac:dyDescent="0.25">
      <c r="P4749" s="10"/>
      <c r="Q4749" s="2"/>
      <c r="R4749" s="5"/>
      <c r="S4749" s="5"/>
      <c r="U4749" s="5"/>
      <c r="X4749" s="6"/>
    </row>
    <row r="4750" spans="16:24" x14ac:dyDescent="0.25">
      <c r="P4750" s="10"/>
      <c r="Q4750" s="2"/>
      <c r="R4750" s="5"/>
      <c r="S4750" s="5"/>
      <c r="U4750" s="5"/>
      <c r="X4750" s="6"/>
    </row>
    <row r="4751" spans="16:24" x14ac:dyDescent="0.25">
      <c r="P4751" s="10"/>
      <c r="Q4751" s="2"/>
      <c r="R4751" s="5"/>
      <c r="S4751" s="5"/>
      <c r="U4751" s="5"/>
      <c r="X4751" s="6"/>
    </row>
    <row r="4752" spans="16:24" x14ac:dyDescent="0.25">
      <c r="P4752" s="10"/>
      <c r="Q4752" s="2"/>
      <c r="R4752" s="5"/>
      <c r="S4752" s="5"/>
      <c r="U4752" s="5"/>
      <c r="X4752" s="6"/>
    </row>
    <row r="4753" spans="16:24" x14ac:dyDescent="0.25">
      <c r="P4753" s="10"/>
      <c r="Q4753" s="2"/>
      <c r="R4753" s="5"/>
      <c r="S4753" s="5"/>
      <c r="U4753" s="5"/>
      <c r="X4753" s="6"/>
    </row>
    <row r="4754" spans="16:24" x14ac:dyDescent="0.25">
      <c r="P4754" s="10"/>
      <c r="Q4754" s="2"/>
      <c r="R4754" s="5"/>
      <c r="S4754" s="5"/>
      <c r="U4754" s="5"/>
      <c r="X4754" s="6"/>
    </row>
    <row r="4755" spans="16:24" x14ac:dyDescent="0.25">
      <c r="P4755" s="10"/>
      <c r="Q4755" s="2"/>
      <c r="R4755" s="5"/>
      <c r="S4755" s="5"/>
      <c r="U4755" s="5"/>
      <c r="X4755" s="6"/>
    </row>
    <row r="4756" spans="16:24" x14ac:dyDescent="0.25">
      <c r="P4756" s="10"/>
      <c r="Q4756" s="2"/>
      <c r="R4756" s="5"/>
      <c r="S4756" s="5"/>
      <c r="U4756" s="5"/>
      <c r="X4756" s="6"/>
    </row>
    <row r="4757" spans="16:24" x14ac:dyDescent="0.25">
      <c r="P4757" s="10"/>
      <c r="Q4757" s="2"/>
      <c r="R4757" s="5"/>
      <c r="S4757" s="5"/>
      <c r="U4757" s="5"/>
      <c r="X4757" s="6"/>
    </row>
    <row r="4758" spans="16:24" x14ac:dyDescent="0.25">
      <c r="P4758" s="10"/>
      <c r="Q4758" s="2"/>
      <c r="R4758" s="5"/>
      <c r="S4758" s="5"/>
      <c r="U4758" s="5"/>
      <c r="X4758" s="6"/>
    </row>
    <row r="4759" spans="16:24" x14ac:dyDescent="0.25">
      <c r="P4759" s="10"/>
      <c r="Q4759" s="2"/>
      <c r="R4759" s="5"/>
      <c r="S4759" s="5"/>
      <c r="U4759" s="5"/>
      <c r="X4759" s="6"/>
    </row>
    <row r="4760" spans="16:24" x14ac:dyDescent="0.25">
      <c r="P4760" s="10"/>
      <c r="Q4760" s="2"/>
      <c r="R4760" s="5"/>
      <c r="S4760" s="5"/>
      <c r="U4760" s="5"/>
      <c r="X4760" s="6"/>
    </row>
    <row r="4761" spans="16:24" x14ac:dyDescent="0.25">
      <c r="P4761" s="10"/>
      <c r="Q4761" s="2"/>
      <c r="R4761" s="5"/>
      <c r="S4761" s="5"/>
      <c r="U4761" s="5"/>
      <c r="X4761" s="6"/>
    </row>
    <row r="4762" spans="16:24" x14ac:dyDescent="0.25">
      <c r="P4762" s="10"/>
      <c r="Q4762" s="2"/>
      <c r="R4762" s="5"/>
      <c r="S4762" s="5"/>
      <c r="U4762" s="5"/>
      <c r="X4762" s="6"/>
    </row>
    <row r="4763" spans="16:24" x14ac:dyDescent="0.25">
      <c r="P4763" s="10"/>
      <c r="Q4763" s="2"/>
      <c r="R4763" s="5"/>
      <c r="S4763" s="5"/>
      <c r="U4763" s="5"/>
      <c r="X4763" s="6"/>
    </row>
    <row r="4764" spans="16:24" x14ac:dyDescent="0.25">
      <c r="P4764" s="10"/>
      <c r="Q4764" s="2"/>
      <c r="R4764" s="5"/>
      <c r="S4764" s="5"/>
      <c r="U4764" s="5"/>
      <c r="X4764" s="6"/>
    </row>
    <row r="4765" spans="16:24" x14ac:dyDescent="0.25">
      <c r="P4765" s="10"/>
      <c r="Q4765" s="2"/>
      <c r="R4765" s="5"/>
      <c r="S4765" s="5"/>
      <c r="U4765" s="5"/>
      <c r="X4765" s="6"/>
    </row>
    <row r="4766" spans="16:24" x14ac:dyDescent="0.25">
      <c r="P4766" s="10"/>
      <c r="Q4766" s="2"/>
      <c r="R4766" s="5"/>
      <c r="S4766" s="5"/>
      <c r="U4766" s="5"/>
      <c r="X4766" s="6"/>
    </row>
    <row r="4767" spans="16:24" x14ac:dyDescent="0.25">
      <c r="P4767" s="10"/>
      <c r="Q4767" s="2"/>
      <c r="R4767" s="5"/>
      <c r="S4767" s="5"/>
      <c r="U4767" s="5"/>
      <c r="X4767" s="6"/>
    </row>
    <row r="4768" spans="16:24" x14ac:dyDescent="0.25">
      <c r="P4768" s="10"/>
      <c r="Q4768" s="2"/>
      <c r="R4768" s="5"/>
      <c r="S4768" s="5"/>
      <c r="U4768" s="5"/>
      <c r="X4768" s="6"/>
    </row>
    <row r="4769" spans="16:24" x14ac:dyDescent="0.25">
      <c r="P4769" s="10"/>
      <c r="Q4769" s="2"/>
      <c r="R4769" s="5"/>
      <c r="S4769" s="5"/>
      <c r="U4769" s="5"/>
      <c r="X4769" s="6"/>
    </row>
    <row r="4770" spans="16:24" x14ac:dyDescent="0.25">
      <c r="P4770" s="10"/>
      <c r="Q4770" s="2"/>
      <c r="R4770" s="5"/>
      <c r="S4770" s="5"/>
      <c r="U4770" s="5"/>
      <c r="X4770" s="6"/>
    </row>
    <row r="4771" spans="16:24" x14ac:dyDescent="0.25">
      <c r="P4771" s="10"/>
      <c r="Q4771" s="2"/>
      <c r="R4771" s="5"/>
      <c r="S4771" s="5"/>
      <c r="U4771" s="5"/>
      <c r="X4771" s="6"/>
    </row>
    <row r="4772" spans="16:24" x14ac:dyDescent="0.25">
      <c r="P4772" s="10"/>
      <c r="Q4772" s="2"/>
      <c r="R4772" s="5"/>
      <c r="S4772" s="5"/>
      <c r="U4772" s="5"/>
      <c r="X4772" s="6"/>
    </row>
    <row r="4773" spans="16:24" x14ac:dyDescent="0.25">
      <c r="P4773" s="10"/>
      <c r="Q4773" s="2"/>
      <c r="R4773" s="5"/>
      <c r="S4773" s="5"/>
      <c r="U4773" s="5"/>
      <c r="X4773" s="6"/>
    </row>
    <row r="4774" spans="16:24" x14ac:dyDescent="0.25">
      <c r="P4774" s="10"/>
      <c r="Q4774" s="2"/>
      <c r="R4774" s="5"/>
      <c r="S4774" s="5"/>
      <c r="U4774" s="5"/>
      <c r="X4774" s="6"/>
    </row>
    <row r="4775" spans="16:24" x14ac:dyDescent="0.25">
      <c r="P4775" s="10"/>
      <c r="Q4775" s="2"/>
      <c r="R4775" s="5"/>
      <c r="S4775" s="5"/>
      <c r="U4775" s="5"/>
      <c r="X4775" s="6"/>
    </row>
    <row r="4776" spans="16:24" x14ac:dyDescent="0.25">
      <c r="P4776" s="10"/>
      <c r="Q4776" s="2"/>
      <c r="R4776" s="5"/>
      <c r="S4776" s="5"/>
      <c r="U4776" s="5"/>
      <c r="X4776" s="6"/>
    </row>
    <row r="4777" spans="16:24" x14ac:dyDescent="0.25">
      <c r="P4777" s="10"/>
      <c r="Q4777" s="2"/>
      <c r="R4777" s="5"/>
      <c r="S4777" s="5"/>
      <c r="U4777" s="5"/>
      <c r="X4777" s="6"/>
    </row>
    <row r="4778" spans="16:24" x14ac:dyDescent="0.25">
      <c r="P4778" s="10"/>
      <c r="Q4778" s="2"/>
      <c r="R4778" s="5"/>
      <c r="S4778" s="5"/>
      <c r="U4778" s="5"/>
      <c r="X4778" s="6"/>
    </row>
    <row r="4779" spans="16:24" x14ac:dyDescent="0.25">
      <c r="P4779" s="10"/>
      <c r="Q4779" s="2"/>
      <c r="R4779" s="5"/>
      <c r="S4779" s="5"/>
      <c r="U4779" s="5"/>
      <c r="X4779" s="6"/>
    </row>
    <row r="4780" spans="16:24" x14ac:dyDescent="0.25">
      <c r="P4780" s="10"/>
      <c r="Q4780" s="2"/>
      <c r="R4780" s="5"/>
      <c r="S4780" s="5"/>
      <c r="U4780" s="5"/>
      <c r="X4780" s="6"/>
    </row>
    <row r="4781" spans="16:24" x14ac:dyDescent="0.25">
      <c r="P4781" s="10"/>
      <c r="Q4781" s="2"/>
      <c r="R4781" s="5"/>
      <c r="S4781" s="5"/>
      <c r="U4781" s="5"/>
      <c r="X4781" s="6"/>
    </row>
    <row r="4782" spans="16:24" x14ac:dyDescent="0.25">
      <c r="P4782" s="10"/>
      <c r="Q4782" s="2"/>
      <c r="R4782" s="5"/>
      <c r="S4782" s="5"/>
      <c r="U4782" s="5"/>
      <c r="X4782" s="6"/>
    </row>
    <row r="4783" spans="16:24" x14ac:dyDescent="0.25">
      <c r="P4783" s="10"/>
      <c r="Q4783" s="2"/>
      <c r="R4783" s="5"/>
      <c r="S4783" s="5"/>
      <c r="U4783" s="5"/>
      <c r="X4783" s="6"/>
    </row>
    <row r="4784" spans="16:24" x14ac:dyDescent="0.25">
      <c r="P4784" s="10"/>
      <c r="Q4784" s="2"/>
      <c r="R4784" s="5"/>
      <c r="S4784" s="5"/>
      <c r="U4784" s="5"/>
      <c r="X4784" s="6"/>
    </row>
    <row r="4785" spans="16:24" x14ac:dyDescent="0.25">
      <c r="P4785" s="10"/>
      <c r="Q4785" s="2"/>
      <c r="R4785" s="5"/>
      <c r="S4785" s="5"/>
      <c r="U4785" s="5"/>
      <c r="X4785" s="6"/>
    </row>
    <row r="4786" spans="16:24" x14ac:dyDescent="0.25">
      <c r="P4786" s="10"/>
      <c r="Q4786" s="2"/>
      <c r="R4786" s="5"/>
      <c r="S4786" s="5"/>
      <c r="U4786" s="5"/>
      <c r="X4786" s="6"/>
    </row>
    <row r="4787" spans="16:24" x14ac:dyDescent="0.25">
      <c r="P4787" s="10"/>
      <c r="Q4787" s="2"/>
      <c r="R4787" s="5"/>
      <c r="S4787" s="5"/>
      <c r="U4787" s="5"/>
      <c r="X4787" s="6"/>
    </row>
    <row r="4788" spans="16:24" x14ac:dyDescent="0.25">
      <c r="P4788" s="10"/>
      <c r="Q4788" s="2"/>
      <c r="R4788" s="5"/>
      <c r="S4788" s="5"/>
      <c r="U4788" s="5"/>
      <c r="X4788" s="6"/>
    </row>
    <row r="4789" spans="16:24" x14ac:dyDescent="0.25">
      <c r="P4789" s="10"/>
      <c r="Q4789" s="2"/>
      <c r="R4789" s="5"/>
      <c r="S4789" s="5"/>
      <c r="U4789" s="5"/>
      <c r="X4789" s="6"/>
    </row>
    <row r="4790" spans="16:24" x14ac:dyDescent="0.25">
      <c r="P4790" s="10"/>
      <c r="Q4790" s="2"/>
      <c r="R4790" s="5"/>
      <c r="S4790" s="5"/>
      <c r="U4790" s="5"/>
      <c r="X4790" s="6"/>
    </row>
    <row r="4791" spans="16:24" x14ac:dyDescent="0.25">
      <c r="P4791" s="10"/>
      <c r="Q4791" s="2"/>
      <c r="R4791" s="5"/>
      <c r="S4791" s="5"/>
      <c r="U4791" s="5"/>
      <c r="X4791" s="6"/>
    </row>
    <row r="4792" spans="16:24" x14ac:dyDescent="0.25">
      <c r="P4792" s="10"/>
      <c r="Q4792" s="2"/>
      <c r="R4792" s="5"/>
      <c r="S4792" s="5"/>
      <c r="U4792" s="5"/>
      <c r="X4792" s="6"/>
    </row>
    <row r="4793" spans="16:24" x14ac:dyDescent="0.25">
      <c r="P4793" s="10"/>
      <c r="Q4793" s="2"/>
      <c r="R4793" s="5"/>
      <c r="S4793" s="5"/>
      <c r="U4793" s="5"/>
      <c r="X4793" s="6"/>
    </row>
    <row r="4794" spans="16:24" x14ac:dyDescent="0.25">
      <c r="P4794" s="10"/>
      <c r="Q4794" s="2"/>
      <c r="R4794" s="5"/>
      <c r="S4794" s="5"/>
      <c r="U4794" s="5"/>
      <c r="X4794" s="6"/>
    </row>
    <row r="4795" spans="16:24" x14ac:dyDescent="0.25">
      <c r="P4795" s="10"/>
      <c r="Q4795" s="2"/>
      <c r="R4795" s="5"/>
      <c r="S4795" s="5"/>
      <c r="U4795" s="5"/>
      <c r="X4795" s="6"/>
    </row>
    <row r="4796" spans="16:24" x14ac:dyDescent="0.25">
      <c r="P4796" s="10"/>
      <c r="Q4796" s="2"/>
      <c r="R4796" s="5"/>
      <c r="S4796" s="5"/>
      <c r="U4796" s="5"/>
      <c r="X4796" s="6"/>
    </row>
    <row r="4797" spans="16:24" x14ac:dyDescent="0.25">
      <c r="P4797" s="10"/>
      <c r="Q4797" s="2"/>
      <c r="R4797" s="5"/>
      <c r="S4797" s="5"/>
      <c r="U4797" s="5"/>
      <c r="X4797" s="6"/>
    </row>
    <row r="4798" spans="16:24" x14ac:dyDescent="0.25">
      <c r="P4798" s="10"/>
      <c r="Q4798" s="2"/>
      <c r="R4798" s="5"/>
      <c r="S4798" s="5"/>
      <c r="U4798" s="5"/>
      <c r="X4798" s="6"/>
    </row>
    <row r="4799" spans="16:24" x14ac:dyDescent="0.25">
      <c r="P4799" s="10"/>
      <c r="Q4799" s="2"/>
      <c r="R4799" s="5"/>
      <c r="S4799" s="5"/>
      <c r="U4799" s="5"/>
      <c r="X4799" s="6"/>
    </row>
    <row r="4800" spans="16:24" x14ac:dyDescent="0.25">
      <c r="P4800" s="10"/>
      <c r="Q4800" s="2"/>
      <c r="R4800" s="5"/>
      <c r="S4800" s="5"/>
      <c r="U4800" s="5"/>
      <c r="X4800" s="6"/>
    </row>
    <row r="4801" spans="16:24" x14ac:dyDescent="0.25">
      <c r="P4801" s="10"/>
      <c r="Q4801" s="2"/>
      <c r="R4801" s="5"/>
      <c r="S4801" s="5"/>
      <c r="U4801" s="5"/>
      <c r="X4801" s="6"/>
    </row>
    <row r="4802" spans="16:24" x14ac:dyDescent="0.25">
      <c r="P4802" s="10"/>
      <c r="Q4802" s="2"/>
      <c r="R4802" s="5"/>
      <c r="S4802" s="5"/>
      <c r="U4802" s="5"/>
      <c r="X4802" s="6"/>
    </row>
    <row r="4803" spans="16:24" x14ac:dyDescent="0.25">
      <c r="P4803" s="10"/>
      <c r="Q4803" s="2"/>
      <c r="R4803" s="5"/>
      <c r="S4803" s="5"/>
      <c r="U4803" s="5"/>
      <c r="X4803" s="6"/>
    </row>
    <row r="4804" spans="16:24" x14ac:dyDescent="0.25">
      <c r="P4804" s="10"/>
      <c r="Q4804" s="2"/>
      <c r="R4804" s="5"/>
      <c r="S4804" s="5"/>
      <c r="U4804" s="5"/>
      <c r="X4804" s="6"/>
    </row>
    <row r="4805" spans="16:24" x14ac:dyDescent="0.25">
      <c r="P4805" s="10"/>
      <c r="Q4805" s="2"/>
      <c r="R4805" s="5"/>
      <c r="S4805" s="5"/>
      <c r="U4805" s="5"/>
      <c r="X4805" s="6"/>
    </row>
    <row r="4806" spans="16:24" x14ac:dyDescent="0.25">
      <c r="P4806" s="10"/>
      <c r="Q4806" s="2"/>
      <c r="R4806" s="5"/>
      <c r="S4806" s="5"/>
      <c r="U4806" s="5"/>
      <c r="X4806" s="6"/>
    </row>
    <row r="4807" spans="16:24" x14ac:dyDescent="0.25">
      <c r="P4807" s="10"/>
      <c r="Q4807" s="2"/>
      <c r="R4807" s="5"/>
      <c r="S4807" s="5"/>
      <c r="U4807" s="5"/>
      <c r="X4807" s="6"/>
    </row>
    <row r="4808" spans="16:24" x14ac:dyDescent="0.25">
      <c r="P4808" s="10"/>
      <c r="Q4808" s="2"/>
      <c r="R4808" s="5"/>
      <c r="S4808" s="5"/>
      <c r="U4808" s="5"/>
      <c r="X4808" s="6"/>
    </row>
    <row r="4809" spans="16:24" x14ac:dyDescent="0.25">
      <c r="P4809" s="10"/>
      <c r="Q4809" s="2"/>
      <c r="R4809" s="5"/>
      <c r="S4809" s="5"/>
      <c r="U4809" s="5"/>
      <c r="X4809" s="6"/>
    </row>
    <row r="4810" spans="16:24" x14ac:dyDescent="0.25">
      <c r="P4810" s="10"/>
      <c r="Q4810" s="2"/>
      <c r="R4810" s="5"/>
      <c r="S4810" s="5"/>
      <c r="U4810" s="5"/>
      <c r="X4810" s="6"/>
    </row>
    <row r="4811" spans="16:24" x14ac:dyDescent="0.25">
      <c r="P4811" s="10"/>
      <c r="Q4811" s="2"/>
      <c r="R4811" s="5"/>
      <c r="S4811" s="5"/>
      <c r="U4811" s="5"/>
      <c r="X4811" s="6"/>
    </row>
    <row r="4812" spans="16:24" x14ac:dyDescent="0.25">
      <c r="P4812" s="10"/>
      <c r="Q4812" s="2"/>
      <c r="R4812" s="5"/>
      <c r="S4812" s="5"/>
      <c r="U4812" s="5"/>
      <c r="X4812" s="6"/>
    </row>
    <row r="4813" spans="16:24" x14ac:dyDescent="0.25">
      <c r="P4813" s="10"/>
      <c r="Q4813" s="2"/>
      <c r="R4813" s="5"/>
      <c r="S4813" s="5"/>
      <c r="U4813" s="5"/>
      <c r="X4813" s="6"/>
    </row>
    <row r="4814" spans="16:24" x14ac:dyDescent="0.25">
      <c r="P4814" s="10"/>
      <c r="Q4814" s="2"/>
      <c r="R4814" s="5"/>
      <c r="S4814" s="5"/>
      <c r="U4814" s="5"/>
      <c r="X4814" s="6"/>
    </row>
    <row r="4815" spans="16:24" x14ac:dyDescent="0.25">
      <c r="P4815" s="10"/>
      <c r="Q4815" s="2"/>
      <c r="R4815" s="5"/>
      <c r="S4815" s="5"/>
      <c r="U4815" s="5"/>
      <c r="X4815" s="6"/>
    </row>
    <row r="4816" spans="16:24" x14ac:dyDescent="0.25">
      <c r="P4816" s="10"/>
      <c r="Q4816" s="2"/>
      <c r="R4816" s="5"/>
      <c r="S4816" s="5"/>
      <c r="U4816" s="5"/>
      <c r="X4816" s="6"/>
    </row>
    <row r="4817" spans="16:24" x14ac:dyDescent="0.25">
      <c r="P4817" s="10"/>
      <c r="Q4817" s="2"/>
      <c r="R4817" s="5"/>
      <c r="S4817" s="5"/>
      <c r="U4817" s="5"/>
      <c r="X4817" s="6"/>
    </row>
    <row r="4818" spans="16:24" x14ac:dyDescent="0.25">
      <c r="P4818" s="10"/>
      <c r="Q4818" s="2"/>
      <c r="R4818" s="5"/>
      <c r="S4818" s="5"/>
      <c r="U4818" s="5"/>
      <c r="X4818" s="6"/>
    </row>
    <row r="4819" spans="16:24" x14ac:dyDescent="0.25">
      <c r="P4819" s="10"/>
      <c r="Q4819" s="2"/>
      <c r="R4819" s="5"/>
      <c r="S4819" s="5"/>
      <c r="U4819" s="5"/>
      <c r="X4819" s="6"/>
    </row>
    <row r="4820" spans="16:24" x14ac:dyDescent="0.25">
      <c r="P4820" s="10"/>
      <c r="Q4820" s="2"/>
      <c r="R4820" s="5"/>
      <c r="S4820" s="5"/>
      <c r="U4820" s="5"/>
      <c r="X4820" s="6"/>
    </row>
    <row r="4821" spans="16:24" x14ac:dyDescent="0.25">
      <c r="P4821" s="10"/>
      <c r="Q4821" s="2"/>
      <c r="R4821" s="5"/>
      <c r="S4821" s="5"/>
      <c r="U4821" s="5"/>
      <c r="X4821" s="6"/>
    </row>
    <row r="4822" spans="16:24" x14ac:dyDescent="0.25">
      <c r="P4822" s="10"/>
      <c r="Q4822" s="2"/>
      <c r="R4822" s="5"/>
      <c r="S4822" s="5"/>
      <c r="U4822" s="5"/>
      <c r="X4822" s="6"/>
    </row>
    <row r="4823" spans="16:24" x14ac:dyDescent="0.25">
      <c r="P4823" s="10"/>
      <c r="Q4823" s="2"/>
      <c r="R4823" s="5"/>
      <c r="S4823" s="5"/>
      <c r="U4823" s="5"/>
      <c r="X4823" s="6"/>
    </row>
    <row r="4824" spans="16:24" x14ac:dyDescent="0.25">
      <c r="P4824" s="10"/>
      <c r="Q4824" s="2"/>
      <c r="R4824" s="5"/>
      <c r="S4824" s="5"/>
      <c r="U4824" s="5"/>
      <c r="X4824" s="6"/>
    </row>
    <row r="4825" spans="16:24" x14ac:dyDescent="0.25">
      <c r="P4825" s="10"/>
      <c r="Q4825" s="2"/>
      <c r="R4825" s="5"/>
      <c r="S4825" s="5"/>
      <c r="U4825" s="5"/>
      <c r="X4825" s="6"/>
    </row>
    <row r="4826" spans="16:24" x14ac:dyDescent="0.25">
      <c r="P4826" s="10"/>
      <c r="Q4826" s="2"/>
      <c r="R4826" s="5"/>
      <c r="S4826" s="5"/>
      <c r="U4826" s="5"/>
      <c r="X4826" s="6"/>
    </row>
    <row r="4827" spans="16:24" x14ac:dyDescent="0.25">
      <c r="P4827" s="10"/>
      <c r="Q4827" s="2"/>
      <c r="R4827" s="5"/>
      <c r="S4827" s="5"/>
      <c r="U4827" s="5"/>
      <c r="X4827" s="6"/>
    </row>
    <row r="4828" spans="16:24" x14ac:dyDescent="0.25">
      <c r="P4828" s="10"/>
      <c r="Q4828" s="2"/>
      <c r="R4828" s="5"/>
      <c r="S4828" s="5"/>
      <c r="U4828" s="5"/>
      <c r="X4828" s="6"/>
    </row>
    <row r="4829" spans="16:24" x14ac:dyDescent="0.25">
      <c r="P4829" s="10"/>
      <c r="Q4829" s="2"/>
      <c r="R4829" s="5"/>
      <c r="S4829" s="5"/>
      <c r="U4829" s="5"/>
      <c r="X4829" s="6"/>
    </row>
    <row r="4830" spans="16:24" x14ac:dyDescent="0.25">
      <c r="P4830" s="10"/>
      <c r="Q4830" s="2"/>
      <c r="R4830" s="5"/>
      <c r="S4830" s="5"/>
      <c r="U4830" s="5"/>
      <c r="X4830" s="6"/>
    </row>
    <row r="4831" spans="16:24" x14ac:dyDescent="0.25">
      <c r="P4831" s="10"/>
      <c r="Q4831" s="2"/>
      <c r="R4831" s="5"/>
      <c r="S4831" s="5"/>
      <c r="U4831" s="5"/>
      <c r="X4831" s="6"/>
    </row>
    <row r="4832" spans="16:24" x14ac:dyDescent="0.25">
      <c r="P4832" s="10"/>
      <c r="Q4832" s="2"/>
      <c r="R4832" s="5"/>
      <c r="S4832" s="5"/>
      <c r="U4832" s="5"/>
      <c r="X4832" s="6"/>
    </row>
    <row r="4833" spans="16:24" x14ac:dyDescent="0.25">
      <c r="P4833" s="10"/>
      <c r="Q4833" s="2"/>
      <c r="R4833" s="5"/>
      <c r="S4833" s="5"/>
      <c r="U4833" s="5"/>
      <c r="X4833" s="6"/>
    </row>
    <row r="4834" spans="16:24" x14ac:dyDescent="0.25">
      <c r="P4834" s="10"/>
      <c r="Q4834" s="2"/>
      <c r="R4834" s="5"/>
      <c r="S4834" s="5"/>
      <c r="U4834" s="5"/>
      <c r="X4834" s="6"/>
    </row>
    <row r="4835" spans="16:24" x14ac:dyDescent="0.25">
      <c r="P4835" s="10"/>
      <c r="Q4835" s="2"/>
      <c r="R4835" s="5"/>
      <c r="S4835" s="5"/>
      <c r="U4835" s="5"/>
      <c r="X4835" s="6"/>
    </row>
    <row r="4836" spans="16:24" x14ac:dyDescent="0.25">
      <c r="P4836" s="10"/>
      <c r="Q4836" s="2"/>
      <c r="R4836" s="5"/>
      <c r="S4836" s="5"/>
      <c r="U4836" s="5"/>
      <c r="X4836" s="6"/>
    </row>
    <row r="4837" spans="16:24" x14ac:dyDescent="0.25">
      <c r="P4837" s="10"/>
      <c r="Q4837" s="2"/>
      <c r="R4837" s="5"/>
      <c r="S4837" s="5"/>
      <c r="U4837" s="5"/>
      <c r="X4837" s="6"/>
    </row>
    <row r="4838" spans="16:24" x14ac:dyDescent="0.25">
      <c r="P4838" s="10"/>
      <c r="Q4838" s="2"/>
      <c r="R4838" s="5"/>
      <c r="S4838" s="5"/>
      <c r="U4838" s="5"/>
      <c r="X4838" s="6"/>
    </row>
    <row r="4839" spans="16:24" x14ac:dyDescent="0.25">
      <c r="P4839" s="10"/>
      <c r="Q4839" s="2"/>
      <c r="R4839" s="5"/>
      <c r="S4839" s="5"/>
      <c r="U4839" s="5"/>
      <c r="X4839" s="6"/>
    </row>
    <row r="4840" spans="16:24" x14ac:dyDescent="0.25">
      <c r="P4840" s="10"/>
      <c r="Q4840" s="2"/>
      <c r="R4840" s="5"/>
      <c r="S4840" s="5"/>
      <c r="U4840" s="5"/>
      <c r="X4840" s="6"/>
    </row>
    <row r="4841" spans="16:24" x14ac:dyDescent="0.25">
      <c r="P4841" s="10"/>
      <c r="Q4841" s="2"/>
      <c r="R4841" s="5"/>
      <c r="S4841" s="5"/>
      <c r="U4841" s="5"/>
      <c r="X4841" s="6"/>
    </row>
    <row r="4842" spans="16:24" x14ac:dyDescent="0.25">
      <c r="P4842" s="10"/>
      <c r="Q4842" s="2"/>
      <c r="R4842" s="5"/>
      <c r="S4842" s="5"/>
      <c r="U4842" s="5"/>
      <c r="X4842" s="6"/>
    </row>
    <row r="4843" spans="16:24" x14ac:dyDescent="0.25">
      <c r="P4843" s="10"/>
      <c r="Q4843" s="2"/>
      <c r="R4843" s="5"/>
      <c r="S4843" s="5"/>
      <c r="U4843" s="5"/>
      <c r="X4843" s="6"/>
    </row>
    <row r="4844" spans="16:24" x14ac:dyDescent="0.25">
      <c r="P4844" s="10"/>
      <c r="Q4844" s="2"/>
      <c r="R4844" s="5"/>
      <c r="S4844" s="5"/>
      <c r="U4844" s="5"/>
      <c r="X4844" s="6"/>
    </row>
    <row r="4845" spans="16:24" x14ac:dyDescent="0.25">
      <c r="P4845" s="10"/>
      <c r="Q4845" s="2"/>
      <c r="R4845" s="5"/>
      <c r="S4845" s="5"/>
      <c r="U4845" s="5"/>
      <c r="X4845" s="6"/>
    </row>
    <row r="4846" spans="16:24" x14ac:dyDescent="0.25">
      <c r="P4846" s="10"/>
      <c r="Q4846" s="2"/>
      <c r="R4846" s="5"/>
      <c r="S4846" s="5"/>
      <c r="U4846" s="5"/>
      <c r="X4846" s="6"/>
    </row>
    <row r="4847" spans="16:24" x14ac:dyDescent="0.25">
      <c r="P4847" s="10"/>
      <c r="Q4847" s="2"/>
      <c r="R4847" s="5"/>
      <c r="S4847" s="5"/>
      <c r="U4847" s="5"/>
      <c r="X4847" s="6"/>
    </row>
    <row r="4848" spans="16:24" x14ac:dyDescent="0.25">
      <c r="P4848" s="10"/>
      <c r="Q4848" s="2"/>
      <c r="R4848" s="5"/>
      <c r="S4848" s="5"/>
      <c r="U4848" s="5"/>
      <c r="X4848" s="6"/>
    </row>
    <row r="4849" spans="16:24" x14ac:dyDescent="0.25">
      <c r="P4849" s="10"/>
      <c r="Q4849" s="2"/>
      <c r="R4849" s="5"/>
      <c r="S4849" s="5"/>
      <c r="U4849" s="5"/>
      <c r="X4849" s="6"/>
    </row>
    <row r="4850" spans="16:24" x14ac:dyDescent="0.25">
      <c r="P4850" s="10"/>
      <c r="Q4850" s="2"/>
      <c r="R4850" s="5"/>
      <c r="S4850" s="5"/>
      <c r="U4850" s="5"/>
      <c r="X4850" s="6"/>
    </row>
    <row r="4851" spans="16:24" x14ac:dyDescent="0.25">
      <c r="P4851" s="10"/>
      <c r="Q4851" s="2"/>
      <c r="R4851" s="5"/>
      <c r="S4851" s="5"/>
      <c r="U4851" s="5"/>
      <c r="X4851" s="6"/>
    </row>
    <row r="4852" spans="16:24" x14ac:dyDescent="0.25">
      <c r="P4852" s="10"/>
      <c r="Q4852" s="2"/>
      <c r="R4852" s="5"/>
      <c r="S4852" s="5"/>
      <c r="U4852" s="5"/>
      <c r="X4852" s="6"/>
    </row>
    <row r="4853" spans="16:24" x14ac:dyDescent="0.25">
      <c r="P4853" s="10"/>
      <c r="Q4853" s="2"/>
      <c r="R4853" s="5"/>
      <c r="S4853" s="5"/>
      <c r="U4853" s="5"/>
      <c r="X4853" s="6"/>
    </row>
    <row r="4854" spans="16:24" x14ac:dyDescent="0.25">
      <c r="P4854" s="10"/>
      <c r="Q4854" s="2"/>
      <c r="R4854" s="5"/>
      <c r="S4854" s="5"/>
      <c r="U4854" s="5"/>
      <c r="X4854" s="6"/>
    </row>
    <row r="4855" spans="16:24" x14ac:dyDescent="0.25">
      <c r="P4855" s="10"/>
      <c r="Q4855" s="2"/>
      <c r="R4855" s="5"/>
      <c r="S4855" s="5"/>
      <c r="U4855" s="5"/>
      <c r="X4855" s="6"/>
    </row>
    <row r="4856" spans="16:24" x14ac:dyDescent="0.25">
      <c r="P4856" s="10"/>
      <c r="Q4856" s="2"/>
      <c r="R4856" s="5"/>
      <c r="S4856" s="5"/>
      <c r="U4856" s="5"/>
      <c r="X4856" s="6"/>
    </row>
    <row r="4857" spans="16:24" x14ac:dyDescent="0.25">
      <c r="P4857" s="10"/>
      <c r="Q4857" s="2"/>
      <c r="R4857" s="5"/>
      <c r="S4857" s="5"/>
      <c r="U4857" s="5"/>
      <c r="X4857" s="6"/>
    </row>
    <row r="4858" spans="16:24" x14ac:dyDescent="0.25">
      <c r="P4858" s="10"/>
      <c r="Q4858" s="2"/>
      <c r="R4858" s="5"/>
      <c r="S4858" s="5"/>
      <c r="U4858" s="5"/>
      <c r="X4858" s="6"/>
    </row>
    <row r="4859" spans="16:24" x14ac:dyDescent="0.25">
      <c r="P4859" s="10"/>
      <c r="Q4859" s="2"/>
      <c r="R4859" s="5"/>
      <c r="S4859" s="5"/>
      <c r="U4859" s="5"/>
      <c r="X4859" s="6"/>
    </row>
    <row r="4860" spans="16:24" x14ac:dyDescent="0.25">
      <c r="P4860" s="10"/>
      <c r="Q4860" s="2"/>
      <c r="R4860" s="5"/>
      <c r="S4860" s="5"/>
      <c r="U4860" s="5"/>
      <c r="X4860" s="6"/>
    </row>
    <row r="4861" spans="16:24" x14ac:dyDescent="0.25">
      <c r="P4861" s="10"/>
      <c r="Q4861" s="2"/>
      <c r="R4861" s="5"/>
      <c r="S4861" s="5"/>
      <c r="U4861" s="5"/>
      <c r="X4861" s="6"/>
    </row>
    <row r="4862" spans="16:24" x14ac:dyDescent="0.25">
      <c r="P4862" s="10"/>
      <c r="Q4862" s="2"/>
      <c r="R4862" s="5"/>
      <c r="S4862" s="5"/>
      <c r="U4862" s="5"/>
      <c r="X4862" s="6"/>
    </row>
    <row r="4863" spans="16:24" x14ac:dyDescent="0.25">
      <c r="P4863" s="10"/>
      <c r="Q4863" s="2"/>
      <c r="R4863" s="5"/>
      <c r="S4863" s="5"/>
      <c r="U4863" s="5"/>
      <c r="X4863" s="6"/>
    </row>
    <row r="4864" spans="16:24" x14ac:dyDescent="0.25">
      <c r="P4864" s="10"/>
      <c r="Q4864" s="2"/>
      <c r="R4864" s="5"/>
      <c r="S4864" s="5"/>
      <c r="U4864" s="5"/>
      <c r="X4864" s="6"/>
    </row>
    <row r="4865" spans="16:24" x14ac:dyDescent="0.25">
      <c r="P4865" s="10"/>
      <c r="Q4865" s="2"/>
      <c r="R4865" s="5"/>
      <c r="S4865" s="5"/>
      <c r="U4865" s="5"/>
      <c r="X4865" s="6"/>
    </row>
    <row r="4866" spans="16:24" x14ac:dyDescent="0.25">
      <c r="P4866" s="10"/>
      <c r="Q4866" s="2"/>
      <c r="R4866" s="5"/>
      <c r="S4866" s="5"/>
      <c r="U4866" s="5"/>
      <c r="X4866" s="6"/>
    </row>
    <row r="4867" spans="16:24" x14ac:dyDescent="0.25">
      <c r="P4867" s="10"/>
      <c r="Q4867" s="2"/>
      <c r="R4867" s="5"/>
      <c r="S4867" s="5"/>
      <c r="U4867" s="5"/>
      <c r="X4867" s="6"/>
    </row>
    <row r="4868" spans="16:24" x14ac:dyDescent="0.25">
      <c r="P4868" s="10"/>
      <c r="Q4868" s="2"/>
      <c r="R4868" s="5"/>
      <c r="S4868" s="5"/>
      <c r="U4868" s="5"/>
      <c r="X4868" s="6"/>
    </row>
    <row r="4869" spans="16:24" x14ac:dyDescent="0.25">
      <c r="P4869" s="10"/>
      <c r="Q4869" s="2"/>
      <c r="R4869" s="5"/>
      <c r="S4869" s="5"/>
      <c r="U4869" s="5"/>
      <c r="X4869" s="6"/>
    </row>
    <row r="4870" spans="16:24" x14ac:dyDescent="0.25">
      <c r="P4870" s="10"/>
      <c r="Q4870" s="2"/>
      <c r="R4870" s="5"/>
      <c r="S4870" s="5"/>
      <c r="U4870" s="5"/>
      <c r="X4870" s="6"/>
    </row>
    <row r="4871" spans="16:24" x14ac:dyDescent="0.25">
      <c r="P4871" s="10"/>
      <c r="Q4871" s="2"/>
      <c r="R4871" s="5"/>
      <c r="S4871" s="5"/>
      <c r="U4871" s="5"/>
      <c r="X4871" s="6"/>
    </row>
    <row r="4872" spans="16:24" x14ac:dyDescent="0.25">
      <c r="P4872" s="10"/>
      <c r="Q4872" s="2"/>
      <c r="R4872" s="5"/>
      <c r="S4872" s="5"/>
      <c r="U4872" s="5"/>
      <c r="X4872" s="6"/>
    </row>
    <row r="4873" spans="16:24" x14ac:dyDescent="0.25">
      <c r="P4873" s="10"/>
      <c r="Q4873" s="2"/>
      <c r="R4873" s="5"/>
      <c r="S4873" s="5"/>
      <c r="U4873" s="5"/>
      <c r="X4873" s="6"/>
    </row>
    <row r="4874" spans="16:24" x14ac:dyDescent="0.25">
      <c r="P4874" s="10"/>
      <c r="Q4874" s="2"/>
      <c r="R4874" s="5"/>
      <c r="S4874" s="5"/>
      <c r="U4874" s="5"/>
      <c r="X4874" s="6"/>
    </row>
    <row r="4875" spans="16:24" x14ac:dyDescent="0.25">
      <c r="P4875" s="10"/>
      <c r="Q4875" s="2"/>
      <c r="R4875" s="5"/>
      <c r="S4875" s="5"/>
      <c r="U4875" s="5"/>
      <c r="X4875" s="6"/>
    </row>
    <row r="4876" spans="16:24" x14ac:dyDescent="0.25">
      <c r="P4876" s="10"/>
      <c r="Q4876" s="2"/>
      <c r="R4876" s="5"/>
      <c r="S4876" s="5"/>
      <c r="U4876" s="5"/>
      <c r="X4876" s="6"/>
    </row>
    <row r="4877" spans="16:24" x14ac:dyDescent="0.25">
      <c r="P4877" s="10"/>
      <c r="Q4877" s="2"/>
      <c r="R4877" s="5"/>
      <c r="S4877" s="5"/>
      <c r="U4877" s="5"/>
      <c r="X4877" s="6"/>
    </row>
    <row r="4878" spans="16:24" x14ac:dyDescent="0.25">
      <c r="P4878" s="10"/>
      <c r="Q4878" s="2"/>
      <c r="R4878" s="5"/>
      <c r="S4878" s="5"/>
      <c r="U4878" s="5"/>
      <c r="X4878" s="6"/>
    </row>
    <row r="4879" spans="16:24" x14ac:dyDescent="0.25">
      <c r="P4879" s="10"/>
      <c r="Q4879" s="2"/>
      <c r="R4879" s="5"/>
      <c r="S4879" s="5"/>
      <c r="U4879" s="5"/>
      <c r="X4879" s="6"/>
    </row>
    <row r="4880" spans="16:24" x14ac:dyDescent="0.25">
      <c r="P4880" s="10"/>
      <c r="Q4880" s="2"/>
      <c r="R4880" s="5"/>
      <c r="S4880" s="5"/>
      <c r="U4880" s="5"/>
      <c r="X4880" s="6"/>
    </row>
    <row r="4881" spans="16:24" x14ac:dyDescent="0.25">
      <c r="P4881" s="10"/>
      <c r="Q4881" s="2"/>
      <c r="R4881" s="5"/>
      <c r="S4881" s="5"/>
      <c r="U4881" s="5"/>
      <c r="X4881" s="6"/>
    </row>
    <row r="4882" spans="16:24" x14ac:dyDescent="0.25">
      <c r="P4882" s="10"/>
      <c r="Q4882" s="2"/>
      <c r="R4882" s="5"/>
      <c r="S4882" s="5"/>
      <c r="U4882" s="5"/>
      <c r="X4882" s="6"/>
    </row>
    <row r="4883" spans="16:24" x14ac:dyDescent="0.25">
      <c r="P4883" s="10"/>
      <c r="Q4883" s="2"/>
      <c r="R4883" s="5"/>
      <c r="S4883" s="5"/>
      <c r="U4883" s="5"/>
      <c r="X4883" s="6"/>
    </row>
    <row r="4884" spans="16:24" x14ac:dyDescent="0.25">
      <c r="P4884" s="10"/>
      <c r="Q4884" s="2"/>
      <c r="R4884" s="5"/>
      <c r="S4884" s="5"/>
      <c r="U4884" s="5"/>
      <c r="X4884" s="6"/>
    </row>
    <row r="4885" spans="16:24" x14ac:dyDescent="0.25">
      <c r="P4885" s="10"/>
      <c r="Q4885" s="2"/>
      <c r="R4885" s="5"/>
      <c r="S4885" s="5"/>
      <c r="U4885" s="5"/>
      <c r="X4885" s="6"/>
    </row>
    <row r="4886" spans="16:24" x14ac:dyDescent="0.25">
      <c r="P4886" s="10"/>
      <c r="Q4886" s="2"/>
      <c r="R4886" s="5"/>
      <c r="S4886" s="5"/>
      <c r="U4886" s="5"/>
      <c r="X4886" s="6"/>
    </row>
    <row r="4887" spans="16:24" x14ac:dyDescent="0.25">
      <c r="P4887" s="10"/>
      <c r="Q4887" s="2"/>
      <c r="R4887" s="5"/>
      <c r="S4887" s="5"/>
      <c r="U4887" s="5"/>
      <c r="X4887" s="6"/>
    </row>
    <row r="4888" spans="16:24" x14ac:dyDescent="0.25">
      <c r="P4888" s="10"/>
      <c r="Q4888" s="2"/>
      <c r="R4888" s="5"/>
      <c r="S4888" s="5"/>
      <c r="U4888" s="5"/>
      <c r="X4888" s="6"/>
    </row>
    <row r="4889" spans="16:24" x14ac:dyDescent="0.25">
      <c r="P4889" s="10"/>
      <c r="Q4889" s="2"/>
      <c r="R4889" s="5"/>
      <c r="S4889" s="5"/>
      <c r="U4889" s="5"/>
      <c r="X4889" s="6"/>
    </row>
    <row r="4890" spans="16:24" x14ac:dyDescent="0.25">
      <c r="P4890" s="10"/>
      <c r="Q4890" s="2"/>
      <c r="R4890" s="5"/>
      <c r="S4890" s="5"/>
      <c r="U4890" s="5"/>
      <c r="X4890" s="6"/>
    </row>
    <row r="4891" spans="16:24" x14ac:dyDescent="0.25">
      <c r="P4891" s="10"/>
      <c r="Q4891" s="2"/>
      <c r="R4891" s="5"/>
      <c r="S4891" s="5"/>
      <c r="U4891" s="5"/>
      <c r="X4891" s="6"/>
    </row>
    <row r="4892" spans="16:24" x14ac:dyDescent="0.25">
      <c r="P4892" s="10"/>
      <c r="Q4892" s="2"/>
      <c r="R4892" s="5"/>
      <c r="S4892" s="5"/>
      <c r="U4892" s="5"/>
      <c r="X4892" s="6"/>
    </row>
    <row r="4893" spans="16:24" x14ac:dyDescent="0.25">
      <c r="P4893" s="10"/>
      <c r="Q4893" s="2"/>
      <c r="R4893" s="5"/>
      <c r="S4893" s="5"/>
      <c r="U4893" s="5"/>
      <c r="X4893" s="6"/>
    </row>
    <row r="4894" spans="16:24" x14ac:dyDescent="0.25">
      <c r="P4894" s="10"/>
      <c r="Q4894" s="2"/>
      <c r="R4894" s="5"/>
      <c r="S4894" s="5"/>
      <c r="U4894" s="5"/>
      <c r="X4894" s="6"/>
    </row>
    <row r="4895" spans="16:24" x14ac:dyDescent="0.25">
      <c r="P4895" s="10"/>
      <c r="Q4895" s="2"/>
      <c r="R4895" s="5"/>
      <c r="S4895" s="5"/>
      <c r="U4895" s="5"/>
      <c r="X4895" s="6"/>
    </row>
    <row r="4896" spans="16:24" x14ac:dyDescent="0.25">
      <c r="P4896" s="10"/>
      <c r="Q4896" s="2"/>
      <c r="R4896" s="5"/>
      <c r="S4896" s="5"/>
      <c r="U4896" s="5"/>
      <c r="X4896" s="6"/>
    </row>
    <row r="4897" spans="16:24" x14ac:dyDescent="0.25">
      <c r="P4897" s="10"/>
      <c r="Q4897" s="2"/>
      <c r="R4897" s="5"/>
      <c r="S4897" s="5"/>
      <c r="U4897" s="5"/>
      <c r="X4897" s="6"/>
    </row>
    <row r="4898" spans="16:24" x14ac:dyDescent="0.25">
      <c r="P4898" s="10"/>
      <c r="Q4898" s="2"/>
      <c r="R4898" s="5"/>
      <c r="S4898" s="5"/>
      <c r="U4898" s="5"/>
      <c r="X4898" s="6"/>
    </row>
    <row r="4899" spans="16:24" x14ac:dyDescent="0.25">
      <c r="P4899" s="10"/>
      <c r="Q4899" s="2"/>
      <c r="R4899" s="5"/>
      <c r="S4899" s="5"/>
      <c r="U4899" s="5"/>
      <c r="X4899" s="6"/>
    </row>
    <row r="4900" spans="16:24" x14ac:dyDescent="0.25">
      <c r="P4900" s="10"/>
      <c r="Q4900" s="2"/>
      <c r="R4900" s="5"/>
      <c r="S4900" s="5"/>
      <c r="U4900" s="5"/>
      <c r="X4900" s="6"/>
    </row>
    <row r="4901" spans="16:24" x14ac:dyDescent="0.25">
      <c r="P4901" s="10"/>
      <c r="Q4901" s="2"/>
      <c r="R4901" s="5"/>
      <c r="S4901" s="5"/>
      <c r="U4901" s="5"/>
      <c r="X4901" s="6"/>
    </row>
    <row r="4902" spans="16:24" x14ac:dyDescent="0.25">
      <c r="P4902" s="10"/>
      <c r="Q4902" s="2"/>
      <c r="R4902" s="5"/>
      <c r="S4902" s="5"/>
      <c r="U4902" s="5"/>
      <c r="X4902" s="6"/>
    </row>
    <row r="4903" spans="16:24" x14ac:dyDescent="0.25">
      <c r="P4903" s="10"/>
      <c r="Q4903" s="2"/>
      <c r="R4903" s="5"/>
      <c r="S4903" s="5"/>
      <c r="U4903" s="5"/>
      <c r="X4903" s="6"/>
    </row>
    <row r="4904" spans="16:24" x14ac:dyDescent="0.25">
      <c r="P4904" s="10"/>
      <c r="Q4904" s="2"/>
      <c r="R4904" s="5"/>
      <c r="S4904" s="5"/>
      <c r="U4904" s="5"/>
      <c r="X4904" s="6"/>
    </row>
    <row r="4905" spans="16:24" x14ac:dyDescent="0.25">
      <c r="P4905" s="10"/>
      <c r="Q4905" s="2"/>
      <c r="R4905" s="5"/>
      <c r="S4905" s="5"/>
      <c r="U4905" s="5"/>
      <c r="X4905" s="6"/>
    </row>
    <row r="4906" spans="16:24" x14ac:dyDescent="0.25">
      <c r="P4906" s="10"/>
      <c r="Q4906" s="2"/>
      <c r="R4906" s="5"/>
      <c r="S4906" s="5"/>
      <c r="U4906" s="5"/>
      <c r="X4906" s="6"/>
    </row>
    <row r="4907" spans="16:24" x14ac:dyDescent="0.25">
      <c r="P4907" s="10"/>
      <c r="Q4907" s="2"/>
      <c r="R4907" s="5"/>
      <c r="S4907" s="5"/>
      <c r="U4907" s="5"/>
      <c r="X4907" s="6"/>
    </row>
    <row r="4908" spans="16:24" x14ac:dyDescent="0.25">
      <c r="P4908" s="10"/>
      <c r="Q4908" s="2"/>
      <c r="R4908" s="5"/>
      <c r="S4908" s="5"/>
      <c r="U4908" s="5"/>
      <c r="X4908" s="6"/>
    </row>
    <row r="4909" spans="16:24" x14ac:dyDescent="0.25">
      <c r="P4909" s="10"/>
      <c r="Q4909" s="2"/>
      <c r="R4909" s="5"/>
      <c r="S4909" s="5"/>
      <c r="U4909" s="5"/>
      <c r="X4909" s="6"/>
    </row>
    <row r="4910" spans="16:24" x14ac:dyDescent="0.25">
      <c r="P4910" s="10"/>
      <c r="Q4910" s="2"/>
      <c r="R4910" s="5"/>
      <c r="S4910" s="5"/>
      <c r="U4910" s="5"/>
      <c r="X4910" s="6"/>
    </row>
    <row r="4911" spans="16:24" x14ac:dyDescent="0.25">
      <c r="P4911" s="10"/>
      <c r="Q4911" s="2"/>
      <c r="R4911" s="5"/>
      <c r="S4911" s="5"/>
      <c r="U4911" s="5"/>
      <c r="X4911" s="6"/>
    </row>
    <row r="4912" spans="16:24" x14ac:dyDescent="0.25">
      <c r="P4912" s="10"/>
      <c r="Q4912" s="2"/>
      <c r="R4912" s="5"/>
      <c r="S4912" s="5"/>
      <c r="U4912" s="5"/>
      <c r="X4912" s="6"/>
    </row>
    <row r="4913" spans="16:24" x14ac:dyDescent="0.25">
      <c r="P4913" s="10"/>
      <c r="Q4913" s="2"/>
      <c r="R4913" s="5"/>
      <c r="S4913" s="5"/>
      <c r="U4913" s="5"/>
      <c r="X4913" s="6"/>
    </row>
    <row r="4914" spans="16:24" x14ac:dyDescent="0.25">
      <c r="P4914" s="10"/>
      <c r="Q4914" s="2"/>
      <c r="R4914" s="5"/>
      <c r="S4914" s="5"/>
      <c r="U4914" s="5"/>
      <c r="X4914" s="6"/>
    </row>
    <row r="4915" spans="16:24" x14ac:dyDescent="0.25">
      <c r="P4915" s="10"/>
      <c r="Q4915" s="2"/>
      <c r="R4915" s="5"/>
      <c r="S4915" s="5"/>
      <c r="U4915" s="5"/>
      <c r="X4915" s="6"/>
    </row>
    <row r="4916" spans="16:24" x14ac:dyDescent="0.25">
      <c r="P4916" s="10"/>
      <c r="Q4916" s="2"/>
      <c r="R4916" s="5"/>
      <c r="S4916" s="5"/>
      <c r="U4916" s="5"/>
      <c r="X4916" s="6"/>
    </row>
    <row r="4917" spans="16:24" x14ac:dyDescent="0.25">
      <c r="P4917" s="10"/>
      <c r="Q4917" s="2"/>
      <c r="R4917" s="5"/>
      <c r="S4917" s="5"/>
      <c r="U4917" s="5"/>
      <c r="X4917" s="6"/>
    </row>
    <row r="4918" spans="16:24" x14ac:dyDescent="0.25">
      <c r="P4918" s="10"/>
      <c r="Q4918" s="2"/>
      <c r="R4918" s="5"/>
      <c r="S4918" s="5"/>
      <c r="U4918" s="5"/>
      <c r="X4918" s="6"/>
    </row>
    <row r="4919" spans="16:24" x14ac:dyDescent="0.25">
      <c r="P4919" s="10"/>
      <c r="Q4919" s="2"/>
      <c r="R4919" s="5"/>
      <c r="S4919" s="5"/>
      <c r="U4919" s="5"/>
      <c r="X4919" s="6"/>
    </row>
    <row r="4920" spans="16:24" x14ac:dyDescent="0.25">
      <c r="P4920" s="10"/>
      <c r="Q4920" s="2"/>
      <c r="R4920" s="5"/>
      <c r="S4920" s="5"/>
      <c r="U4920" s="5"/>
      <c r="X4920" s="6"/>
    </row>
    <row r="4921" spans="16:24" x14ac:dyDescent="0.25">
      <c r="P4921" s="10"/>
      <c r="Q4921" s="2"/>
      <c r="R4921" s="5"/>
      <c r="S4921" s="5"/>
      <c r="U4921" s="5"/>
      <c r="X4921" s="6"/>
    </row>
    <row r="4922" spans="16:24" x14ac:dyDescent="0.25">
      <c r="P4922" s="10"/>
      <c r="Q4922" s="2"/>
      <c r="R4922" s="5"/>
      <c r="S4922" s="5"/>
      <c r="U4922" s="5"/>
      <c r="X4922" s="6"/>
    </row>
    <row r="4923" spans="16:24" x14ac:dyDescent="0.25">
      <c r="P4923" s="10"/>
      <c r="Q4923" s="2"/>
      <c r="R4923" s="5"/>
      <c r="S4923" s="5"/>
      <c r="U4923" s="5"/>
      <c r="X4923" s="6"/>
    </row>
    <row r="4924" spans="16:24" x14ac:dyDescent="0.25">
      <c r="P4924" s="10"/>
      <c r="Q4924" s="2"/>
      <c r="R4924" s="5"/>
      <c r="S4924" s="5"/>
      <c r="U4924" s="5"/>
      <c r="X4924" s="6"/>
    </row>
    <row r="4925" spans="16:24" x14ac:dyDescent="0.25">
      <c r="P4925" s="10"/>
      <c r="Q4925" s="2"/>
      <c r="R4925" s="5"/>
      <c r="S4925" s="5"/>
      <c r="U4925" s="5"/>
      <c r="X4925" s="6"/>
    </row>
    <row r="4926" spans="16:24" x14ac:dyDescent="0.25">
      <c r="P4926" s="10"/>
      <c r="Q4926" s="2"/>
      <c r="R4926" s="5"/>
      <c r="S4926" s="5"/>
      <c r="U4926" s="5"/>
      <c r="X4926" s="6"/>
    </row>
    <row r="4927" spans="16:24" x14ac:dyDescent="0.25">
      <c r="P4927" s="10"/>
      <c r="Q4927" s="2"/>
      <c r="R4927" s="5"/>
      <c r="S4927" s="5"/>
      <c r="U4927" s="5"/>
      <c r="X4927" s="6"/>
    </row>
    <row r="4928" spans="16:24" x14ac:dyDescent="0.25">
      <c r="P4928" s="10"/>
      <c r="Q4928" s="2"/>
      <c r="R4928" s="5"/>
      <c r="S4928" s="5"/>
      <c r="U4928" s="5"/>
      <c r="X4928" s="6"/>
    </row>
    <row r="4929" spans="16:24" x14ac:dyDescent="0.25">
      <c r="P4929" s="10"/>
      <c r="Q4929" s="2"/>
      <c r="R4929" s="5"/>
      <c r="S4929" s="5"/>
      <c r="U4929" s="5"/>
      <c r="X4929" s="6"/>
    </row>
    <row r="4930" spans="16:24" x14ac:dyDescent="0.25">
      <c r="P4930" s="10"/>
      <c r="Q4930" s="2"/>
      <c r="R4930" s="5"/>
      <c r="S4930" s="5"/>
      <c r="U4930" s="5"/>
      <c r="X4930" s="6"/>
    </row>
    <row r="4931" spans="16:24" x14ac:dyDescent="0.25">
      <c r="P4931" s="10"/>
      <c r="Q4931" s="2"/>
      <c r="R4931" s="5"/>
      <c r="S4931" s="5"/>
      <c r="U4931" s="5"/>
      <c r="X4931" s="6"/>
    </row>
    <row r="4932" spans="16:24" x14ac:dyDescent="0.25">
      <c r="P4932" s="10"/>
      <c r="Q4932" s="2"/>
      <c r="R4932" s="5"/>
      <c r="S4932" s="5"/>
      <c r="U4932" s="5"/>
      <c r="X4932" s="6"/>
    </row>
    <row r="4933" spans="16:24" x14ac:dyDescent="0.25">
      <c r="P4933" s="10"/>
      <c r="Q4933" s="2"/>
      <c r="R4933" s="5"/>
      <c r="S4933" s="5"/>
      <c r="U4933" s="5"/>
      <c r="X4933" s="6"/>
    </row>
    <row r="4934" spans="16:24" x14ac:dyDescent="0.25">
      <c r="P4934" s="10"/>
      <c r="Q4934" s="2"/>
      <c r="R4934" s="5"/>
      <c r="S4934" s="5"/>
      <c r="U4934" s="5"/>
      <c r="X4934" s="6"/>
    </row>
    <row r="4935" spans="16:24" x14ac:dyDescent="0.25">
      <c r="P4935" s="10"/>
      <c r="Q4935" s="2"/>
      <c r="R4935" s="5"/>
      <c r="S4935" s="5"/>
      <c r="U4935" s="5"/>
      <c r="X4935" s="6"/>
    </row>
    <row r="4936" spans="16:24" x14ac:dyDescent="0.25">
      <c r="P4936" s="10"/>
      <c r="Q4936" s="2"/>
      <c r="R4936" s="5"/>
      <c r="S4936" s="5"/>
      <c r="U4936" s="5"/>
      <c r="X4936" s="6"/>
    </row>
    <row r="4937" spans="16:24" x14ac:dyDescent="0.25">
      <c r="P4937" s="10"/>
      <c r="Q4937" s="2"/>
      <c r="R4937" s="5"/>
      <c r="S4937" s="5"/>
      <c r="U4937" s="5"/>
      <c r="X4937" s="6"/>
    </row>
    <row r="4938" spans="16:24" x14ac:dyDescent="0.25">
      <c r="P4938" s="10"/>
      <c r="Q4938" s="2"/>
      <c r="R4938" s="5"/>
      <c r="S4938" s="5"/>
      <c r="U4938" s="5"/>
      <c r="X4938" s="6"/>
    </row>
    <row r="4939" spans="16:24" x14ac:dyDescent="0.25">
      <c r="P4939" s="10"/>
      <c r="Q4939" s="2"/>
      <c r="R4939" s="5"/>
      <c r="S4939" s="5"/>
      <c r="U4939" s="5"/>
      <c r="X4939" s="6"/>
    </row>
    <row r="4940" spans="16:24" x14ac:dyDescent="0.25">
      <c r="P4940" s="10"/>
      <c r="Q4940" s="2"/>
      <c r="R4940" s="5"/>
      <c r="S4940" s="5"/>
      <c r="U4940" s="5"/>
      <c r="X4940" s="6"/>
    </row>
    <row r="4941" spans="16:24" x14ac:dyDescent="0.25">
      <c r="P4941" s="10"/>
      <c r="Q4941" s="2"/>
      <c r="R4941" s="5"/>
      <c r="S4941" s="5"/>
      <c r="U4941" s="5"/>
      <c r="X4941" s="6"/>
    </row>
    <row r="4942" spans="16:24" x14ac:dyDescent="0.25">
      <c r="P4942" s="10"/>
      <c r="Q4942" s="2"/>
      <c r="R4942" s="5"/>
      <c r="S4942" s="5"/>
      <c r="U4942" s="5"/>
      <c r="X4942" s="6"/>
    </row>
    <row r="4943" spans="16:24" x14ac:dyDescent="0.25">
      <c r="P4943" s="10"/>
      <c r="Q4943" s="2"/>
      <c r="R4943" s="5"/>
      <c r="S4943" s="5"/>
      <c r="U4943" s="5"/>
      <c r="X4943" s="6"/>
    </row>
    <row r="4944" spans="16:24" x14ac:dyDescent="0.25">
      <c r="P4944" s="10"/>
      <c r="Q4944" s="2"/>
      <c r="R4944" s="5"/>
      <c r="S4944" s="5"/>
      <c r="U4944" s="5"/>
      <c r="X4944" s="6"/>
    </row>
    <row r="4945" spans="16:24" x14ac:dyDescent="0.25">
      <c r="P4945" s="10"/>
      <c r="Q4945" s="2"/>
      <c r="R4945" s="5"/>
      <c r="S4945" s="5"/>
      <c r="U4945" s="5"/>
      <c r="X4945" s="6"/>
    </row>
    <row r="4946" spans="16:24" x14ac:dyDescent="0.25">
      <c r="P4946" s="10"/>
      <c r="Q4946" s="2"/>
      <c r="R4946" s="5"/>
      <c r="S4946" s="5"/>
      <c r="U4946" s="5"/>
      <c r="X4946" s="6"/>
    </row>
    <row r="4947" spans="16:24" x14ac:dyDescent="0.25">
      <c r="P4947" s="10"/>
      <c r="Q4947" s="2"/>
      <c r="R4947" s="5"/>
      <c r="S4947" s="5"/>
      <c r="U4947" s="5"/>
      <c r="X4947" s="6"/>
    </row>
    <row r="4948" spans="16:24" x14ac:dyDescent="0.25">
      <c r="P4948" s="10"/>
      <c r="Q4948" s="2"/>
      <c r="R4948" s="5"/>
      <c r="S4948" s="5"/>
      <c r="U4948" s="5"/>
      <c r="X4948" s="6"/>
    </row>
    <row r="4949" spans="16:24" x14ac:dyDescent="0.25">
      <c r="P4949" s="10"/>
      <c r="Q4949" s="2"/>
      <c r="R4949" s="5"/>
      <c r="S4949" s="5"/>
      <c r="U4949" s="5"/>
      <c r="X4949" s="6"/>
    </row>
    <row r="4950" spans="16:24" x14ac:dyDescent="0.25">
      <c r="P4950" s="10"/>
      <c r="Q4950" s="2"/>
      <c r="R4950" s="5"/>
      <c r="S4950" s="5"/>
      <c r="U4950" s="5"/>
      <c r="X4950" s="6"/>
    </row>
    <row r="4951" spans="16:24" x14ac:dyDescent="0.25">
      <c r="P4951" s="10"/>
      <c r="Q4951" s="2"/>
      <c r="R4951" s="5"/>
      <c r="S4951" s="5"/>
      <c r="U4951" s="5"/>
      <c r="X4951" s="6"/>
    </row>
    <row r="4952" spans="16:24" x14ac:dyDescent="0.25">
      <c r="P4952" s="10"/>
      <c r="Q4952" s="2"/>
      <c r="R4952" s="5"/>
      <c r="S4952" s="5"/>
      <c r="U4952" s="5"/>
      <c r="X4952" s="6"/>
    </row>
    <row r="4953" spans="16:24" x14ac:dyDescent="0.25">
      <c r="P4953" s="10"/>
      <c r="Q4953" s="2"/>
      <c r="R4953" s="5"/>
      <c r="S4953" s="5"/>
      <c r="U4953" s="5"/>
      <c r="X4953" s="6"/>
    </row>
    <row r="4954" spans="16:24" x14ac:dyDescent="0.25">
      <c r="P4954" s="10"/>
      <c r="Q4954" s="2"/>
      <c r="R4954" s="5"/>
      <c r="S4954" s="5"/>
      <c r="U4954" s="5"/>
      <c r="X4954" s="6"/>
    </row>
    <row r="4955" spans="16:24" x14ac:dyDescent="0.25">
      <c r="P4955" s="10"/>
      <c r="Q4955" s="2"/>
      <c r="R4955" s="5"/>
      <c r="S4955" s="5"/>
      <c r="U4955" s="5"/>
      <c r="X4955" s="6"/>
    </row>
    <row r="4956" spans="16:24" x14ac:dyDescent="0.25">
      <c r="P4956" s="10"/>
      <c r="Q4956" s="2"/>
      <c r="R4956" s="5"/>
      <c r="S4956" s="5"/>
      <c r="U4956" s="5"/>
      <c r="X4956" s="6"/>
    </row>
    <row r="4957" spans="16:24" x14ac:dyDescent="0.25">
      <c r="P4957" s="10"/>
      <c r="Q4957" s="2"/>
      <c r="R4957" s="5"/>
      <c r="S4957" s="5"/>
      <c r="U4957" s="5"/>
      <c r="X4957" s="6"/>
    </row>
    <row r="4958" spans="16:24" x14ac:dyDescent="0.25">
      <c r="P4958" s="10"/>
      <c r="Q4958" s="2"/>
      <c r="R4958" s="5"/>
      <c r="S4958" s="5"/>
      <c r="U4958" s="5"/>
      <c r="X4958" s="6"/>
    </row>
    <row r="4959" spans="16:24" x14ac:dyDescent="0.25">
      <c r="P4959" s="10"/>
      <c r="Q4959" s="2"/>
      <c r="R4959" s="5"/>
      <c r="S4959" s="5"/>
      <c r="U4959" s="5"/>
      <c r="X4959" s="6"/>
    </row>
    <row r="4960" spans="16:24" x14ac:dyDescent="0.25">
      <c r="P4960" s="10"/>
      <c r="Q4960" s="2"/>
      <c r="R4960" s="5"/>
      <c r="S4960" s="5"/>
      <c r="U4960" s="5"/>
      <c r="X4960" s="6"/>
    </row>
    <row r="4961" spans="16:24" x14ac:dyDescent="0.25">
      <c r="P4961" s="10"/>
      <c r="Q4961" s="2"/>
      <c r="R4961" s="5"/>
      <c r="S4961" s="5"/>
      <c r="U4961" s="5"/>
      <c r="X4961" s="6"/>
    </row>
    <row r="4962" spans="16:24" x14ac:dyDescent="0.25">
      <c r="P4962" s="10"/>
      <c r="Q4962" s="2"/>
      <c r="R4962" s="5"/>
      <c r="S4962" s="5"/>
      <c r="U4962" s="5"/>
      <c r="X4962" s="6"/>
    </row>
    <row r="4963" spans="16:24" x14ac:dyDescent="0.25">
      <c r="P4963" s="10"/>
      <c r="Q4963" s="2"/>
      <c r="R4963" s="5"/>
      <c r="S4963" s="5"/>
      <c r="U4963" s="5"/>
      <c r="X4963" s="6"/>
    </row>
    <row r="4964" spans="16:24" x14ac:dyDescent="0.25">
      <c r="P4964" s="10"/>
      <c r="Q4964" s="2"/>
      <c r="R4964" s="5"/>
      <c r="S4964" s="5"/>
      <c r="U4964" s="5"/>
      <c r="X4964" s="6"/>
    </row>
    <row r="4965" spans="16:24" x14ac:dyDescent="0.25">
      <c r="P4965" s="10"/>
      <c r="Q4965" s="2"/>
      <c r="R4965" s="5"/>
      <c r="S4965" s="5"/>
      <c r="U4965" s="5"/>
      <c r="X4965" s="6"/>
    </row>
    <row r="4966" spans="16:24" x14ac:dyDescent="0.25">
      <c r="P4966" s="10"/>
      <c r="Q4966" s="2"/>
      <c r="R4966" s="5"/>
      <c r="S4966" s="5"/>
      <c r="U4966" s="5"/>
      <c r="X4966" s="6"/>
    </row>
    <row r="4967" spans="16:24" x14ac:dyDescent="0.25">
      <c r="P4967" s="10"/>
      <c r="Q4967" s="2"/>
      <c r="R4967" s="5"/>
      <c r="S4967" s="5"/>
      <c r="U4967" s="5"/>
      <c r="X4967" s="6"/>
    </row>
    <row r="4968" spans="16:24" x14ac:dyDescent="0.25">
      <c r="P4968" s="10"/>
      <c r="Q4968" s="2"/>
      <c r="R4968" s="5"/>
      <c r="S4968" s="5"/>
      <c r="U4968" s="5"/>
      <c r="X4968" s="6"/>
    </row>
    <row r="4969" spans="16:24" x14ac:dyDescent="0.25">
      <c r="P4969" s="10"/>
      <c r="Q4969" s="2"/>
      <c r="R4969" s="5"/>
      <c r="S4969" s="5"/>
      <c r="U4969" s="5"/>
      <c r="X4969" s="6"/>
    </row>
    <row r="4970" spans="16:24" x14ac:dyDescent="0.25">
      <c r="P4970" s="10"/>
      <c r="Q4970" s="2"/>
      <c r="R4970" s="5"/>
      <c r="S4970" s="5"/>
      <c r="U4970" s="5"/>
      <c r="X4970" s="6"/>
    </row>
    <row r="4971" spans="16:24" x14ac:dyDescent="0.25">
      <c r="P4971" s="10"/>
      <c r="Q4971" s="2"/>
      <c r="R4971" s="5"/>
      <c r="S4971" s="5"/>
      <c r="U4971" s="5"/>
      <c r="X4971" s="6"/>
    </row>
    <row r="4972" spans="16:24" x14ac:dyDescent="0.25">
      <c r="P4972" s="10"/>
      <c r="Q4972" s="2"/>
      <c r="R4972" s="5"/>
      <c r="S4972" s="5"/>
      <c r="U4972" s="5"/>
      <c r="X4972" s="6"/>
    </row>
    <row r="4973" spans="16:24" x14ac:dyDescent="0.25">
      <c r="P4973" s="10"/>
      <c r="Q4973" s="2"/>
      <c r="R4973" s="5"/>
      <c r="S4973" s="5"/>
      <c r="U4973" s="5"/>
      <c r="X4973" s="6"/>
    </row>
    <row r="4974" spans="16:24" x14ac:dyDescent="0.25">
      <c r="P4974" s="10"/>
      <c r="Q4974" s="2"/>
      <c r="R4974" s="5"/>
      <c r="S4974" s="5"/>
      <c r="U4974" s="5"/>
      <c r="X4974" s="6"/>
    </row>
    <row r="4975" spans="16:24" x14ac:dyDescent="0.25">
      <c r="P4975" s="10"/>
      <c r="Q4975" s="2"/>
      <c r="R4975" s="5"/>
      <c r="S4975" s="5"/>
      <c r="U4975" s="5"/>
      <c r="X4975" s="6"/>
    </row>
    <row r="4976" spans="16:24" x14ac:dyDescent="0.25">
      <c r="P4976" s="10"/>
      <c r="Q4976" s="2"/>
      <c r="R4976" s="5"/>
      <c r="S4976" s="5"/>
      <c r="U4976" s="5"/>
      <c r="X4976" s="6"/>
    </row>
    <row r="4977" spans="16:24" x14ac:dyDescent="0.25">
      <c r="P4977" s="10"/>
      <c r="Q4977" s="2"/>
      <c r="R4977" s="5"/>
      <c r="S4977" s="5"/>
      <c r="U4977" s="5"/>
      <c r="X4977" s="6"/>
    </row>
    <row r="4978" spans="16:24" x14ac:dyDescent="0.25">
      <c r="P4978" s="10"/>
      <c r="Q4978" s="2"/>
      <c r="R4978" s="5"/>
      <c r="S4978" s="5"/>
      <c r="U4978" s="5"/>
      <c r="X4978" s="6"/>
    </row>
    <row r="4979" spans="16:24" x14ac:dyDescent="0.25">
      <c r="P4979" s="10"/>
      <c r="Q4979" s="2"/>
      <c r="R4979" s="5"/>
      <c r="S4979" s="5"/>
      <c r="U4979" s="5"/>
      <c r="X4979" s="6"/>
    </row>
    <row r="4980" spans="16:24" x14ac:dyDescent="0.25">
      <c r="P4980" s="10"/>
      <c r="Q4980" s="2"/>
      <c r="R4980" s="5"/>
      <c r="S4980" s="5"/>
      <c r="U4980" s="5"/>
      <c r="X4980" s="6"/>
    </row>
    <row r="4981" spans="16:24" x14ac:dyDescent="0.25">
      <c r="P4981" s="10"/>
      <c r="Q4981" s="2"/>
      <c r="R4981" s="5"/>
      <c r="S4981" s="5"/>
      <c r="U4981" s="5"/>
      <c r="X4981" s="6"/>
    </row>
    <row r="4982" spans="16:24" x14ac:dyDescent="0.25">
      <c r="P4982" s="10"/>
      <c r="Q4982" s="2"/>
      <c r="R4982" s="5"/>
      <c r="S4982" s="5"/>
      <c r="U4982" s="5"/>
      <c r="X4982" s="6"/>
    </row>
    <row r="4983" spans="16:24" x14ac:dyDescent="0.25">
      <c r="P4983" s="10"/>
      <c r="Q4983" s="2"/>
      <c r="R4983" s="5"/>
      <c r="S4983" s="5"/>
      <c r="U4983" s="5"/>
      <c r="X4983" s="6"/>
    </row>
    <row r="4984" spans="16:24" x14ac:dyDescent="0.25">
      <c r="P4984" s="10"/>
      <c r="Q4984" s="2"/>
      <c r="R4984" s="5"/>
      <c r="S4984" s="5"/>
      <c r="U4984" s="5"/>
      <c r="X4984" s="6"/>
    </row>
    <row r="4985" spans="16:24" x14ac:dyDescent="0.25">
      <c r="P4985" s="10"/>
      <c r="Q4985" s="2"/>
      <c r="R4985" s="5"/>
      <c r="S4985" s="5"/>
      <c r="U4985" s="5"/>
      <c r="X4985" s="6"/>
    </row>
    <row r="4986" spans="16:24" x14ac:dyDescent="0.25">
      <c r="P4986" s="10"/>
      <c r="Q4986" s="2"/>
      <c r="R4986" s="5"/>
      <c r="S4986" s="5"/>
      <c r="U4986" s="5"/>
      <c r="X4986" s="6"/>
    </row>
    <row r="4987" spans="16:24" x14ac:dyDescent="0.25">
      <c r="P4987" s="10"/>
      <c r="Q4987" s="2"/>
      <c r="R4987" s="5"/>
      <c r="S4987" s="5"/>
      <c r="U4987" s="5"/>
      <c r="X4987" s="6"/>
    </row>
    <row r="4988" spans="16:24" x14ac:dyDescent="0.25">
      <c r="P4988" s="10"/>
      <c r="Q4988" s="2"/>
      <c r="R4988" s="5"/>
      <c r="S4988" s="5"/>
      <c r="U4988" s="5"/>
      <c r="X4988" s="6"/>
    </row>
    <row r="4989" spans="16:24" x14ac:dyDescent="0.25">
      <c r="P4989" s="10"/>
      <c r="Q4989" s="2"/>
      <c r="R4989" s="5"/>
      <c r="S4989" s="5"/>
      <c r="U4989" s="5"/>
      <c r="X4989" s="6"/>
    </row>
    <row r="4990" spans="16:24" x14ac:dyDescent="0.25">
      <c r="P4990" s="10"/>
      <c r="Q4990" s="2"/>
      <c r="R4990" s="5"/>
      <c r="S4990" s="5"/>
      <c r="U4990" s="5"/>
      <c r="X4990" s="6"/>
    </row>
    <row r="4991" spans="16:24" x14ac:dyDescent="0.25">
      <c r="P4991" s="10"/>
      <c r="Q4991" s="2"/>
      <c r="R4991" s="5"/>
      <c r="S4991" s="5"/>
      <c r="U4991" s="5"/>
      <c r="X4991" s="6"/>
    </row>
    <row r="4992" spans="16:24" x14ac:dyDescent="0.25">
      <c r="P4992" s="10"/>
      <c r="Q4992" s="2"/>
      <c r="R4992" s="5"/>
      <c r="S4992" s="5"/>
      <c r="U4992" s="5"/>
      <c r="X4992" s="6"/>
    </row>
    <row r="4993" spans="16:24" x14ac:dyDescent="0.25">
      <c r="P4993" s="10"/>
      <c r="Q4993" s="2"/>
      <c r="R4993" s="5"/>
      <c r="S4993" s="5"/>
      <c r="U4993" s="5"/>
      <c r="X4993" s="6"/>
    </row>
    <row r="4994" spans="16:24" x14ac:dyDescent="0.25">
      <c r="P4994" s="10"/>
      <c r="Q4994" s="2"/>
      <c r="R4994" s="5"/>
      <c r="S4994" s="5"/>
      <c r="U4994" s="5"/>
      <c r="X4994" s="6"/>
    </row>
    <row r="4995" spans="16:24" x14ac:dyDescent="0.25">
      <c r="P4995" s="10"/>
      <c r="Q4995" s="2"/>
      <c r="R4995" s="5"/>
      <c r="S4995" s="5"/>
      <c r="U4995" s="5"/>
      <c r="X4995" s="6"/>
    </row>
    <row r="4996" spans="16:24" x14ac:dyDescent="0.25">
      <c r="P4996" s="10"/>
      <c r="Q4996" s="2"/>
      <c r="R4996" s="5"/>
      <c r="S4996" s="5"/>
      <c r="U4996" s="5"/>
      <c r="X4996" s="6"/>
    </row>
    <row r="4997" spans="16:24" x14ac:dyDescent="0.25">
      <c r="P4997" s="10"/>
      <c r="Q4997" s="2"/>
      <c r="R4997" s="5"/>
      <c r="S4997" s="5"/>
      <c r="U4997" s="5"/>
      <c r="X4997" s="6"/>
    </row>
    <row r="4998" spans="16:24" x14ac:dyDescent="0.25">
      <c r="P4998" s="10"/>
      <c r="Q4998" s="2"/>
      <c r="R4998" s="5"/>
      <c r="S4998" s="5"/>
      <c r="U4998" s="5"/>
      <c r="X4998" s="6"/>
    </row>
    <row r="4999" spans="16:24" x14ac:dyDescent="0.25">
      <c r="P4999" s="10"/>
      <c r="Q4999" s="2"/>
      <c r="R4999" s="5"/>
      <c r="S4999" s="5"/>
      <c r="U4999" s="5"/>
      <c r="X4999" s="6"/>
    </row>
    <row r="5000" spans="16:24" x14ac:dyDescent="0.25">
      <c r="P5000" s="10"/>
      <c r="Q5000" s="2"/>
      <c r="R5000" s="5"/>
      <c r="S5000" s="5"/>
      <c r="U5000" s="5"/>
      <c r="X5000" s="6"/>
    </row>
    <row r="5001" spans="16:24" x14ac:dyDescent="0.25">
      <c r="P5001" s="10"/>
      <c r="Q5001" s="2"/>
      <c r="R5001" s="5"/>
      <c r="S5001" s="5"/>
      <c r="U5001" s="5"/>
      <c r="X5001" s="6"/>
    </row>
    <row r="5002" spans="16:24" x14ac:dyDescent="0.25">
      <c r="P5002" s="10"/>
      <c r="Q5002" s="2"/>
      <c r="R5002" s="5"/>
      <c r="S5002" s="5"/>
      <c r="U5002" s="5"/>
      <c r="X5002" s="6"/>
    </row>
    <row r="5003" spans="16:24" x14ac:dyDescent="0.25">
      <c r="P5003" s="10"/>
      <c r="Q5003" s="2"/>
      <c r="R5003" s="5"/>
      <c r="S5003" s="5"/>
      <c r="U5003" s="5"/>
      <c r="X5003" s="6"/>
    </row>
    <row r="5004" spans="16:24" x14ac:dyDescent="0.25">
      <c r="P5004" s="10"/>
      <c r="Q5004" s="2"/>
      <c r="R5004" s="5"/>
      <c r="S5004" s="5"/>
      <c r="U5004" s="5"/>
      <c r="X5004" s="6"/>
    </row>
    <row r="5005" spans="16:24" x14ac:dyDescent="0.25">
      <c r="P5005" s="10"/>
      <c r="Q5005" s="2"/>
      <c r="R5005" s="5"/>
      <c r="S5005" s="5"/>
      <c r="U5005" s="5"/>
      <c r="X5005" s="6"/>
    </row>
    <row r="5006" spans="16:24" x14ac:dyDescent="0.25">
      <c r="P5006" s="10"/>
      <c r="Q5006" s="2"/>
      <c r="R5006" s="5"/>
      <c r="S5006" s="5"/>
      <c r="U5006" s="5"/>
      <c r="X5006" s="6"/>
    </row>
    <row r="5007" spans="16:24" x14ac:dyDescent="0.25">
      <c r="P5007" s="10"/>
      <c r="Q5007" s="2"/>
      <c r="R5007" s="5"/>
      <c r="S5007" s="5"/>
      <c r="U5007" s="5"/>
      <c r="X5007" s="6"/>
    </row>
    <row r="5008" spans="16:24" x14ac:dyDescent="0.25">
      <c r="P5008" s="10"/>
      <c r="Q5008" s="2"/>
      <c r="R5008" s="5"/>
      <c r="S5008" s="5"/>
      <c r="U5008" s="5"/>
      <c r="X5008" s="6"/>
    </row>
    <row r="5009" spans="16:24" x14ac:dyDescent="0.25">
      <c r="P5009" s="10"/>
      <c r="Q5009" s="2"/>
      <c r="R5009" s="5"/>
      <c r="S5009" s="5"/>
      <c r="U5009" s="5"/>
      <c r="X5009" s="6"/>
    </row>
    <row r="5010" spans="16:24" x14ac:dyDescent="0.25">
      <c r="P5010" s="10"/>
      <c r="Q5010" s="2"/>
      <c r="R5010" s="5"/>
      <c r="S5010" s="5"/>
      <c r="U5010" s="5"/>
      <c r="X5010" s="6"/>
    </row>
    <row r="5011" spans="16:24" x14ac:dyDescent="0.25">
      <c r="P5011" s="10"/>
      <c r="Q5011" s="2"/>
      <c r="R5011" s="5"/>
      <c r="S5011" s="5"/>
      <c r="U5011" s="5"/>
      <c r="X5011" s="6"/>
    </row>
    <row r="5012" spans="16:24" x14ac:dyDescent="0.25">
      <c r="P5012" s="10"/>
      <c r="Q5012" s="2"/>
      <c r="R5012" s="5"/>
      <c r="S5012" s="5"/>
      <c r="U5012" s="5"/>
      <c r="X5012" s="6"/>
    </row>
    <row r="5013" spans="16:24" x14ac:dyDescent="0.25">
      <c r="P5013" s="10"/>
      <c r="Q5013" s="2"/>
      <c r="R5013" s="5"/>
      <c r="S5013" s="5"/>
      <c r="U5013" s="5"/>
      <c r="X5013" s="6"/>
    </row>
    <row r="5014" spans="16:24" x14ac:dyDescent="0.25">
      <c r="P5014" s="10"/>
      <c r="Q5014" s="2"/>
      <c r="R5014" s="5"/>
      <c r="S5014" s="5"/>
      <c r="U5014" s="5"/>
      <c r="X5014" s="6"/>
    </row>
    <row r="5015" spans="16:24" x14ac:dyDescent="0.25">
      <c r="P5015" s="10"/>
      <c r="Q5015" s="2"/>
      <c r="R5015" s="5"/>
      <c r="S5015" s="5"/>
      <c r="U5015" s="5"/>
      <c r="X5015" s="6"/>
    </row>
    <row r="5016" spans="16:24" x14ac:dyDescent="0.25">
      <c r="P5016" s="10"/>
      <c r="Q5016" s="2"/>
      <c r="R5016" s="5"/>
      <c r="S5016" s="5"/>
      <c r="U5016" s="5"/>
      <c r="X5016" s="6"/>
    </row>
    <row r="5017" spans="16:24" x14ac:dyDescent="0.25">
      <c r="P5017" s="10"/>
      <c r="Q5017" s="2"/>
      <c r="R5017" s="5"/>
      <c r="S5017" s="5"/>
      <c r="U5017" s="5"/>
      <c r="X5017" s="6"/>
    </row>
    <row r="5018" spans="16:24" x14ac:dyDescent="0.25">
      <c r="P5018" s="10"/>
      <c r="Q5018" s="2"/>
      <c r="R5018" s="5"/>
      <c r="S5018" s="5"/>
      <c r="U5018" s="5"/>
      <c r="X5018" s="6"/>
    </row>
    <row r="5019" spans="16:24" x14ac:dyDescent="0.25">
      <c r="P5019" s="10"/>
      <c r="Q5019" s="2"/>
      <c r="R5019" s="5"/>
      <c r="S5019" s="5"/>
      <c r="U5019" s="5"/>
      <c r="X5019" s="6"/>
    </row>
    <row r="5020" spans="16:24" x14ac:dyDescent="0.25">
      <c r="P5020" s="10"/>
      <c r="Q5020" s="2"/>
      <c r="R5020" s="5"/>
      <c r="S5020" s="5"/>
      <c r="U5020" s="5"/>
      <c r="X5020" s="6"/>
    </row>
    <row r="5021" spans="16:24" x14ac:dyDescent="0.25">
      <c r="P5021" s="10"/>
      <c r="Q5021" s="2"/>
      <c r="R5021" s="5"/>
      <c r="S5021" s="5"/>
      <c r="U5021" s="5"/>
      <c r="X5021" s="6"/>
    </row>
    <row r="5022" spans="16:24" x14ac:dyDescent="0.25">
      <c r="P5022" s="10"/>
      <c r="Q5022" s="2"/>
      <c r="R5022" s="5"/>
      <c r="S5022" s="5"/>
      <c r="U5022" s="5"/>
      <c r="X5022" s="6"/>
    </row>
    <row r="5023" spans="16:24" x14ac:dyDescent="0.25">
      <c r="P5023" s="10"/>
      <c r="Q5023" s="2"/>
      <c r="R5023" s="5"/>
      <c r="S5023" s="5"/>
      <c r="U5023" s="5"/>
      <c r="X5023" s="6"/>
    </row>
    <row r="5024" spans="16:24" x14ac:dyDescent="0.25">
      <c r="P5024" s="10"/>
      <c r="Q5024" s="2"/>
      <c r="R5024" s="5"/>
      <c r="S5024" s="5"/>
      <c r="U5024" s="5"/>
      <c r="X5024" s="6"/>
    </row>
    <row r="5025" spans="16:24" x14ac:dyDescent="0.25">
      <c r="P5025" s="10"/>
      <c r="Q5025" s="2"/>
      <c r="R5025" s="5"/>
      <c r="S5025" s="5"/>
      <c r="U5025" s="5"/>
      <c r="X5025" s="6"/>
    </row>
    <row r="5026" spans="16:24" x14ac:dyDescent="0.25">
      <c r="P5026" s="10"/>
      <c r="Q5026" s="2"/>
      <c r="R5026" s="5"/>
      <c r="S5026" s="5"/>
      <c r="U5026" s="5"/>
      <c r="X5026" s="6"/>
    </row>
    <row r="5027" spans="16:24" x14ac:dyDescent="0.25">
      <c r="P5027" s="10"/>
      <c r="Q5027" s="2"/>
      <c r="R5027" s="5"/>
      <c r="S5027" s="5"/>
      <c r="U5027" s="5"/>
      <c r="X5027" s="6"/>
    </row>
    <row r="5028" spans="16:24" x14ac:dyDescent="0.25">
      <c r="P5028" s="10"/>
      <c r="Q5028" s="2"/>
      <c r="R5028" s="5"/>
      <c r="S5028" s="5"/>
      <c r="U5028" s="5"/>
      <c r="X5028" s="6"/>
    </row>
    <row r="5029" spans="16:24" x14ac:dyDescent="0.25">
      <c r="P5029" s="10"/>
      <c r="Q5029" s="2"/>
      <c r="R5029" s="5"/>
      <c r="S5029" s="5"/>
      <c r="U5029" s="5"/>
      <c r="X5029" s="6"/>
    </row>
    <row r="5030" spans="16:24" x14ac:dyDescent="0.25">
      <c r="P5030" s="10"/>
      <c r="Q5030" s="2"/>
      <c r="R5030" s="5"/>
      <c r="S5030" s="5"/>
      <c r="U5030" s="5"/>
      <c r="X5030" s="6"/>
    </row>
    <row r="5031" spans="16:24" x14ac:dyDescent="0.25">
      <c r="P5031" s="10"/>
      <c r="Q5031" s="2"/>
      <c r="R5031" s="5"/>
      <c r="S5031" s="5"/>
      <c r="U5031" s="5"/>
      <c r="X5031" s="6"/>
    </row>
    <row r="5032" spans="16:24" x14ac:dyDescent="0.25">
      <c r="P5032" s="10"/>
      <c r="Q5032" s="2"/>
      <c r="R5032" s="5"/>
      <c r="S5032" s="5"/>
      <c r="U5032" s="5"/>
      <c r="X5032" s="6"/>
    </row>
    <row r="5033" spans="16:24" x14ac:dyDescent="0.25">
      <c r="P5033" s="10"/>
      <c r="Q5033" s="2"/>
      <c r="R5033" s="5"/>
      <c r="S5033" s="5"/>
      <c r="U5033" s="5"/>
      <c r="X5033" s="6"/>
    </row>
    <row r="5034" spans="16:24" x14ac:dyDescent="0.25">
      <c r="P5034" s="10"/>
      <c r="Q5034" s="2"/>
      <c r="R5034" s="5"/>
      <c r="S5034" s="5"/>
      <c r="U5034" s="5"/>
      <c r="X5034" s="6"/>
    </row>
    <row r="5035" spans="16:24" x14ac:dyDescent="0.25">
      <c r="P5035" s="10"/>
      <c r="Q5035" s="2"/>
      <c r="R5035" s="5"/>
      <c r="S5035" s="5"/>
      <c r="U5035" s="5"/>
      <c r="X5035" s="6"/>
    </row>
    <row r="5036" spans="16:24" x14ac:dyDescent="0.25">
      <c r="P5036" s="10"/>
      <c r="Q5036" s="2"/>
      <c r="R5036" s="5"/>
      <c r="S5036" s="5"/>
      <c r="U5036" s="5"/>
      <c r="X5036" s="6"/>
    </row>
    <row r="5037" spans="16:24" x14ac:dyDescent="0.25">
      <c r="P5037" s="10"/>
      <c r="Q5037" s="2"/>
      <c r="R5037" s="5"/>
      <c r="S5037" s="5"/>
      <c r="U5037" s="5"/>
      <c r="X5037" s="6"/>
    </row>
    <row r="5038" spans="16:24" x14ac:dyDescent="0.25">
      <c r="P5038" s="10"/>
      <c r="Q5038" s="2"/>
      <c r="R5038" s="5"/>
      <c r="S5038" s="5"/>
      <c r="U5038" s="5"/>
      <c r="X5038" s="6"/>
    </row>
    <row r="5039" spans="16:24" x14ac:dyDescent="0.25">
      <c r="P5039" s="10"/>
      <c r="Q5039" s="2"/>
      <c r="R5039" s="5"/>
      <c r="S5039" s="5"/>
      <c r="U5039" s="5"/>
      <c r="X5039" s="6"/>
    </row>
    <row r="5040" spans="16:24" x14ac:dyDescent="0.25">
      <c r="P5040" s="10"/>
      <c r="Q5040" s="2"/>
      <c r="R5040" s="5"/>
      <c r="S5040" s="5"/>
      <c r="U5040" s="5"/>
      <c r="X5040" s="6"/>
    </row>
    <row r="5041" spans="16:24" x14ac:dyDescent="0.25">
      <c r="P5041" s="10"/>
      <c r="Q5041" s="2"/>
      <c r="R5041" s="5"/>
      <c r="S5041" s="5"/>
      <c r="U5041" s="5"/>
      <c r="X5041" s="6"/>
    </row>
    <row r="5042" spans="16:24" x14ac:dyDescent="0.25">
      <c r="P5042" s="10"/>
      <c r="Q5042" s="2"/>
      <c r="R5042" s="5"/>
      <c r="S5042" s="5"/>
      <c r="U5042" s="5"/>
      <c r="X5042" s="6"/>
    </row>
    <row r="5043" spans="16:24" x14ac:dyDescent="0.25">
      <c r="P5043" s="10"/>
      <c r="Q5043" s="2"/>
      <c r="R5043" s="5"/>
      <c r="S5043" s="5"/>
      <c r="U5043" s="5"/>
      <c r="X5043" s="6"/>
    </row>
    <row r="5044" spans="16:24" x14ac:dyDescent="0.25">
      <c r="P5044" s="10"/>
      <c r="Q5044" s="2"/>
      <c r="R5044" s="5"/>
      <c r="S5044" s="5"/>
      <c r="U5044" s="5"/>
      <c r="X5044" s="6"/>
    </row>
    <row r="5045" spans="16:24" x14ac:dyDescent="0.25">
      <c r="P5045" s="10"/>
      <c r="Q5045" s="2"/>
      <c r="R5045" s="5"/>
      <c r="S5045" s="5"/>
      <c r="U5045" s="5"/>
      <c r="X5045" s="6"/>
    </row>
    <row r="5046" spans="16:24" x14ac:dyDescent="0.25">
      <c r="P5046" s="10"/>
      <c r="Q5046" s="2"/>
      <c r="R5046" s="5"/>
      <c r="S5046" s="5"/>
      <c r="U5046" s="5"/>
      <c r="X5046" s="6"/>
    </row>
    <row r="5047" spans="16:24" x14ac:dyDescent="0.25">
      <c r="P5047" s="10"/>
      <c r="Q5047" s="2"/>
      <c r="R5047" s="5"/>
      <c r="S5047" s="5"/>
      <c r="U5047" s="5"/>
      <c r="X5047" s="6"/>
    </row>
    <row r="5048" spans="16:24" x14ac:dyDescent="0.25">
      <c r="P5048" s="10"/>
      <c r="Q5048" s="2"/>
      <c r="R5048" s="5"/>
      <c r="S5048" s="5"/>
      <c r="U5048" s="5"/>
      <c r="X5048" s="6"/>
    </row>
    <row r="5049" spans="16:24" x14ac:dyDescent="0.25">
      <c r="P5049" s="10"/>
      <c r="Q5049" s="2"/>
      <c r="R5049" s="5"/>
      <c r="S5049" s="5"/>
      <c r="U5049" s="5"/>
      <c r="X5049" s="6"/>
    </row>
    <row r="5050" spans="16:24" x14ac:dyDescent="0.25">
      <c r="P5050" s="10"/>
      <c r="Q5050" s="2"/>
      <c r="R5050" s="5"/>
      <c r="S5050" s="5"/>
      <c r="U5050" s="5"/>
      <c r="X5050" s="6"/>
    </row>
    <row r="5051" spans="16:24" x14ac:dyDescent="0.25">
      <c r="P5051" s="10"/>
      <c r="Q5051" s="2"/>
      <c r="R5051" s="5"/>
      <c r="S5051" s="5"/>
      <c r="U5051" s="5"/>
      <c r="X5051" s="6"/>
    </row>
    <row r="5052" spans="16:24" x14ac:dyDescent="0.25">
      <c r="P5052" s="10"/>
      <c r="Q5052" s="2"/>
      <c r="R5052" s="5"/>
      <c r="S5052" s="5"/>
      <c r="U5052" s="5"/>
      <c r="X5052" s="6"/>
    </row>
    <row r="5053" spans="16:24" x14ac:dyDescent="0.25">
      <c r="P5053" s="10"/>
      <c r="Q5053" s="2"/>
      <c r="R5053" s="5"/>
      <c r="S5053" s="5"/>
      <c r="U5053" s="5"/>
      <c r="X5053" s="6"/>
    </row>
    <row r="5054" spans="16:24" x14ac:dyDescent="0.25">
      <c r="P5054" s="10"/>
      <c r="Q5054" s="2"/>
      <c r="R5054" s="5"/>
      <c r="S5054" s="5"/>
      <c r="U5054" s="5"/>
      <c r="X5054" s="6"/>
    </row>
    <row r="5055" spans="16:24" x14ac:dyDescent="0.25">
      <c r="P5055" s="10"/>
      <c r="Q5055" s="2"/>
      <c r="R5055" s="5"/>
      <c r="S5055" s="5"/>
      <c r="U5055" s="5"/>
      <c r="X5055" s="6"/>
    </row>
    <row r="5056" spans="16:24" x14ac:dyDescent="0.25">
      <c r="P5056" s="10"/>
      <c r="Q5056" s="2"/>
      <c r="R5056" s="5"/>
      <c r="S5056" s="5"/>
      <c r="U5056" s="5"/>
      <c r="X5056" s="6"/>
    </row>
    <row r="5057" spans="16:24" x14ac:dyDescent="0.25">
      <c r="P5057" s="10"/>
      <c r="Q5057" s="2"/>
      <c r="R5057" s="5"/>
      <c r="S5057" s="5"/>
      <c r="U5057" s="5"/>
      <c r="X5057" s="6"/>
    </row>
    <row r="5058" spans="16:24" x14ac:dyDescent="0.25">
      <c r="P5058" s="10"/>
      <c r="Q5058" s="2"/>
      <c r="R5058" s="5"/>
      <c r="S5058" s="5"/>
      <c r="U5058" s="5"/>
      <c r="X5058" s="6"/>
    </row>
    <row r="5059" spans="16:24" x14ac:dyDescent="0.25">
      <c r="P5059" s="10"/>
      <c r="Q5059" s="2"/>
      <c r="R5059" s="5"/>
      <c r="S5059" s="5"/>
      <c r="U5059" s="5"/>
      <c r="X5059" s="6"/>
    </row>
    <row r="5060" spans="16:24" x14ac:dyDescent="0.25">
      <c r="P5060" s="10"/>
      <c r="Q5060" s="2"/>
      <c r="R5060" s="5"/>
      <c r="S5060" s="5"/>
      <c r="U5060" s="5"/>
      <c r="X5060" s="6"/>
    </row>
    <row r="5061" spans="16:24" x14ac:dyDescent="0.25">
      <c r="P5061" s="10"/>
      <c r="Q5061" s="2"/>
      <c r="R5061" s="5"/>
      <c r="S5061" s="5"/>
      <c r="U5061" s="5"/>
      <c r="X5061" s="6"/>
    </row>
    <row r="5062" spans="16:24" x14ac:dyDescent="0.25">
      <c r="P5062" s="10"/>
      <c r="Q5062" s="2"/>
      <c r="R5062" s="5"/>
      <c r="S5062" s="5"/>
      <c r="U5062" s="5"/>
      <c r="X5062" s="6"/>
    </row>
    <row r="5063" spans="16:24" x14ac:dyDescent="0.25">
      <c r="P5063" s="10"/>
      <c r="Q5063" s="2"/>
      <c r="R5063" s="5"/>
      <c r="S5063" s="5"/>
      <c r="U5063" s="5"/>
      <c r="X5063" s="6"/>
    </row>
    <row r="5064" spans="16:24" x14ac:dyDescent="0.25">
      <c r="P5064" s="10"/>
      <c r="Q5064" s="2"/>
      <c r="R5064" s="5"/>
      <c r="S5064" s="5"/>
      <c r="U5064" s="5"/>
      <c r="X5064" s="6"/>
    </row>
    <row r="5065" spans="16:24" x14ac:dyDescent="0.25">
      <c r="P5065" s="10"/>
      <c r="Q5065" s="2"/>
      <c r="R5065" s="5"/>
      <c r="S5065" s="5"/>
      <c r="U5065" s="5"/>
      <c r="X5065" s="6"/>
    </row>
    <row r="5066" spans="16:24" x14ac:dyDescent="0.25">
      <c r="P5066" s="10"/>
      <c r="Q5066" s="2"/>
      <c r="R5066" s="5"/>
      <c r="S5066" s="5"/>
      <c r="U5066" s="5"/>
      <c r="X5066" s="6"/>
    </row>
    <row r="5067" spans="16:24" x14ac:dyDescent="0.25">
      <c r="P5067" s="10"/>
      <c r="Q5067" s="2"/>
      <c r="R5067" s="5"/>
      <c r="S5067" s="5"/>
      <c r="U5067" s="5"/>
      <c r="X5067" s="6"/>
    </row>
    <row r="5068" spans="16:24" x14ac:dyDescent="0.25">
      <c r="P5068" s="10"/>
      <c r="Q5068" s="2"/>
      <c r="R5068" s="5"/>
      <c r="S5068" s="5"/>
      <c r="U5068" s="5"/>
      <c r="X5068" s="6"/>
    </row>
    <row r="5069" spans="16:24" x14ac:dyDescent="0.25">
      <c r="P5069" s="10"/>
      <c r="Q5069" s="2"/>
      <c r="R5069" s="5"/>
      <c r="S5069" s="5"/>
      <c r="U5069" s="5"/>
      <c r="X5069" s="6"/>
    </row>
    <row r="5070" spans="16:24" x14ac:dyDescent="0.25">
      <c r="P5070" s="10"/>
      <c r="Q5070" s="2"/>
      <c r="R5070" s="5"/>
      <c r="S5070" s="5"/>
      <c r="U5070" s="5"/>
      <c r="X5070" s="6"/>
    </row>
    <row r="5071" spans="16:24" x14ac:dyDescent="0.25">
      <c r="P5071" s="10"/>
      <c r="Q5071" s="2"/>
      <c r="R5071" s="5"/>
      <c r="S5071" s="5"/>
      <c r="U5071" s="5"/>
      <c r="X5071" s="6"/>
    </row>
    <row r="5072" spans="16:24" x14ac:dyDescent="0.25">
      <c r="P5072" s="10"/>
      <c r="Q5072" s="2"/>
      <c r="R5072" s="5"/>
      <c r="S5072" s="5"/>
      <c r="U5072" s="5"/>
      <c r="X5072" s="6"/>
    </row>
    <row r="5073" spans="16:24" x14ac:dyDescent="0.25">
      <c r="P5073" s="10"/>
      <c r="Q5073" s="2"/>
      <c r="R5073" s="5"/>
      <c r="S5073" s="5"/>
      <c r="U5073" s="5"/>
      <c r="X5073" s="6"/>
    </row>
    <row r="5074" spans="16:24" x14ac:dyDescent="0.25">
      <c r="P5074" s="10"/>
      <c r="Q5074" s="2"/>
      <c r="R5074" s="5"/>
      <c r="S5074" s="5"/>
      <c r="U5074" s="5"/>
      <c r="X5074" s="6"/>
    </row>
    <row r="5075" spans="16:24" x14ac:dyDescent="0.25">
      <c r="P5075" s="10"/>
      <c r="Q5075" s="2"/>
      <c r="R5075" s="5"/>
      <c r="S5075" s="5"/>
      <c r="U5075" s="5"/>
      <c r="X5075" s="6"/>
    </row>
    <row r="5076" spans="16:24" x14ac:dyDescent="0.25">
      <c r="P5076" s="10"/>
      <c r="Q5076" s="2"/>
      <c r="R5076" s="5"/>
      <c r="S5076" s="5"/>
      <c r="U5076" s="5"/>
      <c r="X5076" s="6"/>
    </row>
    <row r="5077" spans="16:24" x14ac:dyDescent="0.25">
      <c r="P5077" s="10"/>
      <c r="Q5077" s="2"/>
      <c r="R5077" s="5"/>
      <c r="S5077" s="5"/>
      <c r="U5077" s="5"/>
      <c r="X5077" s="6"/>
    </row>
    <row r="5078" spans="16:24" x14ac:dyDescent="0.25">
      <c r="P5078" s="10"/>
      <c r="Q5078" s="2"/>
      <c r="R5078" s="5"/>
      <c r="S5078" s="5"/>
      <c r="U5078" s="5"/>
      <c r="X5078" s="6"/>
    </row>
    <row r="5079" spans="16:24" x14ac:dyDescent="0.25">
      <c r="P5079" s="10"/>
      <c r="Q5079" s="2"/>
      <c r="R5079" s="5"/>
      <c r="S5079" s="5"/>
      <c r="U5079" s="5"/>
      <c r="X5079" s="6"/>
    </row>
    <row r="5080" spans="16:24" x14ac:dyDescent="0.25">
      <c r="P5080" s="10"/>
      <c r="Q5080" s="2"/>
      <c r="R5080" s="5"/>
      <c r="S5080" s="5"/>
      <c r="U5080" s="5"/>
      <c r="X5080" s="6"/>
    </row>
    <row r="5081" spans="16:24" x14ac:dyDescent="0.25">
      <c r="P5081" s="10"/>
      <c r="Q5081" s="2"/>
      <c r="R5081" s="5"/>
      <c r="S5081" s="5"/>
      <c r="U5081" s="5"/>
      <c r="X5081" s="6"/>
    </row>
    <row r="5082" spans="16:24" x14ac:dyDescent="0.25">
      <c r="P5082" s="10"/>
      <c r="Q5082" s="2"/>
      <c r="R5082" s="5"/>
      <c r="S5082" s="5"/>
      <c r="U5082" s="5"/>
      <c r="X5082" s="6"/>
    </row>
    <row r="5083" spans="16:24" x14ac:dyDescent="0.25">
      <c r="P5083" s="10"/>
      <c r="Q5083" s="2"/>
      <c r="R5083" s="5"/>
      <c r="S5083" s="5"/>
      <c r="U5083" s="5"/>
      <c r="X5083" s="6"/>
    </row>
    <row r="5084" spans="16:24" x14ac:dyDescent="0.25">
      <c r="P5084" s="10"/>
      <c r="Q5084" s="2"/>
      <c r="R5084" s="5"/>
      <c r="S5084" s="5"/>
      <c r="U5084" s="5"/>
      <c r="X5084" s="6"/>
    </row>
    <row r="5085" spans="16:24" x14ac:dyDescent="0.25">
      <c r="P5085" s="10"/>
      <c r="Q5085" s="2"/>
      <c r="R5085" s="5"/>
      <c r="S5085" s="5"/>
      <c r="U5085" s="5"/>
      <c r="X5085" s="6"/>
    </row>
    <row r="5086" spans="16:24" x14ac:dyDescent="0.25">
      <c r="P5086" s="10"/>
      <c r="Q5086" s="2"/>
      <c r="R5086" s="5"/>
      <c r="S5086" s="5"/>
      <c r="U5086" s="5"/>
      <c r="X5086" s="6"/>
    </row>
    <row r="5087" spans="16:24" x14ac:dyDescent="0.25">
      <c r="P5087" s="10"/>
      <c r="Q5087" s="2"/>
      <c r="R5087" s="5"/>
      <c r="S5087" s="5"/>
      <c r="U5087" s="5"/>
      <c r="X5087" s="6"/>
    </row>
    <row r="5088" spans="16:24" x14ac:dyDescent="0.25">
      <c r="P5088" s="10"/>
      <c r="Q5088" s="2"/>
      <c r="R5088" s="5"/>
      <c r="S5088" s="5"/>
      <c r="U5088" s="5"/>
      <c r="X5088" s="6"/>
    </row>
    <row r="5089" spans="16:24" x14ac:dyDescent="0.25">
      <c r="P5089" s="10"/>
      <c r="Q5089" s="2"/>
      <c r="R5089" s="5"/>
      <c r="S5089" s="5"/>
      <c r="U5089" s="5"/>
      <c r="X5089" s="6"/>
    </row>
    <row r="5090" spans="16:24" x14ac:dyDescent="0.25">
      <c r="P5090" s="10"/>
      <c r="Q5090" s="2"/>
      <c r="R5090" s="5"/>
      <c r="S5090" s="5"/>
      <c r="U5090" s="5"/>
      <c r="X5090" s="6"/>
    </row>
    <row r="5091" spans="16:24" x14ac:dyDescent="0.25">
      <c r="P5091" s="10"/>
      <c r="Q5091" s="2"/>
      <c r="R5091" s="5"/>
      <c r="S5091" s="5"/>
      <c r="U5091" s="5"/>
      <c r="X5091" s="6"/>
    </row>
    <row r="5092" spans="16:24" x14ac:dyDescent="0.25">
      <c r="P5092" s="10"/>
      <c r="Q5092" s="2"/>
      <c r="R5092" s="5"/>
      <c r="S5092" s="5"/>
      <c r="U5092" s="5"/>
      <c r="X5092" s="6"/>
    </row>
    <row r="5093" spans="16:24" x14ac:dyDescent="0.25">
      <c r="P5093" s="10"/>
      <c r="Q5093" s="2"/>
      <c r="R5093" s="5"/>
      <c r="S5093" s="5"/>
      <c r="U5093" s="5"/>
      <c r="X5093" s="6"/>
    </row>
    <row r="5094" spans="16:24" x14ac:dyDescent="0.25">
      <c r="P5094" s="10"/>
      <c r="Q5094" s="2"/>
      <c r="R5094" s="5"/>
      <c r="S5094" s="5"/>
      <c r="U5094" s="5"/>
      <c r="X5094" s="6"/>
    </row>
    <row r="5095" spans="16:24" x14ac:dyDescent="0.25">
      <c r="P5095" s="10"/>
      <c r="Q5095" s="2"/>
      <c r="R5095" s="5"/>
      <c r="S5095" s="5"/>
      <c r="U5095" s="5"/>
      <c r="X5095" s="6"/>
    </row>
    <row r="5096" spans="16:24" x14ac:dyDescent="0.25">
      <c r="P5096" s="10"/>
      <c r="Q5096" s="2"/>
      <c r="R5096" s="5"/>
      <c r="S5096" s="5"/>
      <c r="U5096" s="5"/>
      <c r="X5096" s="6"/>
    </row>
    <row r="5097" spans="16:24" x14ac:dyDescent="0.25">
      <c r="P5097" s="10"/>
      <c r="Q5097" s="2"/>
      <c r="R5097" s="5"/>
      <c r="S5097" s="5"/>
      <c r="U5097" s="5"/>
      <c r="X5097" s="6"/>
    </row>
    <row r="5098" spans="16:24" x14ac:dyDescent="0.25">
      <c r="P5098" s="10"/>
      <c r="Q5098" s="2"/>
      <c r="R5098" s="5"/>
      <c r="S5098" s="5"/>
      <c r="U5098" s="5"/>
      <c r="X5098" s="6"/>
    </row>
    <row r="5099" spans="16:24" x14ac:dyDescent="0.25">
      <c r="P5099" s="10"/>
      <c r="Q5099" s="2"/>
      <c r="R5099" s="5"/>
      <c r="S5099" s="5"/>
      <c r="U5099" s="5"/>
      <c r="X5099" s="6"/>
    </row>
    <row r="5100" spans="16:24" x14ac:dyDescent="0.25">
      <c r="P5100" s="10"/>
      <c r="Q5100" s="2"/>
      <c r="R5100" s="5"/>
      <c r="S5100" s="5"/>
      <c r="U5100" s="5"/>
      <c r="X5100" s="6"/>
    </row>
    <row r="5101" spans="16:24" x14ac:dyDescent="0.25">
      <c r="P5101" s="10"/>
      <c r="Q5101" s="2"/>
      <c r="R5101" s="5"/>
      <c r="S5101" s="5"/>
      <c r="U5101" s="5"/>
      <c r="X5101" s="6"/>
    </row>
    <row r="5102" spans="16:24" x14ac:dyDescent="0.25">
      <c r="P5102" s="10"/>
      <c r="Q5102" s="2"/>
      <c r="R5102" s="5"/>
      <c r="S5102" s="5"/>
      <c r="U5102" s="5"/>
      <c r="X5102" s="6"/>
    </row>
    <row r="5103" spans="16:24" x14ac:dyDescent="0.25">
      <c r="P5103" s="10"/>
      <c r="Q5103" s="2"/>
      <c r="R5103" s="5"/>
      <c r="S5103" s="5"/>
      <c r="U5103" s="5"/>
      <c r="X5103" s="6"/>
    </row>
    <row r="5104" spans="16:24" x14ac:dyDescent="0.25">
      <c r="P5104" s="10"/>
      <c r="Q5104" s="2"/>
      <c r="R5104" s="5"/>
      <c r="S5104" s="5"/>
      <c r="U5104" s="5"/>
      <c r="X5104" s="6"/>
    </row>
    <row r="5105" spans="16:24" x14ac:dyDescent="0.25">
      <c r="P5105" s="10"/>
      <c r="Q5105" s="2"/>
      <c r="R5105" s="5"/>
      <c r="S5105" s="5"/>
      <c r="U5105" s="5"/>
      <c r="X5105" s="6"/>
    </row>
    <row r="5106" spans="16:24" x14ac:dyDescent="0.25">
      <c r="P5106" s="10"/>
      <c r="Q5106" s="2"/>
      <c r="R5106" s="5"/>
      <c r="S5106" s="5"/>
      <c r="U5106" s="5"/>
      <c r="X5106" s="6"/>
    </row>
    <row r="5107" spans="16:24" x14ac:dyDescent="0.25">
      <c r="P5107" s="10"/>
      <c r="Q5107" s="2"/>
      <c r="R5107" s="5"/>
      <c r="S5107" s="5"/>
      <c r="U5107" s="5"/>
      <c r="X5107" s="6"/>
    </row>
    <row r="5108" spans="16:24" x14ac:dyDescent="0.25">
      <c r="P5108" s="10"/>
      <c r="Q5108" s="2"/>
      <c r="R5108" s="5"/>
      <c r="S5108" s="5"/>
      <c r="U5108" s="5"/>
      <c r="X5108" s="6"/>
    </row>
    <row r="5109" spans="16:24" x14ac:dyDescent="0.25">
      <c r="P5109" s="10"/>
      <c r="Q5109" s="2"/>
      <c r="R5109" s="5"/>
      <c r="S5109" s="5"/>
      <c r="U5109" s="5"/>
      <c r="X5109" s="6"/>
    </row>
    <row r="5110" spans="16:24" x14ac:dyDescent="0.25">
      <c r="P5110" s="10"/>
      <c r="Q5110" s="2"/>
      <c r="R5110" s="5"/>
      <c r="S5110" s="5"/>
      <c r="U5110" s="5"/>
      <c r="X5110" s="6"/>
    </row>
    <row r="5111" spans="16:24" x14ac:dyDescent="0.25">
      <c r="P5111" s="10"/>
      <c r="Q5111" s="2"/>
      <c r="R5111" s="5"/>
      <c r="S5111" s="5"/>
      <c r="U5111" s="5"/>
      <c r="X5111" s="6"/>
    </row>
    <row r="5112" spans="16:24" x14ac:dyDescent="0.25">
      <c r="P5112" s="10"/>
      <c r="Q5112" s="2"/>
      <c r="R5112" s="5"/>
      <c r="S5112" s="5"/>
      <c r="U5112" s="5"/>
      <c r="X5112" s="6"/>
    </row>
    <row r="5113" spans="16:24" x14ac:dyDescent="0.25">
      <c r="P5113" s="10"/>
      <c r="Q5113" s="2"/>
      <c r="R5113" s="5"/>
      <c r="S5113" s="5"/>
      <c r="U5113" s="5"/>
      <c r="X5113" s="6"/>
    </row>
    <row r="5114" spans="16:24" x14ac:dyDescent="0.25">
      <c r="P5114" s="10"/>
      <c r="Q5114" s="2"/>
      <c r="R5114" s="5"/>
      <c r="S5114" s="5"/>
      <c r="U5114" s="5"/>
      <c r="X5114" s="6"/>
    </row>
    <row r="5115" spans="16:24" x14ac:dyDescent="0.25">
      <c r="P5115" s="10"/>
      <c r="Q5115" s="2"/>
      <c r="R5115" s="5"/>
      <c r="S5115" s="5"/>
      <c r="U5115" s="5"/>
      <c r="X5115" s="6"/>
    </row>
    <row r="5116" spans="16:24" x14ac:dyDescent="0.25">
      <c r="P5116" s="10"/>
      <c r="Q5116" s="2"/>
      <c r="R5116" s="5"/>
      <c r="S5116" s="5"/>
      <c r="U5116" s="5"/>
      <c r="X5116" s="6"/>
    </row>
    <row r="5117" spans="16:24" x14ac:dyDescent="0.25">
      <c r="P5117" s="10"/>
      <c r="Q5117" s="2"/>
      <c r="R5117" s="5"/>
      <c r="S5117" s="5"/>
      <c r="U5117" s="5"/>
      <c r="X5117" s="6"/>
    </row>
    <row r="5118" spans="16:24" x14ac:dyDescent="0.25">
      <c r="P5118" s="10"/>
      <c r="Q5118" s="2"/>
      <c r="R5118" s="5"/>
      <c r="S5118" s="5"/>
      <c r="U5118" s="5"/>
      <c r="X5118" s="6"/>
    </row>
    <row r="5119" spans="16:24" x14ac:dyDescent="0.25">
      <c r="P5119" s="10"/>
      <c r="Q5119" s="2"/>
      <c r="R5119" s="5"/>
      <c r="S5119" s="5"/>
      <c r="U5119" s="5"/>
      <c r="X5119" s="6"/>
    </row>
    <row r="5120" spans="16:24" x14ac:dyDescent="0.25">
      <c r="P5120" s="10"/>
      <c r="Q5120" s="2"/>
      <c r="R5120" s="5"/>
      <c r="S5120" s="5"/>
      <c r="U5120" s="5"/>
      <c r="X5120" s="6"/>
    </row>
    <row r="5121" spans="16:24" x14ac:dyDescent="0.25">
      <c r="P5121" s="10"/>
      <c r="Q5121" s="2"/>
      <c r="R5121" s="5"/>
      <c r="S5121" s="5"/>
      <c r="U5121" s="5"/>
      <c r="X5121" s="6"/>
    </row>
    <row r="5122" spans="16:24" x14ac:dyDescent="0.25">
      <c r="P5122" s="10"/>
      <c r="Q5122" s="2"/>
      <c r="R5122" s="5"/>
      <c r="S5122" s="5"/>
      <c r="U5122" s="5"/>
      <c r="X5122" s="6"/>
    </row>
    <row r="5123" spans="16:24" x14ac:dyDescent="0.25">
      <c r="P5123" s="10"/>
      <c r="Q5123" s="2"/>
      <c r="R5123" s="5"/>
      <c r="S5123" s="5"/>
      <c r="U5123" s="5"/>
      <c r="X5123" s="6"/>
    </row>
    <row r="5124" spans="16:24" x14ac:dyDescent="0.25">
      <c r="P5124" s="10"/>
      <c r="Q5124" s="2"/>
      <c r="R5124" s="5"/>
      <c r="S5124" s="5"/>
      <c r="U5124" s="5"/>
      <c r="X5124" s="6"/>
    </row>
    <row r="5125" spans="16:24" x14ac:dyDescent="0.25">
      <c r="P5125" s="10"/>
      <c r="Q5125" s="2"/>
      <c r="R5125" s="5"/>
      <c r="S5125" s="5"/>
      <c r="U5125" s="5"/>
      <c r="X5125" s="6"/>
    </row>
    <row r="5126" spans="16:24" x14ac:dyDescent="0.25">
      <c r="P5126" s="10"/>
      <c r="Q5126" s="2"/>
      <c r="R5126" s="5"/>
      <c r="S5126" s="5"/>
      <c r="U5126" s="5"/>
      <c r="X5126" s="6"/>
    </row>
    <row r="5127" spans="16:24" x14ac:dyDescent="0.25">
      <c r="P5127" s="10"/>
      <c r="Q5127" s="2"/>
      <c r="R5127" s="5"/>
      <c r="S5127" s="5"/>
      <c r="U5127" s="5"/>
      <c r="X5127" s="6"/>
    </row>
    <row r="5128" spans="16:24" x14ac:dyDescent="0.25">
      <c r="P5128" s="10"/>
      <c r="Q5128" s="2"/>
      <c r="R5128" s="5"/>
      <c r="S5128" s="5"/>
      <c r="U5128" s="5"/>
      <c r="X5128" s="6"/>
    </row>
    <row r="5129" spans="16:24" x14ac:dyDescent="0.25">
      <c r="P5129" s="10"/>
      <c r="Q5129" s="2"/>
      <c r="R5129" s="5"/>
      <c r="S5129" s="5"/>
      <c r="U5129" s="5"/>
      <c r="X5129" s="6"/>
    </row>
    <row r="5130" spans="16:24" x14ac:dyDescent="0.25">
      <c r="P5130" s="10"/>
      <c r="Q5130" s="2"/>
      <c r="R5130" s="5"/>
      <c r="S5130" s="5"/>
      <c r="U5130" s="5"/>
      <c r="X5130" s="6"/>
    </row>
    <row r="5131" spans="16:24" x14ac:dyDescent="0.25">
      <c r="P5131" s="10"/>
      <c r="Q5131" s="2"/>
      <c r="R5131" s="5"/>
      <c r="S5131" s="5"/>
      <c r="U5131" s="5"/>
      <c r="X5131" s="6"/>
    </row>
    <row r="5132" spans="16:24" x14ac:dyDescent="0.25">
      <c r="P5132" s="10"/>
      <c r="Q5132" s="2"/>
      <c r="R5132" s="5"/>
      <c r="S5132" s="5"/>
      <c r="U5132" s="5"/>
      <c r="X5132" s="6"/>
    </row>
    <row r="5133" spans="16:24" x14ac:dyDescent="0.25">
      <c r="P5133" s="10"/>
      <c r="Q5133" s="2"/>
      <c r="R5133" s="5"/>
      <c r="S5133" s="5"/>
      <c r="U5133" s="5"/>
      <c r="X5133" s="6"/>
    </row>
    <row r="5134" spans="16:24" x14ac:dyDescent="0.25">
      <c r="P5134" s="10"/>
      <c r="Q5134" s="2"/>
      <c r="R5134" s="5"/>
      <c r="S5134" s="5"/>
      <c r="U5134" s="5"/>
      <c r="X5134" s="6"/>
    </row>
    <row r="5135" spans="16:24" x14ac:dyDescent="0.25">
      <c r="P5135" s="10"/>
      <c r="Q5135" s="2"/>
      <c r="R5135" s="5"/>
      <c r="S5135" s="5"/>
      <c r="U5135" s="5"/>
      <c r="X5135" s="6"/>
    </row>
    <row r="5136" spans="16:24" x14ac:dyDescent="0.25">
      <c r="P5136" s="10"/>
      <c r="Q5136" s="2"/>
      <c r="R5136" s="5"/>
      <c r="S5136" s="5"/>
      <c r="U5136" s="5"/>
      <c r="X5136" s="6"/>
    </row>
    <row r="5137" spans="16:24" x14ac:dyDescent="0.25">
      <c r="P5137" s="10"/>
      <c r="Q5137" s="2"/>
      <c r="R5137" s="5"/>
      <c r="S5137" s="5"/>
      <c r="U5137" s="5"/>
      <c r="X5137" s="6"/>
    </row>
    <row r="5138" spans="16:24" x14ac:dyDescent="0.25">
      <c r="P5138" s="10"/>
      <c r="Q5138" s="2"/>
      <c r="R5138" s="5"/>
      <c r="S5138" s="5"/>
      <c r="U5138" s="5"/>
      <c r="X5138" s="6"/>
    </row>
    <row r="5139" spans="16:24" x14ac:dyDescent="0.25">
      <c r="P5139" s="10"/>
      <c r="Q5139" s="2"/>
      <c r="R5139" s="5"/>
      <c r="S5139" s="5"/>
      <c r="U5139" s="5"/>
      <c r="X5139" s="6"/>
    </row>
    <row r="5140" spans="16:24" x14ac:dyDescent="0.25">
      <c r="P5140" s="10"/>
      <c r="Q5140" s="2"/>
      <c r="R5140" s="5"/>
      <c r="S5140" s="5"/>
      <c r="U5140" s="5"/>
      <c r="X5140" s="6"/>
    </row>
    <row r="5141" spans="16:24" x14ac:dyDescent="0.25">
      <c r="P5141" s="10"/>
      <c r="Q5141" s="2"/>
      <c r="R5141" s="5"/>
      <c r="S5141" s="5"/>
      <c r="U5141" s="5"/>
      <c r="X5141" s="6"/>
    </row>
    <row r="5142" spans="16:24" x14ac:dyDescent="0.25">
      <c r="P5142" s="10"/>
      <c r="Q5142" s="2"/>
      <c r="R5142" s="5"/>
      <c r="S5142" s="5"/>
      <c r="U5142" s="5"/>
      <c r="X5142" s="6"/>
    </row>
    <row r="5143" spans="16:24" x14ac:dyDescent="0.25">
      <c r="P5143" s="10"/>
      <c r="Q5143" s="2"/>
      <c r="R5143" s="5"/>
      <c r="S5143" s="5"/>
      <c r="U5143" s="5"/>
      <c r="X5143" s="6"/>
    </row>
    <row r="5144" spans="16:24" x14ac:dyDescent="0.25">
      <c r="P5144" s="10"/>
      <c r="Q5144" s="2"/>
      <c r="R5144" s="5"/>
      <c r="S5144" s="5"/>
      <c r="U5144" s="5"/>
      <c r="X5144" s="6"/>
    </row>
    <row r="5145" spans="16:24" x14ac:dyDescent="0.25">
      <c r="P5145" s="10"/>
      <c r="Q5145" s="2"/>
      <c r="R5145" s="5"/>
      <c r="S5145" s="5"/>
      <c r="U5145" s="5"/>
      <c r="X5145" s="6"/>
    </row>
    <row r="5146" spans="16:24" x14ac:dyDescent="0.25">
      <c r="P5146" s="10"/>
      <c r="Q5146" s="2"/>
      <c r="R5146" s="5"/>
      <c r="S5146" s="5"/>
      <c r="U5146" s="5"/>
      <c r="X5146" s="6"/>
    </row>
    <row r="5147" spans="16:24" x14ac:dyDescent="0.25">
      <c r="P5147" s="10"/>
      <c r="Q5147" s="2"/>
      <c r="R5147" s="5"/>
      <c r="S5147" s="5"/>
      <c r="U5147" s="5"/>
      <c r="X5147" s="6"/>
    </row>
    <row r="5148" spans="16:24" x14ac:dyDescent="0.25">
      <c r="P5148" s="10"/>
      <c r="Q5148" s="2"/>
      <c r="R5148" s="5"/>
      <c r="S5148" s="5"/>
      <c r="U5148" s="5"/>
      <c r="X5148" s="6"/>
    </row>
    <row r="5149" spans="16:24" x14ac:dyDescent="0.25">
      <c r="P5149" s="10"/>
      <c r="Q5149" s="2"/>
      <c r="R5149" s="5"/>
      <c r="S5149" s="5"/>
      <c r="U5149" s="5"/>
      <c r="X5149" s="6"/>
    </row>
    <row r="5150" spans="16:24" x14ac:dyDescent="0.25">
      <c r="P5150" s="10"/>
      <c r="Q5150" s="2"/>
      <c r="R5150" s="5"/>
      <c r="S5150" s="5"/>
      <c r="U5150" s="5"/>
      <c r="X5150" s="6"/>
    </row>
    <row r="5151" spans="16:24" x14ac:dyDescent="0.25">
      <c r="P5151" s="10"/>
      <c r="Q5151" s="2"/>
      <c r="R5151" s="5"/>
      <c r="S5151" s="5"/>
      <c r="U5151" s="5"/>
      <c r="X5151" s="6"/>
    </row>
    <row r="5152" spans="16:24" x14ac:dyDescent="0.25">
      <c r="P5152" s="10"/>
      <c r="Q5152" s="2"/>
      <c r="R5152" s="5"/>
      <c r="S5152" s="5"/>
      <c r="U5152" s="5"/>
      <c r="X5152" s="6"/>
    </row>
    <row r="5153" spans="16:24" x14ac:dyDescent="0.25">
      <c r="P5153" s="10"/>
      <c r="Q5153" s="2"/>
      <c r="R5153" s="5"/>
      <c r="S5153" s="5"/>
      <c r="U5153" s="5"/>
      <c r="X5153" s="6"/>
    </row>
    <row r="5154" spans="16:24" x14ac:dyDescent="0.25">
      <c r="P5154" s="10"/>
      <c r="Q5154" s="2"/>
      <c r="R5154" s="5"/>
      <c r="S5154" s="5"/>
      <c r="U5154" s="5"/>
      <c r="X5154" s="6"/>
    </row>
    <row r="5155" spans="16:24" x14ac:dyDescent="0.25">
      <c r="P5155" s="10"/>
      <c r="Q5155" s="2"/>
      <c r="R5155" s="5"/>
      <c r="S5155" s="5"/>
      <c r="U5155" s="5"/>
      <c r="X5155" s="6"/>
    </row>
    <row r="5156" spans="16:24" x14ac:dyDescent="0.25">
      <c r="P5156" s="10"/>
      <c r="Q5156" s="2"/>
      <c r="R5156" s="5"/>
      <c r="S5156" s="5"/>
      <c r="U5156" s="5"/>
      <c r="X5156" s="6"/>
    </row>
    <row r="5157" spans="16:24" x14ac:dyDescent="0.25">
      <c r="P5157" s="10"/>
      <c r="Q5157" s="2"/>
      <c r="R5157" s="5"/>
      <c r="S5157" s="5"/>
      <c r="U5157" s="5"/>
      <c r="X5157" s="6"/>
    </row>
    <row r="5158" spans="16:24" x14ac:dyDescent="0.25">
      <c r="P5158" s="10"/>
      <c r="Q5158" s="2"/>
      <c r="R5158" s="5"/>
      <c r="S5158" s="5"/>
      <c r="U5158" s="5"/>
      <c r="X5158" s="6"/>
    </row>
    <row r="5159" spans="16:24" x14ac:dyDescent="0.25">
      <c r="P5159" s="10"/>
      <c r="Q5159" s="2"/>
      <c r="R5159" s="5"/>
      <c r="S5159" s="5"/>
      <c r="U5159" s="5"/>
      <c r="X5159" s="6"/>
    </row>
    <row r="5160" spans="16:24" x14ac:dyDescent="0.25">
      <c r="P5160" s="10"/>
      <c r="Q5160" s="2"/>
      <c r="R5160" s="5"/>
      <c r="S5160" s="5"/>
      <c r="U5160" s="5"/>
      <c r="X5160" s="6"/>
    </row>
    <row r="5161" spans="16:24" x14ac:dyDescent="0.25">
      <c r="P5161" s="10"/>
      <c r="Q5161" s="2"/>
      <c r="R5161" s="5"/>
      <c r="S5161" s="5"/>
      <c r="U5161" s="5"/>
      <c r="X5161" s="6"/>
    </row>
    <row r="5162" spans="16:24" x14ac:dyDescent="0.25">
      <c r="P5162" s="10"/>
      <c r="Q5162" s="2"/>
      <c r="R5162" s="5"/>
      <c r="S5162" s="5"/>
      <c r="U5162" s="5"/>
      <c r="X5162" s="6"/>
    </row>
    <row r="5163" spans="16:24" x14ac:dyDescent="0.25">
      <c r="P5163" s="10"/>
      <c r="Q5163" s="2"/>
      <c r="R5163" s="5"/>
      <c r="S5163" s="5"/>
      <c r="U5163" s="5"/>
      <c r="X5163" s="6"/>
    </row>
    <row r="5164" spans="16:24" x14ac:dyDescent="0.25">
      <c r="P5164" s="10"/>
      <c r="Q5164" s="2"/>
      <c r="R5164" s="5"/>
      <c r="S5164" s="5"/>
      <c r="U5164" s="5"/>
      <c r="X5164" s="6"/>
    </row>
    <row r="5165" spans="16:24" x14ac:dyDescent="0.25">
      <c r="P5165" s="10"/>
      <c r="Q5165" s="2"/>
      <c r="R5165" s="5"/>
      <c r="S5165" s="5"/>
      <c r="U5165" s="5"/>
      <c r="X5165" s="6"/>
    </row>
    <row r="5166" spans="16:24" x14ac:dyDescent="0.25">
      <c r="P5166" s="10"/>
      <c r="Q5166" s="2"/>
      <c r="R5166" s="5"/>
      <c r="S5166" s="5"/>
      <c r="U5166" s="5"/>
      <c r="X5166" s="6"/>
    </row>
    <row r="5167" spans="16:24" x14ac:dyDescent="0.25">
      <c r="P5167" s="10"/>
      <c r="Q5167" s="2"/>
      <c r="R5167" s="5"/>
      <c r="S5167" s="5"/>
      <c r="U5167" s="5"/>
      <c r="X5167" s="6"/>
    </row>
    <row r="5168" spans="16:24" x14ac:dyDescent="0.25">
      <c r="P5168" s="10"/>
      <c r="Q5168" s="2"/>
      <c r="R5168" s="5"/>
      <c r="S5168" s="5"/>
      <c r="U5168" s="5"/>
      <c r="X5168" s="6"/>
    </row>
    <row r="5169" spans="16:24" x14ac:dyDescent="0.25">
      <c r="P5169" s="10"/>
      <c r="Q5169" s="2"/>
      <c r="R5169" s="5"/>
      <c r="S5169" s="5"/>
      <c r="U5169" s="5"/>
      <c r="X5169" s="6"/>
    </row>
    <row r="5170" spans="16:24" x14ac:dyDescent="0.25">
      <c r="P5170" s="10"/>
      <c r="Q5170" s="2"/>
      <c r="R5170" s="5"/>
      <c r="S5170" s="5"/>
      <c r="U5170" s="5"/>
      <c r="X5170" s="6"/>
    </row>
    <row r="5171" spans="16:24" x14ac:dyDescent="0.25">
      <c r="P5171" s="10"/>
      <c r="Q5171" s="2"/>
      <c r="R5171" s="5"/>
      <c r="S5171" s="5"/>
      <c r="U5171" s="5"/>
      <c r="X5171" s="6"/>
    </row>
    <row r="5172" spans="16:24" x14ac:dyDescent="0.25">
      <c r="P5172" s="10"/>
      <c r="Q5172" s="2"/>
      <c r="R5172" s="5"/>
      <c r="S5172" s="5"/>
      <c r="U5172" s="5"/>
      <c r="X5172" s="6"/>
    </row>
    <row r="5173" spans="16:24" x14ac:dyDescent="0.25">
      <c r="P5173" s="10"/>
      <c r="Q5173" s="2"/>
      <c r="R5173" s="5"/>
      <c r="S5173" s="5"/>
      <c r="U5173" s="5"/>
      <c r="X5173" s="6"/>
    </row>
    <row r="5174" spans="16:24" x14ac:dyDescent="0.25">
      <c r="P5174" s="10"/>
      <c r="Q5174" s="2"/>
      <c r="R5174" s="5"/>
      <c r="S5174" s="5"/>
      <c r="U5174" s="5"/>
      <c r="X5174" s="6"/>
    </row>
    <row r="5175" spans="16:24" x14ac:dyDescent="0.25">
      <c r="P5175" s="10"/>
      <c r="Q5175" s="2"/>
      <c r="R5175" s="5"/>
      <c r="S5175" s="5"/>
      <c r="U5175" s="5"/>
      <c r="X5175" s="6"/>
    </row>
    <row r="5176" spans="16:24" x14ac:dyDescent="0.25">
      <c r="P5176" s="10"/>
      <c r="Q5176" s="2"/>
      <c r="R5176" s="5"/>
      <c r="S5176" s="5"/>
      <c r="U5176" s="5"/>
      <c r="X5176" s="6"/>
    </row>
    <row r="5177" spans="16:24" x14ac:dyDescent="0.25">
      <c r="P5177" s="10"/>
      <c r="Q5177" s="2"/>
      <c r="R5177" s="5"/>
      <c r="S5177" s="5"/>
      <c r="U5177" s="5"/>
      <c r="X5177" s="6"/>
    </row>
    <row r="5178" spans="16:24" x14ac:dyDescent="0.25">
      <c r="P5178" s="10"/>
      <c r="Q5178" s="2"/>
      <c r="R5178" s="5"/>
      <c r="S5178" s="5"/>
      <c r="U5178" s="5"/>
      <c r="X5178" s="6"/>
    </row>
    <row r="5179" spans="16:24" x14ac:dyDescent="0.25">
      <c r="P5179" s="10"/>
      <c r="Q5179" s="2"/>
      <c r="R5179" s="5"/>
      <c r="S5179" s="5"/>
      <c r="U5179" s="5"/>
      <c r="X5179" s="6"/>
    </row>
    <row r="5180" spans="16:24" x14ac:dyDescent="0.25">
      <c r="P5180" s="10"/>
      <c r="Q5180" s="2"/>
      <c r="R5180" s="5"/>
      <c r="S5180" s="5"/>
      <c r="U5180" s="5"/>
      <c r="X5180" s="6"/>
    </row>
    <row r="5181" spans="16:24" x14ac:dyDescent="0.25">
      <c r="P5181" s="10"/>
      <c r="Q5181" s="2"/>
      <c r="R5181" s="5"/>
      <c r="S5181" s="5"/>
      <c r="U5181" s="5"/>
      <c r="X5181" s="6"/>
    </row>
    <row r="5182" spans="16:24" x14ac:dyDescent="0.25">
      <c r="P5182" s="10"/>
      <c r="Q5182" s="2"/>
      <c r="R5182" s="5"/>
      <c r="S5182" s="5"/>
      <c r="U5182" s="5"/>
      <c r="X5182" s="6"/>
    </row>
    <row r="5183" spans="16:24" x14ac:dyDescent="0.25">
      <c r="P5183" s="10"/>
      <c r="Q5183" s="2"/>
      <c r="R5183" s="5"/>
      <c r="S5183" s="5"/>
      <c r="U5183" s="5"/>
      <c r="X5183" s="6"/>
    </row>
    <row r="5184" spans="16:24" x14ac:dyDescent="0.25">
      <c r="P5184" s="10"/>
      <c r="Q5184" s="2"/>
      <c r="R5184" s="5"/>
      <c r="S5184" s="5"/>
      <c r="U5184" s="5"/>
      <c r="X5184" s="6"/>
    </row>
    <row r="5185" spans="16:24" x14ac:dyDescent="0.25">
      <c r="P5185" s="10"/>
      <c r="Q5185" s="2"/>
      <c r="R5185" s="5"/>
      <c r="S5185" s="5"/>
      <c r="U5185" s="5"/>
      <c r="X5185" s="6"/>
    </row>
    <row r="5186" spans="16:24" x14ac:dyDescent="0.25">
      <c r="P5186" s="10"/>
      <c r="Q5186" s="2"/>
      <c r="R5186" s="5"/>
      <c r="S5186" s="5"/>
      <c r="U5186" s="5"/>
      <c r="X5186" s="6"/>
    </row>
    <row r="5187" spans="16:24" x14ac:dyDescent="0.25">
      <c r="P5187" s="10"/>
      <c r="Q5187" s="2"/>
      <c r="R5187" s="5"/>
      <c r="S5187" s="5"/>
      <c r="U5187" s="5"/>
      <c r="X5187" s="6"/>
    </row>
    <row r="5188" spans="16:24" x14ac:dyDescent="0.25">
      <c r="P5188" s="10"/>
      <c r="Q5188" s="2"/>
      <c r="R5188" s="5"/>
      <c r="S5188" s="5"/>
      <c r="U5188" s="5"/>
      <c r="X5188" s="6"/>
    </row>
    <row r="5189" spans="16:24" x14ac:dyDescent="0.25">
      <c r="P5189" s="10"/>
      <c r="Q5189" s="2"/>
      <c r="R5189" s="5"/>
      <c r="S5189" s="5"/>
      <c r="U5189" s="5"/>
      <c r="X5189" s="6"/>
    </row>
    <row r="5190" spans="16:24" x14ac:dyDescent="0.25">
      <c r="P5190" s="10"/>
      <c r="Q5190" s="2"/>
      <c r="R5190" s="5"/>
      <c r="S5190" s="5"/>
      <c r="U5190" s="5"/>
      <c r="X5190" s="6"/>
    </row>
    <row r="5191" spans="16:24" x14ac:dyDescent="0.25">
      <c r="P5191" s="10"/>
      <c r="Q5191" s="2"/>
      <c r="R5191" s="5"/>
      <c r="S5191" s="5"/>
      <c r="U5191" s="5"/>
      <c r="X5191" s="6"/>
    </row>
    <row r="5192" spans="16:24" x14ac:dyDescent="0.25">
      <c r="P5192" s="10"/>
      <c r="Q5192" s="2"/>
      <c r="R5192" s="5"/>
      <c r="S5192" s="5"/>
      <c r="U5192" s="5"/>
      <c r="X5192" s="6"/>
    </row>
    <row r="5193" spans="16:24" x14ac:dyDescent="0.25">
      <c r="P5193" s="10"/>
      <c r="Q5193" s="2"/>
      <c r="R5193" s="5"/>
      <c r="S5193" s="5"/>
      <c r="U5193" s="5"/>
      <c r="X5193" s="6"/>
    </row>
    <row r="5194" spans="16:24" x14ac:dyDescent="0.25">
      <c r="P5194" s="10"/>
      <c r="Q5194" s="2"/>
      <c r="R5194" s="5"/>
      <c r="S5194" s="5"/>
      <c r="U5194" s="5"/>
      <c r="X5194" s="6"/>
    </row>
    <row r="5195" spans="16:24" x14ac:dyDescent="0.25">
      <c r="P5195" s="10"/>
      <c r="Q5195" s="2"/>
      <c r="R5195" s="5"/>
      <c r="S5195" s="5"/>
      <c r="U5195" s="5"/>
      <c r="X5195" s="6"/>
    </row>
    <row r="5196" spans="16:24" x14ac:dyDescent="0.25">
      <c r="P5196" s="10"/>
      <c r="Q5196" s="2"/>
      <c r="R5196" s="5"/>
      <c r="S5196" s="5"/>
      <c r="U5196" s="5"/>
      <c r="X5196" s="6"/>
    </row>
    <row r="5197" spans="16:24" x14ac:dyDescent="0.25">
      <c r="P5197" s="10"/>
      <c r="Q5197" s="2"/>
      <c r="R5197" s="5"/>
      <c r="S5197" s="5"/>
      <c r="U5197" s="5"/>
      <c r="X5197" s="6"/>
    </row>
    <row r="5198" spans="16:24" x14ac:dyDescent="0.25">
      <c r="P5198" s="10"/>
      <c r="Q5198" s="2"/>
      <c r="R5198" s="5"/>
      <c r="S5198" s="5"/>
      <c r="U5198" s="5"/>
      <c r="X5198" s="6"/>
    </row>
    <row r="5199" spans="16:24" x14ac:dyDescent="0.25">
      <c r="P5199" s="10"/>
      <c r="Q5199" s="2"/>
      <c r="R5199" s="5"/>
      <c r="S5199" s="5"/>
      <c r="U5199" s="5"/>
      <c r="X5199" s="6"/>
    </row>
    <row r="5200" spans="16:24" x14ac:dyDescent="0.25">
      <c r="P5200" s="10"/>
      <c r="Q5200" s="2"/>
      <c r="R5200" s="5"/>
      <c r="S5200" s="5"/>
      <c r="U5200" s="5"/>
      <c r="X5200" s="6"/>
    </row>
    <row r="5201" spans="16:24" x14ac:dyDescent="0.25">
      <c r="P5201" s="10"/>
      <c r="Q5201" s="2"/>
      <c r="R5201" s="5"/>
      <c r="S5201" s="5"/>
      <c r="U5201" s="5"/>
      <c r="X5201" s="6"/>
    </row>
    <row r="5202" spans="16:24" x14ac:dyDescent="0.25">
      <c r="P5202" s="10"/>
      <c r="Q5202" s="2"/>
      <c r="R5202" s="5"/>
      <c r="S5202" s="5"/>
      <c r="U5202" s="5"/>
      <c r="X5202" s="6"/>
    </row>
    <row r="5203" spans="16:24" x14ac:dyDescent="0.25">
      <c r="P5203" s="10"/>
      <c r="Q5203" s="2"/>
      <c r="R5203" s="5"/>
      <c r="S5203" s="5"/>
      <c r="U5203" s="5"/>
      <c r="X5203" s="6"/>
    </row>
    <row r="5204" spans="16:24" x14ac:dyDescent="0.25">
      <c r="P5204" s="10"/>
      <c r="Q5204" s="2"/>
      <c r="R5204" s="5"/>
      <c r="S5204" s="5"/>
      <c r="U5204" s="5"/>
      <c r="X5204" s="6"/>
    </row>
    <row r="5205" spans="16:24" x14ac:dyDescent="0.25">
      <c r="P5205" s="10"/>
      <c r="Q5205" s="2"/>
      <c r="R5205" s="5"/>
      <c r="S5205" s="5"/>
      <c r="U5205" s="5"/>
      <c r="X5205" s="6"/>
    </row>
    <row r="5206" spans="16:24" x14ac:dyDescent="0.25">
      <c r="P5206" s="10"/>
      <c r="Q5206" s="2"/>
      <c r="R5206" s="5"/>
      <c r="S5206" s="5"/>
      <c r="U5206" s="5"/>
      <c r="X5206" s="6"/>
    </row>
    <row r="5207" spans="16:24" x14ac:dyDescent="0.25">
      <c r="P5207" s="10"/>
      <c r="Q5207" s="2"/>
      <c r="R5207" s="5"/>
      <c r="S5207" s="5"/>
      <c r="U5207" s="5"/>
      <c r="X5207" s="6"/>
    </row>
    <row r="5208" spans="16:24" x14ac:dyDescent="0.25">
      <c r="P5208" s="10"/>
      <c r="Q5208" s="2"/>
      <c r="R5208" s="5"/>
      <c r="S5208" s="5"/>
      <c r="U5208" s="5"/>
      <c r="X5208" s="6"/>
    </row>
    <row r="5209" spans="16:24" x14ac:dyDescent="0.25">
      <c r="P5209" s="10"/>
      <c r="Q5209" s="2"/>
      <c r="R5209" s="5"/>
      <c r="S5209" s="5"/>
      <c r="U5209" s="5"/>
      <c r="X5209" s="6"/>
    </row>
    <row r="5210" spans="16:24" x14ac:dyDescent="0.25">
      <c r="P5210" s="10"/>
      <c r="Q5210" s="2"/>
      <c r="R5210" s="5"/>
      <c r="S5210" s="5"/>
      <c r="U5210" s="5"/>
      <c r="X5210" s="6"/>
    </row>
    <row r="5211" spans="16:24" x14ac:dyDescent="0.25">
      <c r="P5211" s="10"/>
      <c r="Q5211" s="2"/>
      <c r="R5211" s="5"/>
      <c r="S5211" s="5"/>
      <c r="U5211" s="5"/>
      <c r="X5211" s="6"/>
    </row>
    <row r="5212" spans="16:24" x14ac:dyDescent="0.25">
      <c r="P5212" s="10"/>
      <c r="Q5212" s="2"/>
      <c r="R5212" s="5"/>
      <c r="S5212" s="5"/>
      <c r="U5212" s="5"/>
      <c r="X5212" s="6"/>
    </row>
    <row r="5213" spans="16:24" x14ac:dyDescent="0.25">
      <c r="P5213" s="10"/>
      <c r="Q5213" s="2"/>
      <c r="R5213" s="5"/>
      <c r="S5213" s="5"/>
      <c r="U5213" s="5"/>
      <c r="X5213" s="6"/>
    </row>
    <row r="5214" spans="16:24" x14ac:dyDescent="0.25">
      <c r="P5214" s="10"/>
      <c r="Q5214" s="2"/>
      <c r="R5214" s="5"/>
      <c r="S5214" s="5"/>
      <c r="U5214" s="5"/>
      <c r="X5214" s="6"/>
    </row>
    <row r="5215" spans="16:24" x14ac:dyDescent="0.25">
      <c r="P5215" s="10"/>
      <c r="Q5215" s="2"/>
      <c r="R5215" s="5"/>
      <c r="S5215" s="5"/>
      <c r="U5215" s="5"/>
      <c r="X5215" s="6"/>
    </row>
    <row r="5216" spans="16:24" x14ac:dyDescent="0.25">
      <c r="P5216" s="10"/>
      <c r="Q5216" s="2"/>
      <c r="R5216" s="5"/>
      <c r="S5216" s="5"/>
      <c r="U5216" s="5"/>
      <c r="X5216" s="6"/>
    </row>
    <row r="5217" spans="16:24" x14ac:dyDescent="0.25">
      <c r="P5217" s="10"/>
      <c r="Q5217" s="2"/>
      <c r="R5217" s="5"/>
      <c r="S5217" s="5"/>
      <c r="U5217" s="5"/>
      <c r="X5217" s="6"/>
    </row>
    <row r="5218" spans="16:24" x14ac:dyDescent="0.25">
      <c r="P5218" s="10"/>
      <c r="Q5218" s="2"/>
      <c r="R5218" s="5"/>
      <c r="S5218" s="5"/>
      <c r="U5218" s="5"/>
      <c r="X5218" s="6"/>
    </row>
    <row r="5219" spans="16:24" x14ac:dyDescent="0.25">
      <c r="P5219" s="10"/>
      <c r="Q5219" s="2"/>
      <c r="R5219" s="5"/>
      <c r="S5219" s="5"/>
      <c r="U5219" s="5"/>
      <c r="X5219" s="6"/>
    </row>
    <row r="5220" spans="16:24" x14ac:dyDescent="0.25">
      <c r="P5220" s="10"/>
      <c r="Q5220" s="2"/>
      <c r="R5220" s="5"/>
      <c r="S5220" s="5"/>
      <c r="U5220" s="5"/>
      <c r="X5220" s="6"/>
    </row>
    <row r="5221" spans="16:24" x14ac:dyDescent="0.25">
      <c r="P5221" s="10"/>
      <c r="Q5221" s="2"/>
      <c r="R5221" s="5"/>
      <c r="S5221" s="5"/>
      <c r="U5221" s="5"/>
      <c r="X5221" s="6"/>
    </row>
    <row r="5222" spans="16:24" x14ac:dyDescent="0.25">
      <c r="P5222" s="10"/>
      <c r="Q5222" s="2"/>
      <c r="R5222" s="5"/>
      <c r="S5222" s="5"/>
      <c r="U5222" s="5"/>
      <c r="X5222" s="6"/>
    </row>
    <row r="5223" spans="16:24" x14ac:dyDescent="0.25">
      <c r="P5223" s="10"/>
      <c r="Q5223" s="2"/>
      <c r="R5223" s="5"/>
      <c r="S5223" s="5"/>
      <c r="U5223" s="5"/>
      <c r="X5223" s="6"/>
    </row>
    <row r="5224" spans="16:24" x14ac:dyDescent="0.25">
      <c r="P5224" s="10"/>
      <c r="Q5224" s="2"/>
      <c r="R5224" s="5"/>
      <c r="S5224" s="5"/>
      <c r="U5224" s="5"/>
      <c r="X5224" s="6"/>
    </row>
    <row r="5225" spans="16:24" x14ac:dyDescent="0.25">
      <c r="P5225" s="10"/>
      <c r="Q5225" s="2"/>
      <c r="R5225" s="5"/>
      <c r="S5225" s="5"/>
      <c r="U5225" s="5"/>
      <c r="X5225" s="6"/>
    </row>
    <row r="5226" spans="16:24" x14ac:dyDescent="0.25">
      <c r="P5226" s="10"/>
      <c r="Q5226" s="2"/>
      <c r="R5226" s="5"/>
      <c r="S5226" s="5"/>
      <c r="U5226" s="5"/>
      <c r="X5226" s="6"/>
    </row>
    <row r="5227" spans="16:24" x14ac:dyDescent="0.25">
      <c r="P5227" s="10"/>
      <c r="Q5227" s="2"/>
      <c r="R5227" s="5"/>
      <c r="S5227" s="5"/>
      <c r="U5227" s="5"/>
      <c r="X5227" s="6"/>
    </row>
    <row r="5228" spans="16:24" x14ac:dyDescent="0.25">
      <c r="P5228" s="10"/>
      <c r="Q5228" s="2"/>
      <c r="R5228" s="5"/>
      <c r="S5228" s="5"/>
      <c r="U5228" s="5"/>
      <c r="X5228" s="6"/>
    </row>
    <row r="5229" spans="16:24" x14ac:dyDescent="0.25">
      <c r="P5229" s="10"/>
      <c r="Q5229" s="2"/>
      <c r="R5229" s="5"/>
      <c r="S5229" s="5"/>
      <c r="U5229" s="5"/>
      <c r="X5229" s="6"/>
    </row>
    <row r="5230" spans="16:24" x14ac:dyDescent="0.25">
      <c r="P5230" s="10"/>
      <c r="Q5230" s="2"/>
      <c r="R5230" s="5"/>
      <c r="S5230" s="5"/>
      <c r="U5230" s="5"/>
      <c r="X5230" s="6"/>
    </row>
    <row r="5231" spans="16:24" x14ac:dyDescent="0.25">
      <c r="P5231" s="10"/>
      <c r="Q5231" s="2"/>
      <c r="R5231" s="5"/>
      <c r="S5231" s="5"/>
      <c r="U5231" s="5"/>
      <c r="X5231" s="6"/>
    </row>
    <row r="5232" spans="16:24" x14ac:dyDescent="0.25">
      <c r="P5232" s="10"/>
      <c r="Q5232" s="2"/>
      <c r="R5232" s="5"/>
      <c r="S5232" s="5"/>
      <c r="U5232" s="5"/>
      <c r="X5232" s="6"/>
    </row>
    <row r="5233" spans="16:24" x14ac:dyDescent="0.25">
      <c r="P5233" s="10"/>
      <c r="Q5233" s="2"/>
      <c r="R5233" s="5"/>
      <c r="S5233" s="5"/>
      <c r="U5233" s="5"/>
      <c r="X5233" s="6"/>
    </row>
    <row r="5234" spans="16:24" x14ac:dyDescent="0.25">
      <c r="P5234" s="10"/>
      <c r="Q5234" s="2"/>
      <c r="R5234" s="5"/>
      <c r="S5234" s="5"/>
      <c r="U5234" s="5"/>
      <c r="X5234" s="6"/>
    </row>
    <row r="5235" spans="16:24" x14ac:dyDescent="0.25">
      <c r="P5235" s="10"/>
      <c r="Q5235" s="2"/>
      <c r="R5235" s="5"/>
      <c r="S5235" s="5"/>
      <c r="U5235" s="5"/>
      <c r="X5235" s="6"/>
    </row>
    <row r="5236" spans="16:24" x14ac:dyDescent="0.25">
      <c r="P5236" s="10"/>
      <c r="Q5236" s="2"/>
      <c r="R5236" s="5"/>
      <c r="S5236" s="5"/>
      <c r="U5236" s="5"/>
      <c r="X5236" s="6"/>
    </row>
    <row r="5237" spans="16:24" x14ac:dyDescent="0.25">
      <c r="P5237" s="10"/>
      <c r="Q5237" s="2"/>
      <c r="R5237" s="5"/>
      <c r="S5237" s="5"/>
      <c r="U5237" s="5"/>
      <c r="X5237" s="6"/>
    </row>
    <row r="5238" spans="16:24" x14ac:dyDescent="0.25">
      <c r="P5238" s="10"/>
      <c r="Q5238" s="2"/>
      <c r="R5238" s="5"/>
      <c r="S5238" s="5"/>
      <c r="U5238" s="5"/>
      <c r="X5238" s="6"/>
    </row>
    <row r="5239" spans="16:24" x14ac:dyDescent="0.25">
      <c r="P5239" s="10"/>
      <c r="Q5239" s="2"/>
      <c r="R5239" s="5"/>
      <c r="S5239" s="5"/>
      <c r="U5239" s="5"/>
      <c r="X5239" s="6"/>
    </row>
    <row r="5240" spans="16:24" x14ac:dyDescent="0.25">
      <c r="P5240" s="10"/>
      <c r="Q5240" s="2"/>
      <c r="R5240" s="5"/>
      <c r="S5240" s="5"/>
      <c r="U5240" s="5"/>
      <c r="X5240" s="6"/>
    </row>
    <row r="5241" spans="16:24" x14ac:dyDescent="0.25">
      <c r="P5241" s="10"/>
      <c r="Q5241" s="2"/>
      <c r="R5241" s="5"/>
      <c r="S5241" s="5"/>
      <c r="U5241" s="5"/>
      <c r="X5241" s="6"/>
    </row>
    <row r="5242" spans="16:24" x14ac:dyDescent="0.25">
      <c r="P5242" s="10"/>
      <c r="Q5242" s="2"/>
      <c r="R5242" s="5"/>
      <c r="S5242" s="5"/>
      <c r="U5242" s="5"/>
      <c r="X5242" s="6"/>
    </row>
    <row r="5243" spans="16:24" x14ac:dyDescent="0.25">
      <c r="P5243" s="10"/>
      <c r="Q5243" s="2"/>
      <c r="R5243" s="5"/>
      <c r="S5243" s="5"/>
      <c r="U5243" s="5"/>
      <c r="X5243" s="6"/>
    </row>
    <row r="5244" spans="16:24" x14ac:dyDescent="0.25">
      <c r="P5244" s="10"/>
      <c r="Q5244" s="2"/>
      <c r="R5244" s="5"/>
      <c r="S5244" s="5"/>
      <c r="U5244" s="5"/>
      <c r="X5244" s="6"/>
    </row>
    <row r="5245" spans="16:24" x14ac:dyDescent="0.25">
      <c r="P5245" s="10"/>
      <c r="Q5245" s="2"/>
      <c r="R5245" s="5"/>
      <c r="S5245" s="5"/>
      <c r="U5245" s="5"/>
      <c r="X5245" s="6"/>
    </row>
    <row r="5246" spans="16:24" x14ac:dyDescent="0.25">
      <c r="P5246" s="10"/>
      <c r="Q5246" s="2"/>
      <c r="R5246" s="5"/>
      <c r="S5246" s="5"/>
      <c r="U5246" s="5"/>
      <c r="X5246" s="6"/>
    </row>
    <row r="5247" spans="16:24" x14ac:dyDescent="0.25">
      <c r="P5247" s="10"/>
      <c r="Q5247" s="2"/>
      <c r="R5247" s="5"/>
      <c r="S5247" s="5"/>
      <c r="U5247" s="5"/>
      <c r="X5247" s="6"/>
    </row>
    <row r="5248" spans="16:24" x14ac:dyDescent="0.25">
      <c r="P5248" s="10"/>
      <c r="Q5248" s="2"/>
      <c r="R5248" s="5"/>
      <c r="S5248" s="5"/>
      <c r="U5248" s="5"/>
      <c r="X5248" s="6"/>
    </row>
    <row r="5249" spans="16:24" x14ac:dyDescent="0.25">
      <c r="P5249" s="10"/>
      <c r="Q5249" s="2"/>
      <c r="R5249" s="5"/>
      <c r="S5249" s="5"/>
      <c r="U5249" s="5"/>
      <c r="X5249" s="6"/>
    </row>
    <row r="5250" spans="16:24" x14ac:dyDescent="0.25">
      <c r="P5250" s="10"/>
      <c r="Q5250" s="2"/>
      <c r="R5250" s="5"/>
      <c r="S5250" s="5"/>
      <c r="U5250" s="5"/>
      <c r="X5250" s="6"/>
    </row>
    <row r="5251" spans="16:24" x14ac:dyDescent="0.25">
      <c r="P5251" s="10"/>
      <c r="Q5251" s="2"/>
      <c r="R5251" s="5"/>
      <c r="S5251" s="5"/>
      <c r="U5251" s="5"/>
      <c r="X5251" s="6"/>
    </row>
    <row r="5252" spans="16:24" x14ac:dyDescent="0.25">
      <c r="P5252" s="10"/>
      <c r="Q5252" s="2"/>
      <c r="R5252" s="5"/>
      <c r="S5252" s="5"/>
      <c r="U5252" s="5"/>
      <c r="X5252" s="6"/>
    </row>
    <row r="5253" spans="16:24" x14ac:dyDescent="0.25">
      <c r="P5253" s="10"/>
      <c r="Q5253" s="2"/>
      <c r="R5253" s="5"/>
      <c r="S5253" s="5"/>
      <c r="U5253" s="5"/>
      <c r="X5253" s="6"/>
    </row>
    <row r="5254" spans="16:24" x14ac:dyDescent="0.25">
      <c r="P5254" s="10"/>
      <c r="Q5254" s="2"/>
      <c r="R5254" s="5"/>
      <c r="S5254" s="5"/>
      <c r="U5254" s="5"/>
      <c r="X5254" s="6"/>
    </row>
    <row r="5255" spans="16:24" x14ac:dyDescent="0.25">
      <c r="P5255" s="10"/>
      <c r="Q5255" s="2"/>
      <c r="R5255" s="5"/>
      <c r="S5255" s="5"/>
      <c r="U5255" s="5"/>
      <c r="X5255" s="6"/>
    </row>
    <row r="5256" spans="16:24" x14ac:dyDescent="0.25">
      <c r="P5256" s="10"/>
      <c r="Q5256" s="2"/>
      <c r="R5256" s="5"/>
      <c r="S5256" s="5"/>
      <c r="U5256" s="5"/>
      <c r="X5256" s="6"/>
    </row>
    <row r="5257" spans="16:24" x14ac:dyDescent="0.25">
      <c r="P5257" s="10"/>
      <c r="Q5257" s="2"/>
      <c r="R5257" s="5"/>
      <c r="S5257" s="5"/>
      <c r="U5257" s="5"/>
      <c r="X5257" s="6"/>
    </row>
    <row r="5258" spans="16:24" x14ac:dyDescent="0.25">
      <c r="P5258" s="10"/>
      <c r="Q5258" s="2"/>
      <c r="R5258" s="5"/>
      <c r="S5258" s="5"/>
      <c r="U5258" s="5"/>
      <c r="X5258" s="6"/>
    </row>
    <row r="5259" spans="16:24" x14ac:dyDescent="0.25">
      <c r="P5259" s="10"/>
      <c r="Q5259" s="2"/>
      <c r="R5259" s="5"/>
      <c r="S5259" s="5"/>
      <c r="U5259" s="5"/>
      <c r="X5259" s="6"/>
    </row>
    <row r="5260" spans="16:24" x14ac:dyDescent="0.25">
      <c r="P5260" s="10"/>
      <c r="Q5260" s="2"/>
      <c r="R5260" s="5"/>
      <c r="S5260" s="5"/>
      <c r="U5260" s="5"/>
      <c r="X5260" s="6"/>
    </row>
    <row r="5261" spans="16:24" x14ac:dyDescent="0.25">
      <c r="P5261" s="10"/>
      <c r="Q5261" s="2"/>
      <c r="R5261" s="5"/>
      <c r="S5261" s="5"/>
      <c r="U5261" s="5"/>
      <c r="X5261" s="6"/>
    </row>
    <row r="5262" spans="16:24" x14ac:dyDescent="0.25">
      <c r="P5262" s="10"/>
      <c r="Q5262" s="2"/>
      <c r="R5262" s="5"/>
      <c r="S5262" s="5"/>
      <c r="U5262" s="5"/>
      <c r="X5262" s="6"/>
    </row>
    <row r="5263" spans="16:24" x14ac:dyDescent="0.25">
      <c r="P5263" s="10"/>
      <c r="Q5263" s="2"/>
      <c r="R5263" s="5"/>
      <c r="S5263" s="5"/>
      <c r="U5263" s="5"/>
      <c r="X5263" s="6"/>
    </row>
    <row r="5264" spans="16:24" x14ac:dyDescent="0.25">
      <c r="P5264" s="10"/>
      <c r="Q5264" s="2"/>
      <c r="R5264" s="5"/>
      <c r="S5264" s="5"/>
      <c r="U5264" s="5"/>
      <c r="X5264" s="6"/>
    </row>
    <row r="5265" spans="16:24" x14ac:dyDescent="0.25">
      <c r="P5265" s="10"/>
      <c r="Q5265" s="2"/>
      <c r="R5265" s="5"/>
      <c r="S5265" s="5"/>
      <c r="U5265" s="5"/>
      <c r="X5265" s="6"/>
    </row>
    <row r="5266" spans="16:24" x14ac:dyDescent="0.25">
      <c r="P5266" s="10"/>
      <c r="Q5266" s="2"/>
      <c r="R5266" s="5"/>
      <c r="S5266" s="5"/>
      <c r="U5266" s="5"/>
      <c r="X5266" s="6"/>
    </row>
    <row r="5267" spans="16:24" x14ac:dyDescent="0.25">
      <c r="P5267" s="10"/>
      <c r="Q5267" s="2"/>
      <c r="R5267" s="5"/>
      <c r="S5267" s="5"/>
      <c r="U5267" s="5"/>
      <c r="X5267" s="6"/>
    </row>
    <row r="5268" spans="16:24" x14ac:dyDescent="0.25">
      <c r="P5268" s="10"/>
      <c r="Q5268" s="2"/>
      <c r="R5268" s="5"/>
      <c r="S5268" s="5"/>
      <c r="U5268" s="5"/>
      <c r="X5268" s="6"/>
    </row>
    <row r="5269" spans="16:24" x14ac:dyDescent="0.25">
      <c r="P5269" s="10"/>
      <c r="Q5269" s="2"/>
      <c r="R5269" s="5"/>
      <c r="S5269" s="5"/>
      <c r="U5269" s="5"/>
      <c r="X5269" s="6"/>
    </row>
    <row r="5270" spans="16:24" x14ac:dyDescent="0.25">
      <c r="P5270" s="10"/>
      <c r="Q5270" s="2"/>
      <c r="R5270" s="5"/>
      <c r="S5270" s="5"/>
      <c r="U5270" s="5"/>
      <c r="X5270" s="6"/>
    </row>
    <row r="5271" spans="16:24" x14ac:dyDescent="0.25">
      <c r="P5271" s="10"/>
      <c r="Q5271" s="2"/>
      <c r="R5271" s="5"/>
      <c r="S5271" s="5"/>
      <c r="U5271" s="5"/>
      <c r="X5271" s="6"/>
    </row>
    <row r="5272" spans="16:24" x14ac:dyDescent="0.25">
      <c r="P5272" s="10"/>
      <c r="Q5272" s="2"/>
      <c r="R5272" s="5"/>
      <c r="S5272" s="5"/>
      <c r="U5272" s="5"/>
      <c r="X5272" s="6"/>
    </row>
    <row r="5273" spans="16:24" x14ac:dyDescent="0.25">
      <c r="P5273" s="10"/>
      <c r="Q5273" s="2"/>
      <c r="R5273" s="5"/>
      <c r="S5273" s="5"/>
      <c r="U5273" s="5"/>
      <c r="X5273" s="6"/>
    </row>
    <row r="5274" spans="16:24" x14ac:dyDescent="0.25">
      <c r="P5274" s="10"/>
      <c r="Q5274" s="2"/>
      <c r="R5274" s="5"/>
      <c r="S5274" s="5"/>
      <c r="U5274" s="5"/>
      <c r="X5274" s="6"/>
    </row>
    <row r="5275" spans="16:24" x14ac:dyDescent="0.25">
      <c r="P5275" s="10"/>
      <c r="Q5275" s="2"/>
      <c r="R5275" s="5"/>
      <c r="S5275" s="5"/>
      <c r="U5275" s="5"/>
      <c r="X5275" s="6"/>
    </row>
    <row r="5276" spans="16:24" x14ac:dyDescent="0.25">
      <c r="P5276" s="10"/>
      <c r="Q5276" s="2"/>
      <c r="R5276" s="5"/>
      <c r="S5276" s="5"/>
      <c r="U5276" s="5"/>
      <c r="X5276" s="6"/>
    </row>
    <row r="5277" spans="16:24" x14ac:dyDescent="0.25">
      <c r="P5277" s="10"/>
      <c r="Q5277" s="2"/>
      <c r="R5277" s="5"/>
      <c r="S5277" s="5"/>
      <c r="U5277" s="5"/>
      <c r="X5277" s="6"/>
    </row>
    <row r="5278" spans="16:24" x14ac:dyDescent="0.25">
      <c r="P5278" s="10"/>
      <c r="Q5278" s="2"/>
      <c r="R5278" s="5"/>
      <c r="S5278" s="5"/>
      <c r="U5278" s="5"/>
      <c r="X5278" s="6"/>
    </row>
    <row r="5279" spans="16:24" x14ac:dyDescent="0.25">
      <c r="P5279" s="10"/>
      <c r="Q5279" s="2"/>
      <c r="R5279" s="5"/>
      <c r="S5279" s="5"/>
      <c r="U5279" s="5"/>
      <c r="X5279" s="6"/>
    </row>
    <row r="5280" spans="16:24" x14ac:dyDescent="0.25">
      <c r="P5280" s="10"/>
      <c r="Q5280" s="2"/>
      <c r="R5280" s="5"/>
      <c r="S5280" s="5"/>
      <c r="U5280" s="5"/>
      <c r="X5280" s="6"/>
    </row>
    <row r="5281" spans="16:24" x14ac:dyDescent="0.25">
      <c r="P5281" s="10"/>
      <c r="Q5281" s="2"/>
      <c r="R5281" s="5"/>
      <c r="S5281" s="5"/>
      <c r="U5281" s="5"/>
      <c r="X5281" s="6"/>
    </row>
    <row r="5282" spans="16:24" x14ac:dyDescent="0.25">
      <c r="P5282" s="10"/>
      <c r="Q5282" s="2"/>
      <c r="R5282" s="5"/>
      <c r="S5282" s="5"/>
      <c r="U5282" s="5"/>
      <c r="X5282" s="6"/>
    </row>
    <row r="5283" spans="16:24" x14ac:dyDescent="0.25">
      <c r="P5283" s="10"/>
      <c r="Q5283" s="2"/>
      <c r="R5283" s="5"/>
      <c r="S5283" s="5"/>
      <c r="U5283" s="5"/>
      <c r="X5283" s="6"/>
    </row>
    <row r="5284" spans="16:24" x14ac:dyDescent="0.25">
      <c r="P5284" s="10"/>
      <c r="Q5284" s="2"/>
      <c r="R5284" s="5"/>
      <c r="S5284" s="5"/>
      <c r="U5284" s="5"/>
      <c r="X5284" s="6"/>
    </row>
    <row r="5285" spans="16:24" x14ac:dyDescent="0.25">
      <c r="P5285" s="10"/>
      <c r="Q5285" s="2"/>
      <c r="R5285" s="5"/>
      <c r="S5285" s="5"/>
      <c r="U5285" s="5"/>
      <c r="X5285" s="6"/>
    </row>
    <row r="5286" spans="16:24" x14ac:dyDescent="0.25">
      <c r="P5286" s="10"/>
      <c r="Q5286" s="2"/>
      <c r="R5286" s="5"/>
      <c r="S5286" s="5"/>
      <c r="U5286" s="5"/>
      <c r="X5286" s="6"/>
    </row>
    <row r="5287" spans="16:24" x14ac:dyDescent="0.25">
      <c r="P5287" s="10"/>
      <c r="Q5287" s="2"/>
      <c r="R5287" s="5"/>
      <c r="S5287" s="5"/>
      <c r="U5287" s="5"/>
      <c r="X5287" s="6"/>
    </row>
    <row r="5288" spans="16:24" x14ac:dyDescent="0.25">
      <c r="P5288" s="10"/>
      <c r="Q5288" s="2"/>
      <c r="R5288" s="5"/>
      <c r="S5288" s="5"/>
      <c r="U5288" s="5"/>
      <c r="X5288" s="6"/>
    </row>
    <row r="5289" spans="16:24" x14ac:dyDescent="0.25">
      <c r="P5289" s="10"/>
      <c r="Q5289" s="2"/>
      <c r="R5289" s="5"/>
      <c r="S5289" s="5"/>
      <c r="U5289" s="5"/>
      <c r="X5289" s="6"/>
    </row>
    <row r="5290" spans="16:24" x14ac:dyDescent="0.25">
      <c r="P5290" s="10"/>
      <c r="Q5290" s="2"/>
      <c r="R5290" s="5"/>
      <c r="S5290" s="5"/>
      <c r="U5290" s="5"/>
      <c r="X5290" s="6"/>
    </row>
    <row r="5291" spans="16:24" x14ac:dyDescent="0.25">
      <c r="P5291" s="10"/>
      <c r="Q5291" s="2"/>
      <c r="R5291" s="5"/>
      <c r="S5291" s="5"/>
      <c r="U5291" s="5"/>
      <c r="X5291" s="6"/>
    </row>
    <row r="5292" spans="16:24" x14ac:dyDescent="0.25">
      <c r="P5292" s="10"/>
      <c r="Q5292" s="2"/>
      <c r="R5292" s="5"/>
      <c r="S5292" s="5"/>
      <c r="U5292" s="5"/>
      <c r="X5292" s="6"/>
    </row>
    <row r="5293" spans="16:24" x14ac:dyDescent="0.25">
      <c r="P5293" s="10"/>
      <c r="Q5293" s="2"/>
      <c r="R5293" s="5"/>
      <c r="S5293" s="5"/>
      <c r="U5293" s="5"/>
      <c r="X5293" s="6"/>
    </row>
    <row r="5294" spans="16:24" x14ac:dyDescent="0.25">
      <c r="P5294" s="10"/>
      <c r="Q5294" s="2"/>
      <c r="R5294" s="5"/>
      <c r="S5294" s="5"/>
      <c r="U5294" s="5"/>
      <c r="X5294" s="6"/>
    </row>
    <row r="5295" spans="16:24" x14ac:dyDescent="0.25">
      <c r="P5295" s="10"/>
      <c r="Q5295" s="2"/>
      <c r="R5295" s="5"/>
      <c r="S5295" s="5"/>
      <c r="U5295" s="5"/>
      <c r="X5295" s="6"/>
    </row>
    <row r="5296" spans="16:24" x14ac:dyDescent="0.25">
      <c r="P5296" s="10"/>
      <c r="Q5296" s="2"/>
      <c r="R5296" s="5"/>
      <c r="S5296" s="5"/>
      <c r="U5296" s="5"/>
      <c r="X5296" s="6"/>
    </row>
    <row r="5297" spans="16:24" x14ac:dyDescent="0.25">
      <c r="P5297" s="10"/>
      <c r="Q5297" s="2"/>
      <c r="R5297" s="5"/>
      <c r="S5297" s="5"/>
      <c r="U5297" s="5"/>
      <c r="X5297" s="6"/>
    </row>
    <row r="5298" spans="16:24" x14ac:dyDescent="0.25">
      <c r="P5298" s="10"/>
      <c r="Q5298" s="2"/>
      <c r="R5298" s="5"/>
      <c r="S5298" s="5"/>
      <c r="U5298" s="5"/>
      <c r="X5298" s="6"/>
    </row>
    <row r="5299" spans="16:24" x14ac:dyDescent="0.25">
      <c r="P5299" s="10"/>
      <c r="Q5299" s="2"/>
      <c r="R5299" s="5"/>
      <c r="S5299" s="5"/>
      <c r="U5299" s="5"/>
      <c r="X5299" s="6"/>
    </row>
    <row r="5300" spans="16:24" x14ac:dyDescent="0.25">
      <c r="P5300" s="10"/>
      <c r="Q5300" s="2"/>
      <c r="R5300" s="5"/>
      <c r="S5300" s="5"/>
      <c r="U5300" s="5"/>
      <c r="X5300" s="6"/>
    </row>
    <row r="5301" spans="16:24" x14ac:dyDescent="0.25">
      <c r="P5301" s="10"/>
      <c r="Q5301" s="2"/>
      <c r="R5301" s="5"/>
      <c r="S5301" s="5"/>
      <c r="U5301" s="5"/>
      <c r="X5301" s="6"/>
    </row>
    <row r="5302" spans="16:24" x14ac:dyDescent="0.25">
      <c r="P5302" s="10"/>
      <c r="Q5302" s="2"/>
      <c r="R5302" s="5"/>
      <c r="S5302" s="5"/>
      <c r="U5302" s="5"/>
      <c r="X5302" s="6"/>
    </row>
    <row r="5303" spans="16:24" x14ac:dyDescent="0.25">
      <c r="P5303" s="10"/>
      <c r="Q5303" s="2"/>
      <c r="R5303" s="5"/>
      <c r="S5303" s="5"/>
      <c r="U5303" s="5"/>
      <c r="X5303" s="6"/>
    </row>
    <row r="5304" spans="16:24" x14ac:dyDescent="0.25">
      <c r="P5304" s="10"/>
      <c r="Q5304" s="2"/>
      <c r="R5304" s="5"/>
      <c r="S5304" s="5"/>
      <c r="U5304" s="5"/>
      <c r="X5304" s="6"/>
    </row>
    <row r="5305" spans="16:24" x14ac:dyDescent="0.25">
      <c r="P5305" s="10"/>
      <c r="Q5305" s="2"/>
      <c r="R5305" s="5"/>
      <c r="S5305" s="5"/>
      <c r="U5305" s="5"/>
      <c r="X5305" s="6"/>
    </row>
    <row r="5306" spans="16:24" x14ac:dyDescent="0.25">
      <c r="P5306" s="10"/>
      <c r="Q5306" s="2"/>
      <c r="R5306" s="5"/>
      <c r="S5306" s="5"/>
      <c r="U5306" s="5"/>
      <c r="X5306" s="6"/>
    </row>
    <row r="5307" spans="16:24" x14ac:dyDescent="0.25">
      <c r="P5307" s="10"/>
      <c r="Q5307" s="2"/>
      <c r="R5307" s="5"/>
      <c r="S5307" s="5"/>
      <c r="U5307" s="5"/>
      <c r="X5307" s="6"/>
    </row>
    <row r="5308" spans="16:24" x14ac:dyDescent="0.25">
      <c r="P5308" s="10"/>
      <c r="Q5308" s="2"/>
      <c r="R5308" s="5"/>
      <c r="S5308" s="5"/>
      <c r="U5308" s="5"/>
      <c r="X5308" s="6"/>
    </row>
    <row r="5309" spans="16:24" x14ac:dyDescent="0.25">
      <c r="P5309" s="10"/>
      <c r="Q5309" s="2"/>
      <c r="R5309" s="5"/>
      <c r="S5309" s="5"/>
      <c r="U5309" s="5"/>
      <c r="X5309" s="6"/>
    </row>
    <row r="5310" spans="16:24" x14ac:dyDescent="0.25">
      <c r="P5310" s="10"/>
      <c r="Q5310" s="2"/>
      <c r="R5310" s="5"/>
      <c r="S5310" s="5"/>
      <c r="U5310" s="5"/>
      <c r="X5310" s="6"/>
    </row>
    <row r="5311" spans="16:24" x14ac:dyDescent="0.25">
      <c r="P5311" s="10"/>
      <c r="Q5311" s="2"/>
      <c r="R5311" s="5"/>
      <c r="S5311" s="5"/>
      <c r="U5311" s="5"/>
      <c r="X5311" s="6"/>
    </row>
    <row r="5312" spans="16:24" x14ac:dyDescent="0.25">
      <c r="P5312" s="10"/>
      <c r="Q5312" s="2"/>
      <c r="R5312" s="5"/>
      <c r="S5312" s="5"/>
      <c r="U5312" s="5"/>
      <c r="X5312" s="6"/>
    </row>
    <row r="5313" spans="16:24" x14ac:dyDescent="0.25">
      <c r="P5313" s="10"/>
      <c r="Q5313" s="2"/>
      <c r="R5313" s="5"/>
      <c r="S5313" s="5"/>
      <c r="U5313" s="5"/>
      <c r="X5313" s="6"/>
    </row>
    <row r="5314" spans="16:24" x14ac:dyDescent="0.25">
      <c r="P5314" s="10"/>
      <c r="Q5314" s="2"/>
      <c r="R5314" s="5"/>
      <c r="S5314" s="5"/>
      <c r="U5314" s="5"/>
      <c r="X5314" s="6"/>
    </row>
    <row r="5315" spans="16:24" x14ac:dyDescent="0.25">
      <c r="P5315" s="10"/>
      <c r="Q5315" s="2"/>
      <c r="R5315" s="5"/>
      <c r="S5315" s="5"/>
      <c r="U5315" s="5"/>
      <c r="X5315" s="6"/>
    </row>
    <row r="5316" spans="16:24" x14ac:dyDescent="0.25">
      <c r="P5316" s="10"/>
      <c r="Q5316" s="2"/>
      <c r="R5316" s="5"/>
      <c r="S5316" s="5"/>
      <c r="U5316" s="5"/>
      <c r="X5316" s="6"/>
    </row>
    <row r="5317" spans="16:24" x14ac:dyDescent="0.25">
      <c r="P5317" s="10"/>
      <c r="Q5317" s="2"/>
      <c r="R5317" s="5"/>
      <c r="S5317" s="5"/>
      <c r="U5317" s="5"/>
      <c r="X5317" s="6"/>
    </row>
    <row r="5318" spans="16:24" x14ac:dyDescent="0.25">
      <c r="P5318" s="10"/>
      <c r="Q5318" s="2"/>
      <c r="R5318" s="5"/>
      <c r="S5318" s="5"/>
      <c r="U5318" s="5"/>
      <c r="X5318" s="6"/>
    </row>
    <row r="5319" spans="16:24" x14ac:dyDescent="0.25">
      <c r="P5319" s="10"/>
      <c r="Q5319" s="2"/>
      <c r="R5319" s="5"/>
      <c r="S5319" s="5"/>
      <c r="U5319" s="5"/>
      <c r="X5319" s="6"/>
    </row>
    <row r="5320" spans="16:24" x14ac:dyDescent="0.25">
      <c r="P5320" s="10"/>
      <c r="Q5320" s="2"/>
      <c r="R5320" s="5"/>
      <c r="S5320" s="5"/>
      <c r="U5320" s="5"/>
      <c r="X5320" s="6"/>
    </row>
    <row r="5321" spans="16:24" x14ac:dyDescent="0.25">
      <c r="P5321" s="10"/>
      <c r="Q5321" s="2"/>
      <c r="R5321" s="5"/>
      <c r="S5321" s="5"/>
      <c r="U5321" s="5"/>
      <c r="X5321" s="6"/>
    </row>
    <row r="5322" spans="16:24" x14ac:dyDescent="0.25">
      <c r="P5322" s="10"/>
      <c r="Q5322" s="2"/>
      <c r="R5322" s="5"/>
      <c r="S5322" s="5"/>
      <c r="U5322" s="5"/>
      <c r="X5322" s="6"/>
    </row>
    <row r="5323" spans="16:24" x14ac:dyDescent="0.25">
      <c r="P5323" s="10"/>
      <c r="Q5323" s="2"/>
      <c r="R5323" s="5"/>
      <c r="S5323" s="5"/>
      <c r="U5323" s="5"/>
      <c r="X5323" s="6"/>
    </row>
    <row r="5324" spans="16:24" x14ac:dyDescent="0.25">
      <c r="P5324" s="10"/>
      <c r="Q5324" s="2"/>
      <c r="R5324" s="5"/>
      <c r="S5324" s="5"/>
      <c r="U5324" s="5"/>
      <c r="X5324" s="6"/>
    </row>
    <row r="5325" spans="16:24" x14ac:dyDescent="0.25">
      <c r="P5325" s="10"/>
      <c r="Q5325" s="2"/>
      <c r="R5325" s="5"/>
      <c r="S5325" s="5"/>
      <c r="U5325" s="5"/>
      <c r="X5325" s="6"/>
    </row>
    <row r="5326" spans="16:24" x14ac:dyDescent="0.25">
      <c r="P5326" s="10"/>
      <c r="Q5326" s="2"/>
      <c r="R5326" s="5"/>
      <c r="S5326" s="5"/>
      <c r="U5326" s="5"/>
      <c r="X5326" s="6"/>
    </row>
    <row r="5327" spans="16:24" x14ac:dyDescent="0.25">
      <c r="P5327" s="10"/>
      <c r="Q5327" s="2"/>
      <c r="R5327" s="5"/>
      <c r="S5327" s="5"/>
      <c r="U5327" s="5"/>
      <c r="X5327" s="6"/>
    </row>
    <row r="5328" spans="16:24" x14ac:dyDescent="0.25">
      <c r="P5328" s="10"/>
      <c r="Q5328" s="2"/>
      <c r="R5328" s="5"/>
      <c r="S5328" s="5"/>
      <c r="U5328" s="5"/>
      <c r="X5328" s="6"/>
    </row>
    <row r="5329" spans="16:24" x14ac:dyDescent="0.25">
      <c r="P5329" s="10"/>
      <c r="Q5329" s="2"/>
      <c r="R5329" s="5"/>
      <c r="S5329" s="5"/>
      <c r="U5329" s="5"/>
      <c r="X5329" s="6"/>
    </row>
    <row r="5330" spans="16:24" x14ac:dyDescent="0.25">
      <c r="P5330" s="10"/>
      <c r="Q5330" s="2"/>
      <c r="R5330" s="5"/>
      <c r="S5330" s="5"/>
      <c r="U5330" s="5"/>
      <c r="X5330" s="6"/>
    </row>
    <row r="5331" spans="16:24" x14ac:dyDescent="0.25">
      <c r="P5331" s="10"/>
      <c r="Q5331" s="2"/>
      <c r="R5331" s="5"/>
      <c r="S5331" s="5"/>
      <c r="U5331" s="5"/>
      <c r="X5331" s="6"/>
    </row>
    <row r="5332" spans="16:24" x14ac:dyDescent="0.25">
      <c r="P5332" s="10"/>
      <c r="Q5332" s="2"/>
      <c r="R5332" s="5"/>
      <c r="S5332" s="5"/>
      <c r="U5332" s="5"/>
      <c r="X5332" s="6"/>
    </row>
    <row r="5333" spans="16:24" x14ac:dyDescent="0.25">
      <c r="P5333" s="10"/>
      <c r="Q5333" s="2"/>
      <c r="R5333" s="5"/>
      <c r="S5333" s="5"/>
      <c r="U5333" s="5"/>
      <c r="X5333" s="6"/>
    </row>
    <row r="5334" spans="16:24" x14ac:dyDescent="0.25">
      <c r="P5334" s="10"/>
      <c r="Q5334" s="2"/>
      <c r="R5334" s="5"/>
      <c r="S5334" s="5"/>
      <c r="U5334" s="5"/>
      <c r="X5334" s="6"/>
    </row>
    <row r="5335" spans="16:24" x14ac:dyDescent="0.25">
      <c r="P5335" s="10"/>
      <c r="Q5335" s="2"/>
      <c r="R5335" s="5"/>
      <c r="S5335" s="5"/>
      <c r="U5335" s="5"/>
      <c r="X5335" s="6"/>
    </row>
    <row r="5336" spans="16:24" x14ac:dyDescent="0.25">
      <c r="P5336" s="10"/>
      <c r="Q5336" s="2"/>
      <c r="R5336" s="5"/>
      <c r="S5336" s="5"/>
      <c r="U5336" s="5"/>
      <c r="X5336" s="6"/>
    </row>
    <row r="5337" spans="16:24" x14ac:dyDescent="0.25">
      <c r="P5337" s="10"/>
      <c r="Q5337" s="2"/>
      <c r="R5337" s="5"/>
      <c r="S5337" s="5"/>
      <c r="U5337" s="5"/>
      <c r="X5337" s="6"/>
    </row>
    <row r="5338" spans="16:24" x14ac:dyDescent="0.25">
      <c r="P5338" s="10"/>
      <c r="Q5338" s="2"/>
      <c r="R5338" s="5"/>
      <c r="S5338" s="5"/>
      <c r="U5338" s="5"/>
      <c r="X5338" s="6"/>
    </row>
    <row r="5339" spans="16:24" x14ac:dyDescent="0.25">
      <c r="P5339" s="10"/>
      <c r="Q5339" s="2"/>
      <c r="R5339" s="5"/>
      <c r="S5339" s="5"/>
      <c r="U5339" s="5"/>
      <c r="X5339" s="6"/>
    </row>
    <row r="5340" spans="16:24" x14ac:dyDescent="0.25">
      <c r="P5340" s="10"/>
      <c r="Q5340" s="2"/>
      <c r="R5340" s="5"/>
      <c r="S5340" s="5"/>
      <c r="U5340" s="5"/>
      <c r="X5340" s="6"/>
    </row>
    <row r="5341" spans="16:24" x14ac:dyDescent="0.25">
      <c r="P5341" s="10"/>
      <c r="Q5341" s="2"/>
      <c r="R5341" s="5"/>
      <c r="S5341" s="5"/>
      <c r="U5341" s="5"/>
      <c r="X5341" s="6"/>
    </row>
    <row r="5342" spans="16:24" x14ac:dyDescent="0.25">
      <c r="P5342" s="10"/>
      <c r="Q5342" s="2"/>
      <c r="R5342" s="5"/>
      <c r="S5342" s="5"/>
      <c r="U5342" s="5"/>
      <c r="X5342" s="6"/>
    </row>
    <row r="5343" spans="16:24" x14ac:dyDescent="0.25">
      <c r="P5343" s="10"/>
      <c r="Q5343" s="2"/>
      <c r="R5343" s="5"/>
      <c r="S5343" s="5"/>
      <c r="U5343" s="5"/>
      <c r="X5343" s="6"/>
    </row>
    <row r="5344" spans="16:24" x14ac:dyDescent="0.25">
      <c r="P5344" s="10"/>
      <c r="Q5344" s="2"/>
      <c r="R5344" s="5"/>
      <c r="S5344" s="5"/>
      <c r="U5344" s="5"/>
      <c r="X5344" s="6"/>
    </row>
    <row r="5345" spans="16:24" x14ac:dyDescent="0.25">
      <c r="P5345" s="10"/>
      <c r="Q5345" s="2"/>
      <c r="R5345" s="5"/>
      <c r="S5345" s="5"/>
      <c r="U5345" s="5"/>
      <c r="X5345" s="6"/>
    </row>
    <row r="5346" spans="16:24" x14ac:dyDescent="0.25">
      <c r="P5346" s="10"/>
      <c r="Q5346" s="2"/>
      <c r="R5346" s="5"/>
      <c r="S5346" s="5"/>
      <c r="U5346" s="5"/>
      <c r="X5346" s="6"/>
    </row>
    <row r="5347" spans="16:24" x14ac:dyDescent="0.25">
      <c r="P5347" s="10"/>
      <c r="Q5347" s="2"/>
      <c r="R5347" s="5"/>
      <c r="S5347" s="5"/>
      <c r="U5347" s="5"/>
      <c r="X5347" s="6"/>
    </row>
    <row r="5348" spans="16:24" x14ac:dyDescent="0.25">
      <c r="P5348" s="10"/>
      <c r="Q5348" s="2"/>
      <c r="R5348" s="5"/>
      <c r="S5348" s="5"/>
      <c r="U5348" s="5"/>
      <c r="X5348" s="6"/>
    </row>
    <row r="5349" spans="16:24" x14ac:dyDescent="0.25">
      <c r="P5349" s="10"/>
      <c r="Q5349" s="2"/>
      <c r="R5349" s="5"/>
      <c r="S5349" s="5"/>
      <c r="U5349" s="5"/>
      <c r="X5349" s="6"/>
    </row>
    <row r="5350" spans="16:24" x14ac:dyDescent="0.25">
      <c r="P5350" s="10"/>
      <c r="Q5350" s="2"/>
      <c r="R5350" s="5"/>
      <c r="S5350" s="5"/>
      <c r="U5350" s="5"/>
      <c r="X5350" s="6"/>
    </row>
    <row r="5351" spans="16:24" x14ac:dyDescent="0.25">
      <c r="P5351" s="10"/>
      <c r="Q5351" s="2"/>
      <c r="R5351" s="5"/>
      <c r="S5351" s="5"/>
      <c r="U5351" s="5"/>
      <c r="X5351" s="6"/>
    </row>
    <row r="5352" spans="16:24" x14ac:dyDescent="0.25">
      <c r="P5352" s="10"/>
      <c r="Q5352" s="2"/>
      <c r="R5352" s="5"/>
      <c r="S5352" s="5"/>
      <c r="U5352" s="5"/>
      <c r="X5352" s="6"/>
    </row>
    <row r="5353" spans="16:24" x14ac:dyDescent="0.25">
      <c r="P5353" s="10"/>
      <c r="Q5353" s="2"/>
      <c r="R5353" s="5"/>
      <c r="S5353" s="5"/>
      <c r="U5353" s="5"/>
      <c r="X5353" s="6"/>
    </row>
    <row r="5354" spans="16:24" x14ac:dyDescent="0.25">
      <c r="P5354" s="10"/>
      <c r="Q5354" s="2"/>
      <c r="R5354" s="5"/>
      <c r="S5354" s="5"/>
      <c r="U5354" s="5"/>
      <c r="X5354" s="6"/>
    </row>
    <row r="5355" spans="16:24" x14ac:dyDescent="0.25">
      <c r="P5355" s="10"/>
      <c r="Q5355" s="2"/>
      <c r="R5355" s="5"/>
      <c r="S5355" s="5"/>
      <c r="U5355" s="5"/>
      <c r="X5355" s="6"/>
    </row>
    <row r="5356" spans="16:24" x14ac:dyDescent="0.25">
      <c r="P5356" s="10"/>
      <c r="Q5356" s="2"/>
      <c r="R5356" s="5"/>
      <c r="S5356" s="5"/>
      <c r="U5356" s="5"/>
      <c r="X5356" s="6"/>
    </row>
    <row r="5357" spans="16:24" x14ac:dyDescent="0.25">
      <c r="P5357" s="10"/>
      <c r="Q5357" s="2"/>
      <c r="R5357" s="5"/>
      <c r="S5357" s="5"/>
      <c r="U5357" s="5"/>
      <c r="X5357" s="6"/>
    </row>
    <row r="5358" spans="16:24" x14ac:dyDescent="0.25">
      <c r="P5358" s="10"/>
      <c r="Q5358" s="2"/>
      <c r="R5358" s="5"/>
      <c r="S5358" s="5"/>
      <c r="U5358" s="5"/>
      <c r="X5358" s="6"/>
    </row>
    <row r="5359" spans="16:24" x14ac:dyDescent="0.25">
      <c r="P5359" s="10"/>
      <c r="Q5359" s="2"/>
      <c r="R5359" s="5"/>
      <c r="S5359" s="5"/>
      <c r="U5359" s="5"/>
      <c r="X5359" s="6"/>
    </row>
    <row r="5360" spans="16:24" x14ac:dyDescent="0.25">
      <c r="P5360" s="10"/>
      <c r="Q5360" s="2"/>
      <c r="R5360" s="5"/>
      <c r="S5360" s="5"/>
      <c r="U5360" s="5"/>
      <c r="X5360" s="6"/>
    </row>
    <row r="5361" spans="16:24" x14ac:dyDescent="0.25">
      <c r="P5361" s="10"/>
      <c r="Q5361" s="2"/>
      <c r="R5361" s="5"/>
      <c r="S5361" s="5"/>
      <c r="U5361" s="5"/>
      <c r="X5361" s="6"/>
    </row>
    <row r="5362" spans="16:24" x14ac:dyDescent="0.25">
      <c r="P5362" s="10"/>
      <c r="Q5362" s="2"/>
      <c r="R5362" s="5"/>
      <c r="S5362" s="5"/>
      <c r="U5362" s="5"/>
      <c r="X5362" s="6"/>
    </row>
    <row r="5363" spans="16:24" x14ac:dyDescent="0.25">
      <c r="P5363" s="10"/>
      <c r="Q5363" s="2"/>
      <c r="R5363" s="5"/>
      <c r="S5363" s="5"/>
      <c r="U5363" s="5"/>
      <c r="X5363" s="6"/>
    </row>
    <row r="5364" spans="16:24" x14ac:dyDescent="0.25">
      <c r="P5364" s="10"/>
      <c r="Q5364" s="2"/>
      <c r="R5364" s="5"/>
      <c r="S5364" s="5"/>
      <c r="U5364" s="5"/>
      <c r="X5364" s="6"/>
    </row>
    <row r="5365" spans="16:24" x14ac:dyDescent="0.25">
      <c r="P5365" s="10"/>
      <c r="Q5365" s="2"/>
      <c r="R5365" s="5"/>
      <c r="S5365" s="5"/>
      <c r="U5365" s="5"/>
      <c r="X5365" s="6"/>
    </row>
    <row r="5366" spans="16:24" x14ac:dyDescent="0.25">
      <c r="P5366" s="10"/>
      <c r="Q5366" s="2"/>
      <c r="R5366" s="5"/>
      <c r="S5366" s="5"/>
      <c r="U5366" s="5"/>
      <c r="X5366" s="6"/>
    </row>
    <row r="5367" spans="16:24" x14ac:dyDescent="0.25">
      <c r="P5367" s="10"/>
      <c r="Q5367" s="2"/>
      <c r="R5367" s="5"/>
      <c r="S5367" s="5"/>
      <c r="U5367" s="5"/>
      <c r="X5367" s="6"/>
    </row>
    <row r="5368" spans="16:24" x14ac:dyDescent="0.25">
      <c r="P5368" s="10"/>
      <c r="Q5368" s="2"/>
      <c r="R5368" s="5"/>
      <c r="S5368" s="5"/>
      <c r="U5368" s="5"/>
      <c r="X5368" s="6"/>
    </row>
    <row r="5369" spans="16:24" x14ac:dyDescent="0.25">
      <c r="P5369" s="10"/>
      <c r="Q5369" s="2"/>
      <c r="R5369" s="5"/>
      <c r="S5369" s="5"/>
      <c r="U5369" s="5"/>
      <c r="X5369" s="6"/>
    </row>
    <row r="5370" spans="16:24" x14ac:dyDescent="0.25">
      <c r="P5370" s="10"/>
      <c r="Q5370" s="2"/>
      <c r="R5370" s="5"/>
      <c r="S5370" s="5"/>
      <c r="U5370" s="5"/>
      <c r="X5370" s="6"/>
    </row>
    <row r="5371" spans="16:24" x14ac:dyDescent="0.25">
      <c r="P5371" s="10"/>
      <c r="Q5371" s="2"/>
      <c r="R5371" s="5"/>
      <c r="S5371" s="5"/>
      <c r="U5371" s="5"/>
      <c r="X5371" s="6"/>
    </row>
    <row r="5372" spans="16:24" x14ac:dyDescent="0.25">
      <c r="P5372" s="10"/>
      <c r="Q5372" s="2"/>
      <c r="R5372" s="5"/>
      <c r="S5372" s="5"/>
      <c r="U5372" s="5"/>
      <c r="X5372" s="6"/>
    </row>
    <row r="5373" spans="16:24" x14ac:dyDescent="0.25">
      <c r="P5373" s="10"/>
      <c r="Q5373" s="2"/>
      <c r="R5373" s="5"/>
      <c r="S5373" s="5"/>
      <c r="U5373" s="5"/>
      <c r="X5373" s="6"/>
    </row>
    <row r="5374" spans="16:24" x14ac:dyDescent="0.25">
      <c r="P5374" s="10"/>
      <c r="Q5374" s="2"/>
      <c r="R5374" s="5"/>
      <c r="S5374" s="5"/>
      <c r="U5374" s="5"/>
      <c r="X5374" s="6"/>
    </row>
    <row r="5375" spans="16:24" x14ac:dyDescent="0.25">
      <c r="P5375" s="10"/>
      <c r="Q5375" s="2"/>
      <c r="R5375" s="5"/>
      <c r="S5375" s="5"/>
      <c r="U5375" s="5"/>
      <c r="X5375" s="6"/>
    </row>
    <row r="5376" spans="16:24" x14ac:dyDescent="0.25">
      <c r="P5376" s="10"/>
      <c r="Q5376" s="2"/>
      <c r="R5376" s="5"/>
      <c r="S5376" s="5"/>
      <c r="U5376" s="5"/>
      <c r="X5376" s="6"/>
    </row>
    <row r="5377" spans="16:24" x14ac:dyDescent="0.25">
      <c r="P5377" s="10"/>
      <c r="Q5377" s="2"/>
      <c r="R5377" s="5"/>
      <c r="S5377" s="5"/>
      <c r="U5377" s="5"/>
      <c r="X5377" s="6"/>
    </row>
    <row r="5378" spans="16:24" x14ac:dyDescent="0.25">
      <c r="P5378" s="10"/>
      <c r="Q5378" s="2"/>
      <c r="R5378" s="5"/>
      <c r="S5378" s="5"/>
      <c r="U5378" s="5"/>
      <c r="X5378" s="6"/>
    </row>
    <row r="5379" spans="16:24" x14ac:dyDescent="0.25">
      <c r="P5379" s="10"/>
      <c r="Q5379" s="2"/>
      <c r="R5379" s="5"/>
      <c r="S5379" s="5"/>
      <c r="U5379" s="5"/>
      <c r="X5379" s="6"/>
    </row>
    <row r="5380" spans="16:24" x14ac:dyDescent="0.25">
      <c r="P5380" s="10"/>
      <c r="Q5380" s="2"/>
      <c r="R5380" s="5"/>
      <c r="S5380" s="5"/>
      <c r="U5380" s="5"/>
      <c r="X5380" s="6"/>
    </row>
    <row r="5381" spans="16:24" x14ac:dyDescent="0.25">
      <c r="P5381" s="10"/>
      <c r="Q5381" s="2"/>
      <c r="R5381" s="5"/>
      <c r="S5381" s="5"/>
      <c r="U5381" s="5"/>
      <c r="X5381" s="6"/>
    </row>
    <row r="5382" spans="16:24" x14ac:dyDescent="0.25">
      <c r="P5382" s="10"/>
      <c r="Q5382" s="2"/>
      <c r="R5382" s="5"/>
      <c r="S5382" s="5"/>
      <c r="U5382" s="5"/>
      <c r="X5382" s="6"/>
    </row>
    <row r="5383" spans="16:24" x14ac:dyDescent="0.25">
      <c r="P5383" s="10"/>
      <c r="Q5383" s="2"/>
      <c r="R5383" s="5"/>
      <c r="S5383" s="5"/>
      <c r="U5383" s="5"/>
      <c r="X5383" s="6"/>
    </row>
    <row r="5384" spans="16:24" x14ac:dyDescent="0.25">
      <c r="P5384" s="10"/>
      <c r="Q5384" s="2"/>
      <c r="R5384" s="5"/>
      <c r="S5384" s="5"/>
      <c r="U5384" s="5"/>
      <c r="X5384" s="6"/>
    </row>
    <row r="5385" spans="16:24" x14ac:dyDescent="0.25">
      <c r="P5385" s="10"/>
      <c r="Q5385" s="2"/>
      <c r="R5385" s="5"/>
      <c r="S5385" s="5"/>
      <c r="U5385" s="5"/>
      <c r="X5385" s="6"/>
    </row>
    <row r="5386" spans="16:24" x14ac:dyDescent="0.25">
      <c r="P5386" s="10"/>
      <c r="Q5386" s="2"/>
      <c r="R5386" s="5"/>
      <c r="S5386" s="5"/>
      <c r="U5386" s="5"/>
      <c r="X5386" s="6"/>
    </row>
    <row r="5387" spans="16:24" x14ac:dyDescent="0.25">
      <c r="P5387" s="10"/>
      <c r="Q5387" s="2"/>
      <c r="R5387" s="5"/>
      <c r="S5387" s="5"/>
      <c r="U5387" s="5"/>
      <c r="X5387" s="6"/>
    </row>
    <row r="5388" spans="16:24" x14ac:dyDescent="0.25">
      <c r="P5388" s="10"/>
      <c r="Q5388" s="2"/>
      <c r="R5388" s="5"/>
      <c r="S5388" s="5"/>
      <c r="U5388" s="5"/>
      <c r="X5388" s="6"/>
    </row>
    <row r="5389" spans="16:24" x14ac:dyDescent="0.25">
      <c r="P5389" s="10"/>
      <c r="Q5389" s="2"/>
      <c r="R5389" s="5"/>
      <c r="S5389" s="5"/>
      <c r="U5389" s="5"/>
      <c r="X5389" s="6"/>
    </row>
    <row r="5390" spans="16:24" x14ac:dyDescent="0.25">
      <c r="P5390" s="10"/>
      <c r="Q5390" s="2"/>
      <c r="R5390" s="5"/>
      <c r="S5390" s="5"/>
      <c r="U5390" s="5"/>
      <c r="X5390" s="6"/>
    </row>
    <row r="5391" spans="16:24" x14ac:dyDescent="0.25">
      <c r="P5391" s="10"/>
      <c r="Q5391" s="2"/>
      <c r="R5391" s="5"/>
      <c r="S5391" s="5"/>
      <c r="U5391" s="5"/>
      <c r="X5391" s="6"/>
    </row>
    <row r="5392" spans="16:24" x14ac:dyDescent="0.25">
      <c r="P5392" s="10"/>
      <c r="Q5392" s="2"/>
      <c r="R5392" s="5"/>
      <c r="S5392" s="5"/>
      <c r="U5392" s="5"/>
      <c r="X5392" s="6"/>
    </row>
    <row r="5393" spans="16:24" x14ac:dyDescent="0.25">
      <c r="P5393" s="10"/>
      <c r="Q5393" s="2"/>
      <c r="R5393" s="5"/>
      <c r="S5393" s="5"/>
      <c r="U5393" s="5"/>
      <c r="X5393" s="6"/>
    </row>
    <row r="5394" spans="16:24" x14ac:dyDescent="0.25">
      <c r="P5394" s="10"/>
      <c r="Q5394" s="2"/>
      <c r="R5394" s="5"/>
      <c r="S5394" s="5"/>
      <c r="U5394" s="5"/>
      <c r="X5394" s="6"/>
    </row>
    <row r="5395" spans="16:24" x14ac:dyDescent="0.25">
      <c r="P5395" s="10"/>
      <c r="Q5395" s="2"/>
      <c r="R5395" s="5"/>
      <c r="S5395" s="5"/>
      <c r="U5395" s="5"/>
      <c r="X5395" s="6"/>
    </row>
    <row r="5396" spans="16:24" x14ac:dyDescent="0.25">
      <c r="P5396" s="10"/>
      <c r="Q5396" s="2"/>
      <c r="R5396" s="5"/>
      <c r="S5396" s="5"/>
      <c r="U5396" s="5"/>
      <c r="X5396" s="6"/>
    </row>
    <row r="5397" spans="16:24" x14ac:dyDescent="0.25">
      <c r="P5397" s="10"/>
      <c r="Q5397" s="2"/>
      <c r="R5397" s="5"/>
      <c r="S5397" s="5"/>
      <c r="U5397" s="5"/>
      <c r="X5397" s="6"/>
    </row>
    <row r="5398" spans="16:24" x14ac:dyDescent="0.25">
      <c r="P5398" s="10"/>
      <c r="Q5398" s="2"/>
      <c r="R5398" s="5"/>
      <c r="S5398" s="5"/>
      <c r="U5398" s="5"/>
      <c r="X5398" s="6"/>
    </row>
    <row r="5399" spans="16:24" x14ac:dyDescent="0.25">
      <c r="P5399" s="10"/>
      <c r="Q5399" s="2"/>
      <c r="R5399" s="5"/>
      <c r="S5399" s="5"/>
      <c r="U5399" s="5"/>
      <c r="X5399" s="6"/>
    </row>
    <row r="5400" spans="16:24" x14ac:dyDescent="0.25">
      <c r="P5400" s="10"/>
      <c r="Q5400" s="2"/>
      <c r="R5400" s="5"/>
      <c r="S5400" s="5"/>
      <c r="U5400" s="5"/>
      <c r="X5400" s="6"/>
    </row>
    <row r="5401" spans="16:24" x14ac:dyDescent="0.25">
      <c r="P5401" s="10"/>
      <c r="Q5401" s="2"/>
      <c r="R5401" s="5"/>
      <c r="S5401" s="5"/>
      <c r="U5401" s="5"/>
      <c r="X5401" s="6"/>
    </row>
    <row r="5402" spans="16:24" x14ac:dyDescent="0.25">
      <c r="P5402" s="10"/>
      <c r="Q5402" s="2"/>
      <c r="R5402" s="5"/>
      <c r="S5402" s="5"/>
      <c r="U5402" s="5"/>
      <c r="X5402" s="6"/>
    </row>
    <row r="5403" spans="16:24" x14ac:dyDescent="0.25">
      <c r="P5403" s="10"/>
      <c r="Q5403" s="2"/>
      <c r="R5403" s="5"/>
      <c r="S5403" s="5"/>
      <c r="U5403" s="5"/>
      <c r="X5403" s="6"/>
    </row>
    <row r="5404" spans="16:24" x14ac:dyDescent="0.25">
      <c r="P5404" s="10"/>
      <c r="Q5404" s="2"/>
      <c r="R5404" s="5"/>
      <c r="S5404" s="5"/>
      <c r="U5404" s="5"/>
      <c r="X5404" s="6"/>
    </row>
    <row r="5405" spans="16:24" x14ac:dyDescent="0.25">
      <c r="P5405" s="10"/>
      <c r="Q5405" s="2"/>
      <c r="R5405" s="5"/>
      <c r="S5405" s="5"/>
      <c r="U5405" s="5"/>
      <c r="X5405" s="6"/>
    </row>
    <row r="5406" spans="16:24" x14ac:dyDescent="0.25">
      <c r="P5406" s="10"/>
      <c r="Q5406" s="2"/>
      <c r="R5406" s="5"/>
      <c r="S5406" s="5"/>
      <c r="U5406" s="5"/>
      <c r="X5406" s="6"/>
    </row>
    <row r="5407" spans="16:24" x14ac:dyDescent="0.25">
      <c r="P5407" s="10"/>
      <c r="Q5407" s="2"/>
      <c r="R5407" s="5"/>
      <c r="S5407" s="5"/>
      <c r="U5407" s="5"/>
      <c r="X5407" s="6"/>
    </row>
    <row r="5408" spans="16:24" x14ac:dyDescent="0.25">
      <c r="P5408" s="10"/>
      <c r="Q5408" s="2"/>
      <c r="R5408" s="5"/>
      <c r="S5408" s="5"/>
      <c r="U5408" s="5"/>
      <c r="X5408" s="6"/>
    </row>
    <row r="5409" spans="16:24" x14ac:dyDescent="0.25">
      <c r="P5409" s="10"/>
      <c r="Q5409" s="2"/>
      <c r="R5409" s="5"/>
      <c r="S5409" s="5"/>
      <c r="U5409" s="5"/>
      <c r="X5409" s="6"/>
    </row>
    <row r="5410" spans="16:24" x14ac:dyDescent="0.25">
      <c r="P5410" s="10"/>
      <c r="Q5410" s="2"/>
      <c r="R5410" s="5"/>
      <c r="S5410" s="5"/>
      <c r="U5410" s="5"/>
      <c r="X5410" s="6"/>
    </row>
    <row r="5411" spans="16:24" x14ac:dyDescent="0.25">
      <c r="P5411" s="10"/>
      <c r="Q5411" s="2"/>
      <c r="R5411" s="5"/>
      <c r="S5411" s="5"/>
      <c r="U5411" s="5"/>
      <c r="X5411" s="6"/>
    </row>
    <row r="5412" spans="16:24" x14ac:dyDescent="0.25">
      <c r="P5412" s="10"/>
      <c r="Q5412" s="2"/>
      <c r="R5412" s="5"/>
      <c r="S5412" s="5"/>
      <c r="U5412" s="5"/>
      <c r="X5412" s="6"/>
    </row>
    <row r="5413" spans="16:24" x14ac:dyDescent="0.25">
      <c r="P5413" s="10"/>
      <c r="Q5413" s="2"/>
      <c r="R5413" s="5"/>
      <c r="S5413" s="5"/>
      <c r="U5413" s="5"/>
      <c r="X5413" s="6"/>
    </row>
    <row r="5414" spans="16:24" x14ac:dyDescent="0.25">
      <c r="P5414" s="10"/>
      <c r="Q5414" s="2"/>
      <c r="R5414" s="5"/>
      <c r="S5414" s="5"/>
      <c r="U5414" s="5"/>
      <c r="X5414" s="6"/>
    </row>
    <row r="5415" spans="16:24" x14ac:dyDescent="0.25">
      <c r="P5415" s="10"/>
      <c r="Q5415" s="2"/>
      <c r="R5415" s="5"/>
      <c r="S5415" s="5"/>
      <c r="U5415" s="5"/>
      <c r="X5415" s="6"/>
    </row>
    <row r="5416" spans="16:24" x14ac:dyDescent="0.25">
      <c r="P5416" s="10"/>
      <c r="Q5416" s="2"/>
      <c r="R5416" s="5"/>
      <c r="S5416" s="5"/>
      <c r="U5416" s="5"/>
      <c r="X5416" s="6"/>
    </row>
    <row r="5417" spans="16:24" x14ac:dyDescent="0.25">
      <c r="P5417" s="10"/>
      <c r="Q5417" s="2"/>
      <c r="R5417" s="5"/>
      <c r="S5417" s="5"/>
      <c r="U5417" s="5"/>
      <c r="X5417" s="6"/>
    </row>
    <row r="5418" spans="16:24" x14ac:dyDescent="0.25">
      <c r="P5418" s="10"/>
      <c r="Q5418" s="2"/>
      <c r="R5418" s="5"/>
      <c r="S5418" s="5"/>
      <c r="U5418" s="5"/>
      <c r="X5418" s="6"/>
    </row>
    <row r="5419" spans="16:24" x14ac:dyDescent="0.25">
      <c r="P5419" s="10"/>
      <c r="Q5419" s="2"/>
      <c r="R5419" s="5"/>
      <c r="S5419" s="5"/>
      <c r="U5419" s="5"/>
      <c r="X5419" s="6"/>
    </row>
    <row r="5420" spans="16:24" x14ac:dyDescent="0.25">
      <c r="P5420" s="10"/>
      <c r="Q5420" s="2"/>
      <c r="R5420" s="5"/>
      <c r="S5420" s="5"/>
      <c r="U5420" s="5"/>
      <c r="X5420" s="6"/>
    </row>
    <row r="5421" spans="16:24" x14ac:dyDescent="0.25">
      <c r="P5421" s="10"/>
      <c r="Q5421" s="2"/>
      <c r="R5421" s="5"/>
      <c r="S5421" s="5"/>
      <c r="U5421" s="5"/>
      <c r="X5421" s="6"/>
    </row>
    <row r="5422" spans="16:24" x14ac:dyDescent="0.25">
      <c r="P5422" s="10"/>
      <c r="Q5422" s="2"/>
      <c r="R5422" s="5"/>
      <c r="S5422" s="5"/>
      <c r="U5422" s="5"/>
      <c r="X5422" s="6"/>
    </row>
    <row r="5423" spans="16:24" x14ac:dyDescent="0.25">
      <c r="P5423" s="10"/>
      <c r="Q5423" s="2"/>
      <c r="R5423" s="5"/>
      <c r="S5423" s="5"/>
      <c r="U5423" s="5"/>
      <c r="X5423" s="6"/>
    </row>
    <row r="5424" spans="16:24" x14ac:dyDescent="0.25">
      <c r="P5424" s="10"/>
      <c r="Q5424" s="2"/>
      <c r="R5424" s="5"/>
      <c r="S5424" s="5"/>
      <c r="U5424" s="5"/>
      <c r="X5424" s="6"/>
    </row>
    <row r="5425" spans="16:24" x14ac:dyDescent="0.25">
      <c r="P5425" s="10"/>
      <c r="Q5425" s="2"/>
      <c r="R5425" s="5"/>
      <c r="S5425" s="5"/>
      <c r="U5425" s="5"/>
      <c r="X5425" s="6"/>
    </row>
    <row r="5426" spans="16:24" x14ac:dyDescent="0.25">
      <c r="P5426" s="10"/>
      <c r="Q5426" s="2"/>
      <c r="R5426" s="5"/>
      <c r="S5426" s="5"/>
      <c r="U5426" s="5"/>
      <c r="X5426" s="6"/>
    </row>
    <row r="5427" spans="16:24" x14ac:dyDescent="0.25">
      <c r="P5427" s="10"/>
      <c r="Q5427" s="2"/>
      <c r="R5427" s="5"/>
      <c r="S5427" s="5"/>
      <c r="U5427" s="5"/>
      <c r="X5427" s="6"/>
    </row>
    <row r="5428" spans="16:24" x14ac:dyDescent="0.25">
      <c r="P5428" s="10"/>
      <c r="Q5428" s="2"/>
      <c r="R5428" s="5"/>
      <c r="S5428" s="5"/>
      <c r="U5428" s="5"/>
      <c r="X5428" s="6"/>
    </row>
    <row r="5429" spans="16:24" x14ac:dyDescent="0.25">
      <c r="P5429" s="10"/>
      <c r="Q5429" s="2"/>
      <c r="R5429" s="5"/>
      <c r="S5429" s="5"/>
      <c r="U5429" s="5"/>
      <c r="X5429" s="6"/>
    </row>
    <row r="5430" spans="16:24" x14ac:dyDescent="0.25">
      <c r="P5430" s="10"/>
      <c r="Q5430" s="2"/>
      <c r="R5430" s="5"/>
      <c r="S5430" s="5"/>
      <c r="U5430" s="5"/>
      <c r="X5430" s="6"/>
    </row>
    <row r="5431" spans="16:24" x14ac:dyDescent="0.25">
      <c r="P5431" s="10"/>
      <c r="Q5431" s="2"/>
      <c r="R5431" s="5"/>
      <c r="S5431" s="5"/>
      <c r="U5431" s="5"/>
      <c r="X5431" s="6"/>
    </row>
    <row r="5432" spans="16:24" x14ac:dyDescent="0.25">
      <c r="P5432" s="10"/>
      <c r="Q5432" s="2"/>
      <c r="R5432" s="5"/>
      <c r="S5432" s="5"/>
      <c r="U5432" s="5"/>
      <c r="X5432" s="6"/>
    </row>
    <row r="5433" spans="16:24" x14ac:dyDescent="0.25">
      <c r="P5433" s="10"/>
      <c r="Q5433" s="2"/>
      <c r="R5433" s="5"/>
      <c r="S5433" s="5"/>
      <c r="U5433" s="5"/>
      <c r="X5433" s="6"/>
    </row>
    <row r="5434" spans="16:24" x14ac:dyDescent="0.25">
      <c r="P5434" s="10"/>
      <c r="Q5434" s="2"/>
      <c r="R5434" s="5"/>
      <c r="S5434" s="5"/>
      <c r="U5434" s="5"/>
      <c r="X5434" s="6"/>
    </row>
    <row r="5435" spans="16:24" x14ac:dyDescent="0.25">
      <c r="P5435" s="10"/>
      <c r="Q5435" s="2"/>
      <c r="R5435" s="5"/>
      <c r="S5435" s="5"/>
      <c r="U5435" s="5"/>
      <c r="X5435" s="6"/>
    </row>
    <row r="5436" spans="16:24" x14ac:dyDescent="0.25">
      <c r="P5436" s="10"/>
      <c r="Q5436" s="2"/>
      <c r="R5436" s="5"/>
      <c r="S5436" s="5"/>
      <c r="U5436" s="5"/>
      <c r="X5436" s="6"/>
    </row>
    <row r="5437" spans="16:24" x14ac:dyDescent="0.25">
      <c r="P5437" s="10"/>
      <c r="Q5437" s="2"/>
      <c r="R5437" s="5"/>
      <c r="S5437" s="5"/>
      <c r="U5437" s="5"/>
      <c r="X5437" s="6"/>
    </row>
    <row r="5438" spans="16:24" x14ac:dyDescent="0.25">
      <c r="P5438" s="10"/>
      <c r="Q5438" s="2"/>
      <c r="R5438" s="5"/>
      <c r="S5438" s="5"/>
      <c r="U5438" s="5"/>
      <c r="X5438" s="6"/>
    </row>
    <row r="5439" spans="16:24" x14ac:dyDescent="0.25">
      <c r="P5439" s="10"/>
      <c r="Q5439" s="2"/>
      <c r="R5439" s="5"/>
      <c r="S5439" s="5"/>
      <c r="U5439" s="5"/>
      <c r="X5439" s="6"/>
    </row>
    <row r="5440" spans="16:24" x14ac:dyDescent="0.25">
      <c r="P5440" s="10"/>
      <c r="Q5440" s="2"/>
      <c r="R5440" s="5"/>
      <c r="S5440" s="5"/>
      <c r="U5440" s="5"/>
      <c r="X5440" s="6"/>
    </row>
    <row r="5441" spans="16:24" x14ac:dyDescent="0.25">
      <c r="P5441" s="10"/>
      <c r="Q5441" s="2"/>
      <c r="R5441" s="5"/>
      <c r="S5441" s="5"/>
      <c r="U5441" s="5"/>
      <c r="X5441" s="6"/>
    </row>
    <row r="5442" spans="16:24" x14ac:dyDescent="0.25">
      <c r="P5442" s="10"/>
      <c r="Q5442" s="2"/>
      <c r="R5442" s="5"/>
      <c r="S5442" s="5"/>
      <c r="U5442" s="5"/>
      <c r="X5442" s="6"/>
    </row>
    <row r="5443" spans="16:24" x14ac:dyDescent="0.25">
      <c r="P5443" s="10"/>
      <c r="Q5443" s="2"/>
      <c r="R5443" s="5"/>
      <c r="S5443" s="5"/>
      <c r="U5443" s="5"/>
      <c r="X5443" s="6"/>
    </row>
    <row r="5444" spans="16:24" x14ac:dyDescent="0.25">
      <c r="P5444" s="10"/>
      <c r="Q5444" s="2"/>
      <c r="R5444" s="5"/>
      <c r="S5444" s="5"/>
      <c r="U5444" s="5"/>
      <c r="X5444" s="6"/>
    </row>
    <row r="5445" spans="16:24" x14ac:dyDescent="0.25">
      <c r="P5445" s="10"/>
      <c r="Q5445" s="2"/>
      <c r="R5445" s="5"/>
      <c r="S5445" s="5"/>
      <c r="U5445" s="5"/>
      <c r="X5445" s="6"/>
    </row>
    <row r="5446" spans="16:24" x14ac:dyDescent="0.25">
      <c r="P5446" s="10"/>
      <c r="Q5446" s="2"/>
      <c r="R5446" s="5"/>
      <c r="S5446" s="5"/>
      <c r="U5446" s="5"/>
      <c r="X5446" s="6"/>
    </row>
    <row r="5447" spans="16:24" x14ac:dyDescent="0.25">
      <c r="P5447" s="10"/>
      <c r="Q5447" s="2"/>
      <c r="R5447" s="5"/>
      <c r="S5447" s="5"/>
      <c r="U5447" s="5"/>
      <c r="X5447" s="6"/>
    </row>
    <row r="5448" spans="16:24" x14ac:dyDescent="0.25">
      <c r="P5448" s="10"/>
      <c r="Q5448" s="2"/>
      <c r="R5448" s="5"/>
      <c r="S5448" s="5"/>
      <c r="U5448" s="5"/>
      <c r="X5448" s="6"/>
    </row>
    <row r="5449" spans="16:24" x14ac:dyDescent="0.25">
      <c r="P5449" s="10"/>
      <c r="Q5449" s="2"/>
      <c r="R5449" s="5"/>
      <c r="S5449" s="5"/>
      <c r="U5449" s="5"/>
      <c r="X5449" s="6"/>
    </row>
    <row r="5450" spans="16:24" x14ac:dyDescent="0.25">
      <c r="P5450" s="10"/>
      <c r="Q5450" s="2"/>
      <c r="R5450" s="5"/>
      <c r="S5450" s="5"/>
      <c r="U5450" s="5"/>
      <c r="X5450" s="6"/>
    </row>
    <row r="5451" spans="16:24" x14ac:dyDescent="0.25">
      <c r="P5451" s="10"/>
      <c r="Q5451" s="2"/>
      <c r="R5451" s="5"/>
      <c r="S5451" s="5"/>
      <c r="U5451" s="5"/>
      <c r="X5451" s="6"/>
    </row>
    <row r="5452" spans="16:24" x14ac:dyDescent="0.25">
      <c r="P5452" s="10"/>
      <c r="Q5452" s="2"/>
      <c r="R5452" s="5"/>
      <c r="S5452" s="5"/>
      <c r="U5452" s="5"/>
      <c r="X5452" s="6"/>
    </row>
    <row r="5453" spans="16:24" x14ac:dyDescent="0.25">
      <c r="P5453" s="10"/>
      <c r="Q5453" s="2"/>
      <c r="R5453" s="5"/>
      <c r="S5453" s="5"/>
      <c r="U5453" s="5"/>
      <c r="X5453" s="6"/>
    </row>
    <row r="5454" spans="16:24" x14ac:dyDescent="0.25">
      <c r="P5454" s="10"/>
      <c r="Q5454" s="2"/>
      <c r="R5454" s="5"/>
      <c r="S5454" s="5"/>
      <c r="U5454" s="5"/>
      <c r="X5454" s="6"/>
    </row>
    <row r="5455" spans="16:24" x14ac:dyDescent="0.25">
      <c r="P5455" s="10"/>
      <c r="Q5455" s="2"/>
      <c r="R5455" s="5"/>
      <c r="S5455" s="5"/>
      <c r="U5455" s="5"/>
      <c r="X5455" s="6"/>
    </row>
    <row r="5456" spans="16:24" x14ac:dyDescent="0.25">
      <c r="P5456" s="10"/>
      <c r="Q5456" s="2"/>
      <c r="R5456" s="5"/>
      <c r="S5456" s="5"/>
      <c r="U5456" s="5"/>
      <c r="X5456" s="6"/>
    </row>
    <row r="5457" spans="16:24" x14ac:dyDescent="0.25">
      <c r="P5457" s="10"/>
      <c r="Q5457" s="2"/>
      <c r="R5457" s="5"/>
      <c r="S5457" s="5"/>
      <c r="U5457" s="5"/>
      <c r="X5457" s="6"/>
    </row>
    <row r="5458" spans="16:24" x14ac:dyDescent="0.25">
      <c r="P5458" s="10"/>
      <c r="Q5458" s="2"/>
      <c r="R5458" s="5"/>
      <c r="S5458" s="5"/>
      <c r="U5458" s="5"/>
      <c r="X5458" s="6"/>
    </row>
    <row r="5459" spans="16:24" x14ac:dyDescent="0.25">
      <c r="P5459" s="10"/>
      <c r="Q5459" s="2"/>
      <c r="R5459" s="5"/>
      <c r="S5459" s="5"/>
      <c r="U5459" s="5"/>
      <c r="X5459" s="6"/>
    </row>
    <row r="5460" spans="16:24" x14ac:dyDescent="0.25">
      <c r="P5460" s="10"/>
      <c r="Q5460" s="2"/>
      <c r="R5460" s="5"/>
      <c r="S5460" s="5"/>
      <c r="U5460" s="5"/>
      <c r="X5460" s="6"/>
    </row>
    <row r="5461" spans="16:24" x14ac:dyDescent="0.25">
      <c r="P5461" s="10"/>
      <c r="Q5461" s="2"/>
      <c r="R5461" s="5"/>
      <c r="S5461" s="5"/>
      <c r="U5461" s="5"/>
      <c r="X5461" s="6"/>
    </row>
    <row r="5462" spans="16:24" x14ac:dyDescent="0.25">
      <c r="P5462" s="10"/>
      <c r="Q5462" s="2"/>
      <c r="R5462" s="5"/>
      <c r="S5462" s="5"/>
      <c r="U5462" s="5"/>
      <c r="X5462" s="6"/>
    </row>
    <row r="5463" spans="16:24" x14ac:dyDescent="0.25">
      <c r="P5463" s="10"/>
      <c r="Q5463" s="2"/>
      <c r="R5463" s="5"/>
      <c r="S5463" s="5"/>
      <c r="U5463" s="5"/>
      <c r="X5463" s="6"/>
    </row>
    <row r="5464" spans="16:24" x14ac:dyDescent="0.25">
      <c r="P5464" s="10"/>
      <c r="Q5464" s="2"/>
      <c r="R5464" s="5"/>
      <c r="S5464" s="5"/>
      <c r="U5464" s="5"/>
      <c r="X5464" s="6"/>
    </row>
    <row r="5465" spans="16:24" x14ac:dyDescent="0.25">
      <c r="P5465" s="10"/>
      <c r="Q5465" s="2"/>
      <c r="R5465" s="5"/>
      <c r="S5465" s="5"/>
      <c r="U5465" s="5"/>
      <c r="X5465" s="6"/>
    </row>
    <row r="5466" spans="16:24" x14ac:dyDescent="0.25">
      <c r="P5466" s="10"/>
      <c r="Q5466" s="2"/>
      <c r="R5466" s="5"/>
      <c r="S5466" s="5"/>
      <c r="U5466" s="5"/>
      <c r="X5466" s="6"/>
    </row>
    <row r="5467" spans="16:24" x14ac:dyDescent="0.25">
      <c r="P5467" s="10"/>
      <c r="Q5467" s="2"/>
      <c r="R5467" s="5"/>
      <c r="S5467" s="5"/>
      <c r="U5467" s="5"/>
      <c r="X5467" s="6"/>
    </row>
    <row r="5468" spans="16:24" x14ac:dyDescent="0.25">
      <c r="P5468" s="10"/>
      <c r="Q5468" s="2"/>
      <c r="R5468" s="5"/>
      <c r="S5468" s="5"/>
      <c r="U5468" s="5"/>
      <c r="X5468" s="6"/>
    </row>
    <row r="5469" spans="16:24" x14ac:dyDescent="0.25">
      <c r="P5469" s="10"/>
      <c r="Q5469" s="2"/>
      <c r="R5469" s="5"/>
      <c r="S5469" s="5"/>
      <c r="U5469" s="5"/>
      <c r="X5469" s="6"/>
    </row>
    <row r="5470" spans="16:24" x14ac:dyDescent="0.25">
      <c r="P5470" s="10"/>
      <c r="Q5470" s="2"/>
      <c r="R5470" s="5"/>
      <c r="S5470" s="5"/>
      <c r="U5470" s="5"/>
      <c r="X5470" s="6"/>
    </row>
    <row r="5471" spans="16:24" x14ac:dyDescent="0.25">
      <c r="P5471" s="10"/>
      <c r="Q5471" s="2"/>
      <c r="R5471" s="5"/>
      <c r="S5471" s="5"/>
      <c r="U5471" s="5"/>
      <c r="X5471" s="6"/>
    </row>
    <row r="5472" spans="16:24" x14ac:dyDescent="0.25">
      <c r="P5472" s="10"/>
      <c r="Q5472" s="2"/>
      <c r="R5472" s="5"/>
      <c r="S5472" s="5"/>
      <c r="U5472" s="5"/>
      <c r="X5472" s="6"/>
    </row>
    <row r="5473" spans="16:24" x14ac:dyDescent="0.25">
      <c r="P5473" s="10"/>
      <c r="Q5473" s="2"/>
      <c r="R5473" s="5"/>
      <c r="S5473" s="5"/>
      <c r="U5473" s="5"/>
      <c r="X5473" s="6"/>
    </row>
    <row r="5474" spans="16:24" x14ac:dyDescent="0.25">
      <c r="P5474" s="10"/>
      <c r="Q5474" s="2"/>
      <c r="R5474" s="5"/>
      <c r="S5474" s="5"/>
      <c r="U5474" s="5"/>
      <c r="X5474" s="6"/>
    </row>
    <row r="5475" spans="16:24" x14ac:dyDescent="0.25">
      <c r="P5475" s="10"/>
      <c r="Q5475" s="2"/>
      <c r="R5475" s="5"/>
      <c r="S5475" s="5"/>
      <c r="U5475" s="5"/>
      <c r="X5475" s="6"/>
    </row>
    <row r="5476" spans="16:24" x14ac:dyDescent="0.25">
      <c r="P5476" s="10"/>
      <c r="Q5476" s="2"/>
      <c r="R5476" s="5"/>
      <c r="S5476" s="5"/>
      <c r="U5476" s="5"/>
      <c r="X5476" s="6"/>
    </row>
    <row r="5477" spans="16:24" x14ac:dyDescent="0.25">
      <c r="P5477" s="10"/>
      <c r="Q5477" s="2"/>
      <c r="R5477" s="5"/>
      <c r="S5477" s="5"/>
      <c r="U5477" s="5"/>
      <c r="X5477" s="6"/>
    </row>
    <row r="5478" spans="16:24" x14ac:dyDescent="0.25">
      <c r="P5478" s="10"/>
      <c r="Q5478" s="2"/>
      <c r="R5478" s="5"/>
      <c r="S5478" s="5"/>
      <c r="U5478" s="5"/>
      <c r="X5478" s="6"/>
    </row>
    <row r="5479" spans="16:24" x14ac:dyDescent="0.25">
      <c r="P5479" s="10"/>
      <c r="Q5479" s="2"/>
      <c r="R5479" s="5"/>
      <c r="S5479" s="5"/>
      <c r="U5479" s="5"/>
      <c r="X5479" s="6"/>
    </row>
    <row r="5480" spans="16:24" x14ac:dyDescent="0.25">
      <c r="P5480" s="10"/>
      <c r="Q5480" s="2"/>
      <c r="R5480" s="5"/>
      <c r="S5480" s="5"/>
      <c r="U5480" s="5"/>
      <c r="X5480" s="6"/>
    </row>
    <row r="5481" spans="16:24" x14ac:dyDescent="0.25">
      <c r="P5481" s="10"/>
      <c r="Q5481" s="2"/>
      <c r="R5481" s="5"/>
      <c r="S5481" s="5"/>
      <c r="U5481" s="5"/>
      <c r="X5481" s="6"/>
    </row>
    <row r="5482" spans="16:24" x14ac:dyDescent="0.25">
      <c r="P5482" s="10"/>
      <c r="Q5482" s="2"/>
      <c r="R5482" s="5"/>
      <c r="S5482" s="5"/>
      <c r="U5482" s="5"/>
      <c r="X5482" s="6"/>
    </row>
    <row r="5483" spans="16:24" x14ac:dyDescent="0.25">
      <c r="P5483" s="10"/>
      <c r="Q5483" s="2"/>
      <c r="R5483" s="5"/>
      <c r="S5483" s="5"/>
      <c r="U5483" s="5"/>
      <c r="X5483" s="6"/>
    </row>
    <row r="5484" spans="16:24" x14ac:dyDescent="0.25">
      <c r="P5484" s="10"/>
      <c r="Q5484" s="2"/>
      <c r="R5484" s="5"/>
      <c r="S5484" s="5"/>
      <c r="U5484" s="5"/>
      <c r="X5484" s="6"/>
    </row>
    <row r="5485" spans="16:24" x14ac:dyDescent="0.25">
      <c r="P5485" s="10"/>
      <c r="Q5485" s="2"/>
      <c r="R5485" s="5"/>
      <c r="S5485" s="5"/>
      <c r="U5485" s="5"/>
      <c r="X5485" s="6"/>
    </row>
    <row r="5486" spans="16:24" x14ac:dyDescent="0.25">
      <c r="P5486" s="10"/>
      <c r="Q5486" s="2"/>
      <c r="R5486" s="5"/>
      <c r="S5486" s="5"/>
      <c r="U5486" s="5"/>
      <c r="X5486" s="6"/>
    </row>
    <row r="5487" spans="16:24" x14ac:dyDescent="0.25">
      <c r="P5487" s="10"/>
      <c r="Q5487" s="2"/>
      <c r="R5487" s="5"/>
      <c r="S5487" s="5"/>
      <c r="U5487" s="5"/>
      <c r="X5487" s="6"/>
    </row>
    <row r="5488" spans="16:24" x14ac:dyDescent="0.25">
      <c r="P5488" s="10"/>
      <c r="Q5488" s="2"/>
      <c r="R5488" s="5"/>
      <c r="S5488" s="5"/>
      <c r="U5488" s="5"/>
      <c r="X5488" s="6"/>
    </row>
    <row r="5489" spans="16:24" x14ac:dyDescent="0.25">
      <c r="P5489" s="10"/>
      <c r="Q5489" s="2"/>
      <c r="R5489" s="5"/>
      <c r="S5489" s="5"/>
      <c r="U5489" s="5"/>
      <c r="X5489" s="6"/>
    </row>
    <row r="5490" spans="16:24" x14ac:dyDescent="0.25">
      <c r="P5490" s="10"/>
      <c r="Q5490" s="2"/>
      <c r="R5490" s="5"/>
      <c r="S5490" s="5"/>
      <c r="U5490" s="5"/>
      <c r="X5490" s="6"/>
    </row>
    <row r="5491" spans="16:24" x14ac:dyDescent="0.25">
      <c r="P5491" s="10"/>
      <c r="Q5491" s="2"/>
      <c r="R5491" s="5"/>
      <c r="S5491" s="5"/>
      <c r="U5491" s="5"/>
      <c r="X5491" s="6"/>
    </row>
    <row r="5492" spans="16:24" x14ac:dyDescent="0.25">
      <c r="P5492" s="10"/>
      <c r="Q5492" s="2"/>
      <c r="R5492" s="5"/>
      <c r="S5492" s="5"/>
      <c r="U5492" s="5"/>
      <c r="X5492" s="6"/>
    </row>
    <row r="5493" spans="16:24" x14ac:dyDescent="0.25">
      <c r="P5493" s="10"/>
      <c r="Q5493" s="2"/>
      <c r="R5493" s="5"/>
      <c r="S5493" s="5"/>
      <c r="U5493" s="5"/>
      <c r="X5493" s="6"/>
    </row>
    <row r="5494" spans="16:24" x14ac:dyDescent="0.25">
      <c r="P5494" s="10"/>
      <c r="Q5494" s="2"/>
      <c r="R5494" s="5"/>
      <c r="S5494" s="5"/>
      <c r="U5494" s="5"/>
      <c r="X5494" s="6"/>
    </row>
    <row r="5495" spans="16:24" x14ac:dyDescent="0.25">
      <c r="P5495" s="10"/>
      <c r="Q5495" s="2"/>
      <c r="R5495" s="5"/>
      <c r="S5495" s="5"/>
      <c r="U5495" s="5"/>
      <c r="X5495" s="6"/>
    </row>
    <row r="5496" spans="16:24" x14ac:dyDescent="0.25">
      <c r="P5496" s="10"/>
      <c r="Q5496" s="2"/>
      <c r="R5496" s="5"/>
      <c r="S5496" s="5"/>
      <c r="U5496" s="5"/>
      <c r="X5496" s="6"/>
    </row>
    <row r="5497" spans="16:24" x14ac:dyDescent="0.25">
      <c r="P5497" s="10"/>
      <c r="Q5497" s="2"/>
      <c r="R5497" s="5"/>
      <c r="S5497" s="5"/>
      <c r="U5497" s="5"/>
      <c r="X5497" s="6"/>
    </row>
    <row r="5498" spans="16:24" x14ac:dyDescent="0.25">
      <c r="P5498" s="10"/>
      <c r="Q5498" s="2"/>
      <c r="R5498" s="5"/>
      <c r="S5498" s="5"/>
      <c r="U5498" s="5"/>
      <c r="X5498" s="6"/>
    </row>
    <row r="5499" spans="16:24" x14ac:dyDescent="0.25">
      <c r="P5499" s="10"/>
      <c r="Q5499" s="2"/>
      <c r="R5499" s="5"/>
      <c r="S5499" s="5"/>
      <c r="U5499" s="5"/>
      <c r="X5499" s="6"/>
    </row>
    <row r="5500" spans="16:24" x14ac:dyDescent="0.25">
      <c r="P5500" s="10"/>
      <c r="Q5500" s="2"/>
      <c r="R5500" s="5"/>
      <c r="S5500" s="5"/>
      <c r="U5500" s="5"/>
      <c r="X5500" s="6"/>
    </row>
    <row r="5501" spans="16:24" x14ac:dyDescent="0.25">
      <c r="P5501" s="10"/>
      <c r="Q5501" s="2"/>
      <c r="R5501" s="5"/>
      <c r="S5501" s="5"/>
      <c r="U5501" s="5"/>
      <c r="X5501" s="6"/>
    </row>
    <row r="5502" spans="16:24" x14ac:dyDescent="0.25">
      <c r="P5502" s="10"/>
      <c r="Q5502" s="2"/>
      <c r="R5502" s="5"/>
      <c r="S5502" s="5"/>
      <c r="U5502" s="5"/>
      <c r="X5502" s="6"/>
    </row>
    <row r="5503" spans="16:24" x14ac:dyDescent="0.25">
      <c r="P5503" s="10"/>
      <c r="Q5503" s="2"/>
      <c r="R5503" s="5"/>
      <c r="S5503" s="5"/>
      <c r="U5503" s="5"/>
      <c r="X5503" s="6"/>
    </row>
    <row r="5504" spans="16:24" x14ac:dyDescent="0.25">
      <c r="P5504" s="10"/>
      <c r="Q5504" s="2"/>
      <c r="R5504" s="5"/>
      <c r="S5504" s="5"/>
      <c r="U5504" s="5"/>
      <c r="X5504" s="6"/>
    </row>
    <row r="5505" spans="16:24" x14ac:dyDescent="0.25">
      <c r="P5505" s="10"/>
      <c r="Q5505" s="2"/>
      <c r="R5505" s="5"/>
      <c r="S5505" s="5"/>
      <c r="U5505" s="5"/>
      <c r="X5505" s="6"/>
    </row>
    <row r="5506" spans="16:24" x14ac:dyDescent="0.25">
      <c r="P5506" s="10"/>
      <c r="Q5506" s="2"/>
      <c r="R5506" s="5"/>
      <c r="S5506" s="5"/>
      <c r="U5506" s="5"/>
      <c r="X5506" s="6"/>
    </row>
    <row r="5507" spans="16:24" x14ac:dyDescent="0.25">
      <c r="P5507" s="10"/>
      <c r="Q5507" s="2"/>
      <c r="R5507" s="5"/>
      <c r="S5507" s="5"/>
      <c r="U5507" s="5"/>
      <c r="X5507" s="6"/>
    </row>
    <row r="5508" spans="16:24" x14ac:dyDescent="0.25">
      <c r="P5508" s="10"/>
      <c r="Q5508" s="2"/>
      <c r="R5508" s="5"/>
      <c r="S5508" s="5"/>
      <c r="U5508" s="5"/>
      <c r="X5508" s="6"/>
    </row>
    <row r="5509" spans="16:24" x14ac:dyDescent="0.25">
      <c r="P5509" s="10"/>
      <c r="Q5509" s="2"/>
      <c r="R5509" s="5"/>
      <c r="S5509" s="5"/>
      <c r="U5509" s="5"/>
      <c r="X5509" s="6"/>
    </row>
    <row r="5510" spans="16:24" x14ac:dyDescent="0.25">
      <c r="P5510" s="10"/>
      <c r="Q5510" s="2"/>
      <c r="R5510" s="5"/>
      <c r="S5510" s="5"/>
      <c r="U5510" s="5"/>
      <c r="X5510" s="6"/>
    </row>
    <row r="5511" spans="16:24" x14ac:dyDescent="0.25">
      <c r="P5511" s="10"/>
      <c r="Q5511" s="2"/>
      <c r="R5511" s="5"/>
      <c r="S5511" s="5"/>
      <c r="U5511" s="5"/>
      <c r="X5511" s="6"/>
    </row>
    <row r="5512" spans="16:24" x14ac:dyDescent="0.25">
      <c r="P5512" s="10"/>
      <c r="Q5512" s="2"/>
      <c r="R5512" s="5"/>
      <c r="S5512" s="5"/>
      <c r="U5512" s="5"/>
      <c r="X5512" s="6"/>
    </row>
    <row r="5513" spans="16:24" x14ac:dyDescent="0.25">
      <c r="P5513" s="10"/>
      <c r="Q5513" s="2"/>
      <c r="R5513" s="5"/>
      <c r="S5513" s="5"/>
      <c r="U5513" s="5"/>
      <c r="X5513" s="6"/>
    </row>
    <row r="5514" spans="16:24" x14ac:dyDescent="0.25">
      <c r="P5514" s="10"/>
      <c r="Q5514" s="2"/>
      <c r="R5514" s="5"/>
      <c r="S5514" s="5"/>
      <c r="U5514" s="5"/>
      <c r="X5514" s="6"/>
    </row>
    <row r="5515" spans="16:24" x14ac:dyDescent="0.25">
      <c r="P5515" s="10"/>
      <c r="Q5515" s="2"/>
      <c r="R5515" s="5"/>
      <c r="S5515" s="5"/>
      <c r="U5515" s="5"/>
      <c r="X5515" s="6"/>
    </row>
    <row r="5516" spans="16:24" x14ac:dyDescent="0.25">
      <c r="P5516" s="10"/>
      <c r="Q5516" s="2"/>
      <c r="R5516" s="5"/>
      <c r="S5516" s="5"/>
      <c r="U5516" s="5"/>
      <c r="X5516" s="6"/>
    </row>
    <row r="5517" spans="16:24" x14ac:dyDescent="0.25">
      <c r="P5517" s="10"/>
      <c r="Q5517" s="2"/>
      <c r="R5517" s="5"/>
      <c r="S5517" s="5"/>
      <c r="U5517" s="5"/>
      <c r="X5517" s="6"/>
    </row>
    <row r="5518" spans="16:24" x14ac:dyDescent="0.25">
      <c r="P5518" s="10"/>
      <c r="Q5518" s="2"/>
      <c r="R5518" s="5"/>
      <c r="S5518" s="5"/>
      <c r="U5518" s="5"/>
      <c r="X5518" s="6"/>
    </row>
    <row r="5519" spans="16:24" x14ac:dyDescent="0.25">
      <c r="P5519" s="10"/>
      <c r="Q5519" s="2"/>
      <c r="R5519" s="5"/>
      <c r="S5519" s="5"/>
      <c r="U5519" s="5"/>
      <c r="X5519" s="6"/>
    </row>
    <row r="5520" spans="16:24" x14ac:dyDescent="0.25">
      <c r="P5520" s="10"/>
      <c r="Q5520" s="2"/>
      <c r="R5520" s="5"/>
      <c r="S5520" s="5"/>
      <c r="U5520" s="5"/>
      <c r="X5520" s="6"/>
    </row>
    <row r="5521" spans="16:24" x14ac:dyDescent="0.25">
      <c r="P5521" s="10"/>
      <c r="Q5521" s="2"/>
      <c r="R5521" s="5"/>
      <c r="S5521" s="5"/>
      <c r="U5521" s="5"/>
      <c r="X5521" s="6"/>
    </row>
    <row r="5522" spans="16:24" x14ac:dyDescent="0.25">
      <c r="P5522" s="10"/>
      <c r="Q5522" s="2"/>
      <c r="R5522" s="5"/>
      <c r="S5522" s="5"/>
      <c r="U5522" s="5"/>
      <c r="X5522" s="6"/>
    </row>
    <row r="5523" spans="16:24" x14ac:dyDescent="0.25">
      <c r="P5523" s="10"/>
      <c r="Q5523" s="2"/>
      <c r="R5523" s="5"/>
      <c r="S5523" s="5"/>
      <c r="U5523" s="5"/>
      <c r="X5523" s="6"/>
    </row>
    <row r="5524" spans="16:24" x14ac:dyDescent="0.25">
      <c r="P5524" s="10"/>
      <c r="Q5524" s="2"/>
      <c r="R5524" s="5"/>
      <c r="S5524" s="5"/>
      <c r="U5524" s="5"/>
      <c r="X5524" s="6"/>
    </row>
    <row r="5525" spans="16:24" x14ac:dyDescent="0.25">
      <c r="P5525" s="10"/>
      <c r="Q5525" s="2"/>
      <c r="R5525" s="5"/>
      <c r="S5525" s="5"/>
      <c r="U5525" s="5"/>
      <c r="X5525" s="6"/>
    </row>
    <row r="5526" spans="16:24" x14ac:dyDescent="0.25">
      <c r="P5526" s="10"/>
      <c r="Q5526" s="2"/>
      <c r="R5526" s="5"/>
      <c r="S5526" s="5"/>
      <c r="U5526" s="5"/>
      <c r="X5526" s="6"/>
    </row>
    <row r="5527" spans="16:24" x14ac:dyDescent="0.25">
      <c r="P5527" s="10"/>
      <c r="Q5527" s="2"/>
      <c r="R5527" s="5"/>
      <c r="S5527" s="5"/>
      <c r="U5527" s="5"/>
      <c r="X5527" s="6"/>
    </row>
    <row r="5528" spans="16:24" x14ac:dyDescent="0.25">
      <c r="P5528" s="10"/>
      <c r="Q5528" s="2"/>
      <c r="R5528" s="5"/>
      <c r="S5528" s="5"/>
      <c r="U5528" s="5"/>
      <c r="X5528" s="6"/>
    </row>
    <row r="5529" spans="16:24" x14ac:dyDescent="0.25">
      <c r="P5529" s="10"/>
      <c r="Q5529" s="2"/>
      <c r="R5529" s="5"/>
      <c r="S5529" s="5"/>
      <c r="U5529" s="5"/>
      <c r="X5529" s="6"/>
    </row>
    <row r="5530" spans="16:24" x14ac:dyDescent="0.25">
      <c r="P5530" s="10"/>
      <c r="Q5530" s="2"/>
      <c r="R5530" s="5"/>
      <c r="S5530" s="5"/>
      <c r="U5530" s="5"/>
      <c r="X5530" s="6"/>
    </row>
    <row r="5531" spans="16:24" x14ac:dyDescent="0.25">
      <c r="P5531" s="10"/>
      <c r="Q5531" s="2"/>
      <c r="R5531" s="5"/>
      <c r="S5531" s="5"/>
      <c r="U5531" s="5"/>
      <c r="X5531" s="6"/>
    </row>
    <row r="5532" spans="16:24" x14ac:dyDescent="0.25">
      <c r="P5532" s="10"/>
      <c r="Q5532" s="2"/>
      <c r="R5532" s="5"/>
      <c r="S5532" s="5"/>
      <c r="U5532" s="5"/>
      <c r="X5532" s="6"/>
    </row>
    <row r="5533" spans="16:24" x14ac:dyDescent="0.25">
      <c r="P5533" s="10"/>
      <c r="Q5533" s="2"/>
      <c r="R5533" s="5"/>
      <c r="S5533" s="5"/>
      <c r="U5533" s="5"/>
      <c r="X5533" s="6"/>
    </row>
    <row r="5534" spans="16:24" x14ac:dyDescent="0.25">
      <c r="P5534" s="10"/>
      <c r="Q5534" s="2"/>
      <c r="R5534" s="5"/>
      <c r="S5534" s="5"/>
      <c r="U5534" s="5"/>
      <c r="X5534" s="6"/>
    </row>
    <row r="5535" spans="16:24" x14ac:dyDescent="0.25">
      <c r="P5535" s="10"/>
      <c r="Q5535" s="2"/>
      <c r="R5535" s="5"/>
      <c r="S5535" s="5"/>
      <c r="U5535" s="5"/>
      <c r="X5535" s="6"/>
    </row>
    <row r="5536" spans="16:24" x14ac:dyDescent="0.25">
      <c r="P5536" s="10"/>
      <c r="Q5536" s="2"/>
      <c r="R5536" s="5"/>
      <c r="S5536" s="5"/>
      <c r="U5536" s="5"/>
      <c r="X5536" s="6"/>
    </row>
    <row r="5537" spans="16:24" x14ac:dyDescent="0.25">
      <c r="P5537" s="10"/>
      <c r="Q5537" s="2"/>
      <c r="R5537" s="5"/>
      <c r="S5537" s="5"/>
      <c r="U5537" s="5"/>
      <c r="X5537" s="6"/>
    </row>
    <row r="5538" spans="16:24" x14ac:dyDescent="0.25">
      <c r="P5538" s="10"/>
      <c r="Q5538" s="2"/>
      <c r="R5538" s="5"/>
      <c r="S5538" s="5"/>
      <c r="U5538" s="5"/>
      <c r="X5538" s="6"/>
    </row>
    <row r="5539" spans="16:24" x14ac:dyDescent="0.25">
      <c r="P5539" s="10"/>
      <c r="Q5539" s="2"/>
      <c r="R5539" s="5"/>
      <c r="S5539" s="5"/>
      <c r="U5539" s="5"/>
      <c r="X5539" s="6"/>
    </row>
    <row r="5540" spans="16:24" x14ac:dyDescent="0.25">
      <c r="P5540" s="10"/>
      <c r="Q5540" s="2"/>
      <c r="R5540" s="5"/>
      <c r="S5540" s="5"/>
      <c r="U5540" s="5"/>
      <c r="X5540" s="6"/>
    </row>
    <row r="5541" spans="16:24" x14ac:dyDescent="0.25">
      <c r="P5541" s="10"/>
      <c r="Q5541" s="2"/>
      <c r="R5541" s="5"/>
      <c r="S5541" s="5"/>
      <c r="U5541" s="5"/>
      <c r="X5541" s="6"/>
    </row>
    <row r="5542" spans="16:24" x14ac:dyDescent="0.25">
      <c r="P5542" s="10"/>
      <c r="Q5542" s="2"/>
      <c r="R5542" s="5"/>
      <c r="S5542" s="5"/>
      <c r="U5542" s="5"/>
      <c r="X5542" s="6"/>
    </row>
    <row r="5543" spans="16:24" x14ac:dyDescent="0.25">
      <c r="P5543" s="10"/>
      <c r="Q5543" s="2"/>
      <c r="R5543" s="5"/>
      <c r="S5543" s="5"/>
      <c r="U5543" s="5"/>
      <c r="X5543" s="6"/>
    </row>
    <row r="5544" spans="16:24" x14ac:dyDescent="0.25">
      <c r="P5544" s="10"/>
      <c r="Q5544" s="2"/>
      <c r="R5544" s="5"/>
      <c r="S5544" s="5"/>
      <c r="U5544" s="5"/>
      <c r="X5544" s="6"/>
    </row>
    <row r="5545" spans="16:24" x14ac:dyDescent="0.25">
      <c r="P5545" s="10"/>
      <c r="Q5545" s="2"/>
      <c r="R5545" s="5"/>
      <c r="S5545" s="5"/>
      <c r="U5545" s="5"/>
      <c r="X5545" s="6"/>
    </row>
    <row r="5546" spans="16:24" x14ac:dyDescent="0.25">
      <c r="P5546" s="10"/>
      <c r="Q5546" s="2"/>
      <c r="R5546" s="5"/>
      <c r="S5546" s="5"/>
      <c r="U5546" s="5"/>
      <c r="X5546" s="6"/>
    </row>
    <row r="5547" spans="16:24" x14ac:dyDescent="0.25">
      <c r="P5547" s="10"/>
      <c r="Q5547" s="2"/>
      <c r="R5547" s="5"/>
      <c r="S5547" s="5"/>
      <c r="U5547" s="5"/>
      <c r="X5547" s="6"/>
    </row>
    <row r="5548" spans="16:24" x14ac:dyDescent="0.25">
      <c r="P5548" s="10"/>
      <c r="Q5548" s="2"/>
      <c r="R5548" s="5"/>
      <c r="S5548" s="5"/>
      <c r="U5548" s="5"/>
      <c r="X5548" s="6"/>
    </row>
    <row r="5549" spans="16:24" x14ac:dyDescent="0.25">
      <c r="P5549" s="10"/>
      <c r="Q5549" s="2"/>
      <c r="R5549" s="5"/>
      <c r="S5549" s="5"/>
      <c r="U5549" s="5"/>
      <c r="X5549" s="6"/>
    </row>
    <row r="5550" spans="16:24" x14ac:dyDescent="0.25">
      <c r="P5550" s="10"/>
      <c r="Q5550" s="2"/>
      <c r="R5550" s="5"/>
      <c r="S5550" s="5"/>
      <c r="U5550" s="5"/>
      <c r="X5550" s="6"/>
    </row>
    <row r="5551" spans="16:24" x14ac:dyDescent="0.25">
      <c r="P5551" s="10"/>
      <c r="Q5551" s="2"/>
      <c r="R5551" s="5"/>
      <c r="S5551" s="5"/>
      <c r="U5551" s="5"/>
      <c r="X5551" s="6"/>
    </row>
    <row r="5552" spans="16:24" x14ac:dyDescent="0.25">
      <c r="P5552" s="10"/>
      <c r="Q5552" s="2"/>
      <c r="R5552" s="5"/>
      <c r="S5552" s="5"/>
      <c r="U5552" s="5"/>
      <c r="X5552" s="6"/>
    </row>
    <row r="5553" spans="16:24" x14ac:dyDescent="0.25">
      <c r="P5553" s="10"/>
      <c r="Q5553" s="2"/>
      <c r="R5553" s="5"/>
      <c r="S5553" s="5"/>
      <c r="U5553" s="5"/>
      <c r="X5553" s="6"/>
    </row>
    <row r="5554" spans="16:24" x14ac:dyDescent="0.25">
      <c r="P5554" s="10"/>
      <c r="Q5554" s="2"/>
      <c r="R5554" s="5"/>
      <c r="S5554" s="5"/>
      <c r="U5554" s="5"/>
      <c r="X5554" s="6"/>
    </row>
    <row r="5555" spans="16:24" x14ac:dyDescent="0.25">
      <c r="P5555" s="10"/>
      <c r="Q5555" s="2"/>
      <c r="R5555" s="5"/>
      <c r="S5555" s="5"/>
      <c r="U5555" s="5"/>
      <c r="X5555" s="6"/>
    </row>
    <row r="5556" spans="16:24" x14ac:dyDescent="0.25">
      <c r="P5556" s="10"/>
      <c r="Q5556" s="2"/>
      <c r="R5556" s="5"/>
      <c r="S5556" s="5"/>
      <c r="U5556" s="5"/>
      <c r="X5556" s="6"/>
    </row>
    <row r="5557" spans="16:24" x14ac:dyDescent="0.25">
      <c r="P5557" s="10"/>
      <c r="Q5557" s="2"/>
      <c r="R5557" s="5"/>
      <c r="S5557" s="5"/>
      <c r="U5557" s="5"/>
      <c r="X5557" s="6"/>
    </row>
    <row r="5558" spans="16:24" x14ac:dyDescent="0.25">
      <c r="P5558" s="10"/>
      <c r="Q5558" s="2"/>
      <c r="R5558" s="5"/>
      <c r="S5558" s="5"/>
      <c r="U5558" s="5"/>
      <c r="X5558" s="6"/>
    </row>
    <row r="5559" spans="16:24" x14ac:dyDescent="0.25">
      <c r="P5559" s="10"/>
      <c r="Q5559" s="2"/>
      <c r="R5559" s="5"/>
      <c r="S5559" s="5"/>
      <c r="U5559" s="5"/>
      <c r="X5559" s="6"/>
    </row>
    <row r="5560" spans="16:24" x14ac:dyDescent="0.25">
      <c r="P5560" s="10"/>
      <c r="Q5560" s="2"/>
      <c r="R5560" s="5"/>
      <c r="S5560" s="5"/>
      <c r="U5560" s="5"/>
      <c r="X5560" s="6"/>
    </row>
    <row r="5561" spans="16:24" x14ac:dyDescent="0.25">
      <c r="P5561" s="10"/>
      <c r="Q5561" s="2"/>
      <c r="R5561" s="5"/>
      <c r="S5561" s="5"/>
      <c r="U5561" s="5"/>
      <c r="X5561" s="6"/>
    </row>
    <row r="5562" spans="16:24" x14ac:dyDescent="0.25">
      <c r="P5562" s="10"/>
      <c r="Q5562" s="2"/>
      <c r="R5562" s="5"/>
      <c r="S5562" s="5"/>
      <c r="U5562" s="5"/>
      <c r="X5562" s="6"/>
    </row>
    <row r="5563" spans="16:24" x14ac:dyDescent="0.25">
      <c r="P5563" s="10"/>
      <c r="Q5563" s="2"/>
      <c r="R5563" s="5"/>
      <c r="S5563" s="5"/>
      <c r="U5563" s="5"/>
      <c r="X5563" s="6"/>
    </row>
    <row r="5564" spans="16:24" x14ac:dyDescent="0.25">
      <c r="P5564" s="10"/>
      <c r="Q5564" s="2"/>
      <c r="R5564" s="5"/>
      <c r="S5564" s="5"/>
      <c r="U5564" s="5"/>
      <c r="X5564" s="6"/>
    </row>
    <row r="5565" spans="16:24" x14ac:dyDescent="0.25">
      <c r="P5565" s="10"/>
      <c r="Q5565" s="2"/>
      <c r="R5565" s="5"/>
      <c r="S5565" s="5"/>
      <c r="U5565" s="5"/>
      <c r="X5565" s="6"/>
    </row>
    <row r="5566" spans="16:24" x14ac:dyDescent="0.25">
      <c r="P5566" s="10"/>
      <c r="Q5566" s="2"/>
      <c r="R5566" s="5"/>
      <c r="S5566" s="5"/>
      <c r="U5566" s="5"/>
      <c r="X5566" s="6"/>
    </row>
    <row r="5567" spans="16:24" x14ac:dyDescent="0.25">
      <c r="P5567" s="10"/>
      <c r="Q5567" s="2"/>
      <c r="R5567" s="5"/>
      <c r="S5567" s="5"/>
      <c r="U5567" s="5"/>
      <c r="X5567" s="6"/>
    </row>
    <row r="5568" spans="16:24" x14ac:dyDescent="0.25">
      <c r="P5568" s="10"/>
      <c r="Q5568" s="2"/>
      <c r="R5568" s="5"/>
      <c r="S5568" s="5"/>
      <c r="U5568" s="5"/>
      <c r="X5568" s="6"/>
    </row>
    <row r="5569" spans="16:24" x14ac:dyDescent="0.25">
      <c r="P5569" s="10"/>
      <c r="Q5569" s="2"/>
      <c r="R5569" s="5"/>
      <c r="S5569" s="5"/>
      <c r="U5569" s="5"/>
      <c r="X5569" s="6"/>
    </row>
    <row r="5570" spans="16:24" x14ac:dyDescent="0.25">
      <c r="P5570" s="10"/>
      <c r="Q5570" s="2"/>
      <c r="R5570" s="5"/>
      <c r="S5570" s="5"/>
      <c r="U5570" s="5"/>
      <c r="X5570" s="6"/>
    </row>
    <row r="5571" spans="16:24" x14ac:dyDescent="0.25">
      <c r="P5571" s="10"/>
      <c r="Q5571" s="2"/>
      <c r="R5571" s="5"/>
      <c r="S5571" s="5"/>
      <c r="U5571" s="5"/>
      <c r="X5571" s="6"/>
    </row>
    <row r="5572" spans="16:24" x14ac:dyDescent="0.25">
      <c r="P5572" s="10"/>
      <c r="Q5572" s="2"/>
      <c r="R5572" s="5"/>
      <c r="S5572" s="5"/>
      <c r="U5572" s="5"/>
      <c r="X5572" s="6"/>
    </row>
    <row r="5573" spans="16:24" x14ac:dyDescent="0.25">
      <c r="P5573" s="10"/>
      <c r="Q5573" s="2"/>
      <c r="R5573" s="5"/>
      <c r="S5573" s="5"/>
      <c r="U5573" s="5"/>
      <c r="X5573" s="6"/>
    </row>
    <row r="5574" spans="16:24" x14ac:dyDescent="0.25">
      <c r="P5574" s="10"/>
      <c r="Q5574" s="2"/>
      <c r="R5574" s="5"/>
      <c r="S5574" s="5"/>
      <c r="U5574" s="5"/>
      <c r="X5574" s="6"/>
    </row>
    <row r="5575" spans="16:24" x14ac:dyDescent="0.25">
      <c r="P5575" s="10"/>
      <c r="Q5575" s="2"/>
      <c r="R5575" s="5"/>
      <c r="S5575" s="5"/>
      <c r="U5575" s="5"/>
      <c r="X5575" s="6"/>
    </row>
    <row r="5576" spans="16:24" x14ac:dyDescent="0.25">
      <c r="P5576" s="10"/>
      <c r="Q5576" s="2"/>
      <c r="R5576" s="5"/>
      <c r="S5576" s="5"/>
      <c r="U5576" s="5"/>
      <c r="X5576" s="6"/>
    </row>
    <row r="5577" spans="16:24" x14ac:dyDescent="0.25">
      <c r="P5577" s="10"/>
      <c r="Q5577" s="2"/>
      <c r="R5577" s="5"/>
      <c r="S5577" s="5"/>
      <c r="U5577" s="5"/>
      <c r="X5577" s="6"/>
    </row>
    <row r="5578" spans="16:24" x14ac:dyDescent="0.25">
      <c r="P5578" s="10"/>
      <c r="Q5578" s="2"/>
      <c r="R5578" s="5"/>
      <c r="S5578" s="5"/>
      <c r="U5578" s="5"/>
      <c r="X5578" s="6"/>
    </row>
    <row r="5579" spans="16:24" x14ac:dyDescent="0.25">
      <c r="P5579" s="10"/>
      <c r="Q5579" s="2"/>
      <c r="R5579" s="5"/>
      <c r="S5579" s="5"/>
      <c r="U5579" s="5"/>
      <c r="X5579" s="6"/>
    </row>
    <row r="5580" spans="16:24" x14ac:dyDescent="0.25">
      <c r="P5580" s="10"/>
      <c r="Q5580" s="2"/>
      <c r="R5580" s="5"/>
      <c r="S5580" s="5"/>
      <c r="U5580" s="5"/>
      <c r="X5580" s="6"/>
    </row>
    <row r="5581" spans="16:24" x14ac:dyDescent="0.25">
      <c r="P5581" s="10"/>
      <c r="Q5581" s="2"/>
      <c r="R5581" s="5"/>
      <c r="S5581" s="5"/>
      <c r="U5581" s="5"/>
      <c r="X5581" s="6"/>
    </row>
    <row r="5582" spans="16:24" x14ac:dyDescent="0.25">
      <c r="P5582" s="10"/>
      <c r="Q5582" s="2"/>
      <c r="R5582" s="5"/>
      <c r="S5582" s="5"/>
      <c r="U5582" s="5"/>
      <c r="X5582" s="6"/>
    </row>
    <row r="5583" spans="16:24" x14ac:dyDescent="0.25">
      <c r="P5583" s="10"/>
      <c r="Q5583" s="2"/>
      <c r="R5583" s="5"/>
      <c r="S5583" s="5"/>
      <c r="U5583" s="5"/>
      <c r="X5583" s="6"/>
    </row>
    <row r="5584" spans="16:24" x14ac:dyDescent="0.25">
      <c r="P5584" s="10"/>
      <c r="Q5584" s="2"/>
      <c r="R5584" s="5"/>
      <c r="S5584" s="5"/>
      <c r="U5584" s="5"/>
      <c r="X5584" s="6"/>
    </row>
    <row r="5585" spans="16:24" x14ac:dyDescent="0.25">
      <c r="P5585" s="10"/>
      <c r="Q5585" s="2"/>
      <c r="R5585" s="5"/>
      <c r="S5585" s="5"/>
      <c r="U5585" s="5"/>
      <c r="X5585" s="6"/>
    </row>
    <row r="5586" spans="16:24" x14ac:dyDescent="0.25">
      <c r="P5586" s="10"/>
      <c r="Q5586" s="2"/>
      <c r="R5586" s="5"/>
      <c r="S5586" s="5"/>
      <c r="U5586" s="5"/>
      <c r="X5586" s="6"/>
    </row>
    <row r="5587" spans="16:24" x14ac:dyDescent="0.25">
      <c r="P5587" s="10"/>
      <c r="Q5587" s="2"/>
      <c r="R5587" s="5"/>
      <c r="S5587" s="5"/>
      <c r="U5587" s="5"/>
      <c r="X5587" s="6"/>
    </row>
    <row r="5588" spans="16:24" x14ac:dyDescent="0.25">
      <c r="P5588" s="10"/>
      <c r="Q5588" s="2"/>
      <c r="R5588" s="5"/>
      <c r="S5588" s="5"/>
      <c r="U5588" s="5"/>
      <c r="X5588" s="6"/>
    </row>
    <row r="5589" spans="16:24" x14ac:dyDescent="0.25">
      <c r="P5589" s="10"/>
      <c r="Q5589" s="2"/>
      <c r="R5589" s="5"/>
      <c r="S5589" s="5"/>
      <c r="U5589" s="5"/>
      <c r="X5589" s="6"/>
    </row>
    <row r="5590" spans="16:24" x14ac:dyDescent="0.25">
      <c r="P5590" s="10"/>
      <c r="Q5590" s="2"/>
      <c r="R5590" s="5"/>
      <c r="S5590" s="5"/>
      <c r="U5590" s="5"/>
      <c r="X5590" s="6"/>
    </row>
    <row r="5591" spans="16:24" x14ac:dyDescent="0.25">
      <c r="P5591" s="10"/>
      <c r="Q5591" s="2"/>
      <c r="R5591" s="5"/>
      <c r="S5591" s="5"/>
      <c r="U5591" s="5"/>
      <c r="X5591" s="6"/>
    </row>
    <row r="5592" spans="16:24" x14ac:dyDescent="0.25">
      <c r="P5592" s="10"/>
      <c r="Q5592" s="2"/>
      <c r="R5592" s="5"/>
      <c r="S5592" s="5"/>
      <c r="U5592" s="5"/>
      <c r="X5592" s="6"/>
    </row>
    <row r="5593" spans="16:24" x14ac:dyDescent="0.25">
      <c r="P5593" s="10"/>
      <c r="Q5593" s="2"/>
      <c r="R5593" s="5"/>
      <c r="S5593" s="5"/>
      <c r="U5593" s="5"/>
      <c r="X5593" s="6"/>
    </row>
    <row r="5594" spans="16:24" x14ac:dyDescent="0.25">
      <c r="P5594" s="10"/>
      <c r="Q5594" s="2"/>
      <c r="R5594" s="5"/>
      <c r="S5594" s="5"/>
      <c r="U5594" s="5"/>
      <c r="X5594" s="6"/>
    </row>
    <row r="5595" spans="16:24" x14ac:dyDescent="0.25">
      <c r="P5595" s="10"/>
      <c r="Q5595" s="2"/>
      <c r="R5595" s="5"/>
      <c r="S5595" s="5"/>
      <c r="U5595" s="5"/>
      <c r="X5595" s="6"/>
    </row>
    <row r="5596" spans="16:24" x14ac:dyDescent="0.25">
      <c r="P5596" s="10"/>
      <c r="Q5596" s="2"/>
      <c r="R5596" s="5"/>
      <c r="S5596" s="5"/>
      <c r="U5596" s="5"/>
      <c r="X5596" s="6"/>
    </row>
    <row r="5597" spans="16:24" x14ac:dyDescent="0.25">
      <c r="P5597" s="10"/>
      <c r="Q5597" s="2"/>
      <c r="R5597" s="5"/>
      <c r="S5597" s="5"/>
      <c r="U5597" s="5"/>
      <c r="X5597" s="6"/>
    </row>
    <row r="5598" spans="16:24" x14ac:dyDescent="0.25">
      <c r="P5598" s="10"/>
      <c r="Q5598" s="2"/>
      <c r="R5598" s="5"/>
      <c r="S5598" s="5"/>
      <c r="U5598" s="5"/>
      <c r="X5598" s="6"/>
    </row>
    <row r="5599" spans="16:24" x14ac:dyDescent="0.25">
      <c r="P5599" s="10"/>
      <c r="Q5599" s="2"/>
      <c r="R5599" s="5"/>
      <c r="S5599" s="5"/>
      <c r="U5599" s="5"/>
      <c r="X5599" s="6"/>
    </row>
    <row r="5600" spans="16:24" x14ac:dyDescent="0.25">
      <c r="P5600" s="10"/>
      <c r="Q5600" s="2"/>
      <c r="R5600" s="5"/>
      <c r="S5600" s="5"/>
      <c r="U5600" s="5"/>
      <c r="X5600" s="6"/>
    </row>
    <row r="5601" spans="16:24" x14ac:dyDescent="0.25">
      <c r="P5601" s="10"/>
      <c r="Q5601" s="2"/>
      <c r="R5601" s="5"/>
      <c r="S5601" s="5"/>
      <c r="U5601" s="5"/>
      <c r="X5601" s="6"/>
    </row>
    <row r="5602" spans="16:24" x14ac:dyDescent="0.25">
      <c r="P5602" s="10"/>
      <c r="Q5602" s="2"/>
      <c r="R5602" s="5"/>
      <c r="S5602" s="5"/>
      <c r="U5602" s="5"/>
      <c r="X5602" s="6"/>
    </row>
    <row r="5603" spans="16:24" x14ac:dyDescent="0.25">
      <c r="P5603" s="10"/>
      <c r="Q5603" s="2"/>
      <c r="R5603" s="5"/>
      <c r="S5603" s="5"/>
      <c r="U5603" s="5"/>
      <c r="X5603" s="6"/>
    </row>
    <row r="5604" spans="16:24" x14ac:dyDescent="0.25">
      <c r="P5604" s="10"/>
      <c r="Q5604" s="2"/>
      <c r="R5604" s="5"/>
      <c r="S5604" s="5"/>
      <c r="U5604" s="5"/>
      <c r="X5604" s="6"/>
    </row>
    <row r="5605" spans="16:24" x14ac:dyDescent="0.25">
      <c r="P5605" s="10"/>
      <c r="Q5605" s="2"/>
      <c r="R5605" s="5"/>
      <c r="S5605" s="5"/>
      <c r="U5605" s="5"/>
      <c r="X5605" s="6"/>
    </row>
    <row r="5606" spans="16:24" x14ac:dyDescent="0.25">
      <c r="P5606" s="10"/>
      <c r="Q5606" s="2"/>
      <c r="R5606" s="5"/>
      <c r="S5606" s="5"/>
      <c r="U5606" s="5"/>
      <c r="X5606" s="6"/>
    </row>
    <row r="5607" spans="16:24" x14ac:dyDescent="0.25">
      <c r="P5607" s="10"/>
      <c r="Q5607" s="2"/>
      <c r="R5607" s="5"/>
      <c r="S5607" s="5"/>
      <c r="U5607" s="5"/>
      <c r="X5607" s="6"/>
    </row>
    <row r="5608" spans="16:24" x14ac:dyDescent="0.25">
      <c r="P5608" s="10"/>
      <c r="Q5608" s="2"/>
      <c r="R5608" s="5"/>
      <c r="S5608" s="5"/>
      <c r="U5608" s="5"/>
      <c r="X5608" s="6"/>
    </row>
    <row r="5609" spans="16:24" x14ac:dyDescent="0.25">
      <c r="P5609" s="10"/>
      <c r="Q5609" s="2"/>
      <c r="R5609" s="5"/>
      <c r="S5609" s="5"/>
      <c r="U5609" s="5"/>
      <c r="X5609" s="6"/>
    </row>
    <row r="5610" spans="16:24" x14ac:dyDescent="0.25">
      <c r="P5610" s="10"/>
      <c r="Q5610" s="2"/>
      <c r="R5610" s="5"/>
      <c r="S5610" s="5"/>
      <c r="U5610" s="5"/>
      <c r="X5610" s="6"/>
    </row>
    <row r="5611" spans="16:24" x14ac:dyDescent="0.25">
      <c r="P5611" s="10"/>
      <c r="Q5611" s="2"/>
      <c r="R5611" s="5"/>
      <c r="S5611" s="5"/>
      <c r="U5611" s="5"/>
      <c r="X5611" s="6"/>
    </row>
    <row r="5612" spans="16:24" x14ac:dyDescent="0.25">
      <c r="P5612" s="10"/>
      <c r="Q5612" s="2"/>
      <c r="R5612" s="5"/>
      <c r="S5612" s="5"/>
      <c r="U5612" s="5"/>
      <c r="X5612" s="6"/>
    </row>
    <row r="5613" spans="16:24" x14ac:dyDescent="0.25">
      <c r="P5613" s="10"/>
      <c r="Q5613" s="2"/>
      <c r="R5613" s="5"/>
      <c r="S5613" s="5"/>
      <c r="U5613" s="5"/>
      <c r="X5613" s="6"/>
    </row>
    <row r="5614" spans="16:24" x14ac:dyDescent="0.25">
      <c r="P5614" s="10"/>
      <c r="Q5614" s="2"/>
      <c r="R5614" s="5"/>
      <c r="S5614" s="5"/>
      <c r="U5614" s="5"/>
      <c r="X5614" s="6"/>
    </row>
    <row r="5615" spans="16:24" x14ac:dyDescent="0.25">
      <c r="P5615" s="10"/>
      <c r="Q5615" s="2"/>
      <c r="R5615" s="5"/>
      <c r="S5615" s="5"/>
      <c r="U5615" s="5"/>
      <c r="X5615" s="6"/>
    </row>
    <row r="5616" spans="16:24" x14ac:dyDescent="0.25">
      <c r="P5616" s="10"/>
      <c r="Q5616" s="2"/>
      <c r="R5616" s="5"/>
      <c r="S5616" s="5"/>
      <c r="U5616" s="5"/>
      <c r="X5616" s="6"/>
    </row>
    <row r="5617" spans="16:24" x14ac:dyDescent="0.25">
      <c r="P5617" s="10"/>
      <c r="Q5617" s="2"/>
      <c r="R5617" s="5"/>
      <c r="S5617" s="5"/>
      <c r="U5617" s="5"/>
      <c r="X5617" s="6"/>
    </row>
    <row r="5618" spans="16:24" x14ac:dyDescent="0.25">
      <c r="P5618" s="10"/>
      <c r="Q5618" s="2"/>
      <c r="R5618" s="5"/>
      <c r="S5618" s="5"/>
      <c r="U5618" s="5"/>
      <c r="X5618" s="6"/>
    </row>
    <row r="5619" spans="16:24" x14ac:dyDescent="0.25">
      <c r="P5619" s="10"/>
      <c r="Q5619" s="2"/>
      <c r="R5619" s="5"/>
      <c r="S5619" s="5"/>
      <c r="U5619" s="5"/>
      <c r="X5619" s="6"/>
    </row>
    <row r="5620" spans="16:24" x14ac:dyDescent="0.25">
      <c r="P5620" s="10"/>
      <c r="Q5620" s="2"/>
      <c r="R5620" s="5"/>
      <c r="S5620" s="5"/>
      <c r="U5620" s="5"/>
      <c r="X5620" s="6"/>
    </row>
    <row r="5621" spans="16:24" x14ac:dyDescent="0.25">
      <c r="P5621" s="10"/>
      <c r="Q5621" s="2"/>
      <c r="R5621" s="5"/>
      <c r="S5621" s="5"/>
      <c r="U5621" s="5"/>
      <c r="X5621" s="6"/>
    </row>
    <row r="5622" spans="16:24" x14ac:dyDescent="0.25">
      <c r="P5622" s="10"/>
      <c r="Q5622" s="2"/>
      <c r="R5622" s="5"/>
      <c r="S5622" s="5"/>
      <c r="U5622" s="5"/>
      <c r="X5622" s="6"/>
    </row>
    <row r="5623" spans="16:24" x14ac:dyDescent="0.25">
      <c r="P5623" s="10"/>
      <c r="Q5623" s="2"/>
      <c r="R5623" s="5"/>
      <c r="S5623" s="5"/>
      <c r="U5623" s="5"/>
      <c r="X5623" s="6"/>
    </row>
    <row r="5624" spans="16:24" x14ac:dyDescent="0.25">
      <c r="P5624" s="10"/>
      <c r="Q5624" s="2"/>
      <c r="R5624" s="5"/>
      <c r="S5624" s="5"/>
      <c r="U5624" s="5"/>
      <c r="X5624" s="6"/>
    </row>
    <row r="5625" spans="16:24" x14ac:dyDescent="0.25">
      <c r="P5625" s="10"/>
      <c r="Q5625" s="2"/>
      <c r="R5625" s="5"/>
      <c r="S5625" s="5"/>
      <c r="U5625" s="5"/>
      <c r="X5625" s="6"/>
    </row>
    <row r="5626" spans="16:24" x14ac:dyDescent="0.25">
      <c r="P5626" s="10"/>
      <c r="Q5626" s="2"/>
      <c r="R5626" s="5"/>
      <c r="S5626" s="5"/>
      <c r="U5626" s="5"/>
      <c r="X5626" s="6"/>
    </row>
    <row r="5627" spans="16:24" x14ac:dyDescent="0.25">
      <c r="P5627" s="10"/>
      <c r="Q5627" s="2"/>
      <c r="R5627" s="5"/>
      <c r="S5627" s="5"/>
      <c r="U5627" s="5"/>
      <c r="X5627" s="6"/>
    </row>
    <row r="5628" spans="16:24" x14ac:dyDescent="0.25">
      <c r="P5628" s="10"/>
      <c r="Q5628" s="2"/>
      <c r="R5628" s="5"/>
      <c r="S5628" s="5"/>
      <c r="U5628" s="5"/>
      <c r="X5628" s="6"/>
    </row>
    <row r="5629" spans="16:24" x14ac:dyDescent="0.25">
      <c r="P5629" s="10"/>
      <c r="Q5629" s="2"/>
      <c r="R5629" s="5"/>
      <c r="S5629" s="5"/>
      <c r="U5629" s="5"/>
      <c r="X5629" s="6"/>
    </row>
    <row r="5630" spans="16:24" x14ac:dyDescent="0.25">
      <c r="P5630" s="10"/>
      <c r="Q5630" s="2"/>
      <c r="R5630" s="5"/>
      <c r="S5630" s="5"/>
      <c r="U5630" s="5"/>
      <c r="X5630" s="6"/>
    </row>
    <row r="5631" spans="16:24" x14ac:dyDescent="0.25">
      <c r="P5631" s="10"/>
      <c r="Q5631" s="2"/>
      <c r="R5631" s="5"/>
      <c r="S5631" s="5"/>
      <c r="U5631" s="5"/>
      <c r="X5631" s="6"/>
    </row>
    <row r="5632" spans="16:24" x14ac:dyDescent="0.25">
      <c r="P5632" s="10"/>
      <c r="Q5632" s="2"/>
      <c r="R5632" s="5"/>
      <c r="S5632" s="5"/>
      <c r="U5632" s="5"/>
      <c r="X5632" s="6"/>
    </row>
    <row r="5633" spans="16:24" x14ac:dyDescent="0.25">
      <c r="P5633" s="10"/>
      <c r="Q5633" s="2"/>
      <c r="R5633" s="5"/>
      <c r="S5633" s="5"/>
      <c r="U5633" s="5"/>
      <c r="X5633" s="6"/>
    </row>
    <row r="5634" spans="16:24" x14ac:dyDescent="0.25">
      <c r="P5634" s="10"/>
      <c r="Q5634" s="2"/>
      <c r="R5634" s="5"/>
      <c r="S5634" s="5"/>
      <c r="U5634" s="5"/>
      <c r="X5634" s="6"/>
    </row>
    <row r="5635" spans="16:24" x14ac:dyDescent="0.25">
      <c r="P5635" s="10"/>
      <c r="Q5635" s="2"/>
      <c r="R5635" s="5"/>
      <c r="S5635" s="5"/>
      <c r="U5635" s="5"/>
      <c r="X5635" s="6"/>
    </row>
    <row r="5636" spans="16:24" x14ac:dyDescent="0.25">
      <c r="P5636" s="10"/>
      <c r="Q5636" s="2"/>
      <c r="R5636" s="5"/>
      <c r="S5636" s="5"/>
      <c r="U5636" s="5"/>
      <c r="X5636" s="6"/>
    </row>
    <row r="5637" spans="16:24" x14ac:dyDescent="0.25">
      <c r="P5637" s="10"/>
      <c r="Q5637" s="2"/>
      <c r="R5637" s="5"/>
      <c r="S5637" s="5"/>
      <c r="U5637" s="5"/>
      <c r="X5637" s="6"/>
    </row>
    <row r="5638" spans="16:24" x14ac:dyDescent="0.25">
      <c r="P5638" s="10"/>
      <c r="Q5638" s="2"/>
      <c r="R5638" s="5"/>
      <c r="S5638" s="5"/>
      <c r="U5638" s="5"/>
      <c r="X5638" s="6"/>
    </row>
    <row r="5639" spans="16:24" x14ac:dyDescent="0.25">
      <c r="P5639" s="10"/>
      <c r="Q5639" s="2"/>
      <c r="R5639" s="5"/>
      <c r="S5639" s="5"/>
      <c r="U5639" s="5"/>
      <c r="X5639" s="6"/>
    </row>
    <row r="5640" spans="16:24" x14ac:dyDescent="0.25">
      <c r="P5640" s="10"/>
      <c r="Q5640" s="2"/>
      <c r="R5640" s="5"/>
      <c r="S5640" s="5"/>
      <c r="U5640" s="5"/>
      <c r="X5640" s="6"/>
    </row>
    <row r="5641" spans="16:24" x14ac:dyDescent="0.25">
      <c r="P5641" s="10"/>
      <c r="Q5641" s="2"/>
      <c r="R5641" s="5"/>
      <c r="S5641" s="5"/>
      <c r="U5641" s="5"/>
      <c r="X5641" s="6"/>
    </row>
    <row r="5642" spans="16:24" x14ac:dyDescent="0.25">
      <c r="P5642" s="10"/>
      <c r="Q5642" s="2"/>
      <c r="R5642" s="5"/>
      <c r="S5642" s="5"/>
      <c r="U5642" s="5"/>
      <c r="X5642" s="6"/>
    </row>
    <row r="5643" spans="16:24" x14ac:dyDescent="0.25">
      <c r="P5643" s="10"/>
      <c r="Q5643" s="2"/>
      <c r="R5643" s="5"/>
      <c r="S5643" s="5"/>
      <c r="U5643" s="5"/>
      <c r="X5643" s="6"/>
    </row>
    <row r="5644" spans="16:24" x14ac:dyDescent="0.25">
      <c r="P5644" s="10"/>
      <c r="Q5644" s="2"/>
      <c r="R5644" s="5"/>
      <c r="S5644" s="5"/>
      <c r="U5644" s="5"/>
      <c r="X5644" s="6"/>
    </row>
    <row r="5645" spans="16:24" x14ac:dyDescent="0.25">
      <c r="P5645" s="10"/>
      <c r="Q5645" s="2"/>
      <c r="R5645" s="5"/>
      <c r="S5645" s="5"/>
      <c r="U5645" s="5"/>
      <c r="X5645" s="6"/>
    </row>
    <row r="5646" spans="16:24" x14ac:dyDescent="0.25">
      <c r="P5646" s="10"/>
      <c r="Q5646" s="2"/>
      <c r="R5646" s="5"/>
      <c r="S5646" s="5"/>
      <c r="U5646" s="5"/>
      <c r="X5646" s="6"/>
    </row>
    <row r="5647" spans="16:24" x14ac:dyDescent="0.25">
      <c r="P5647" s="10"/>
      <c r="Q5647" s="2"/>
      <c r="R5647" s="5"/>
      <c r="S5647" s="5"/>
      <c r="U5647" s="5"/>
      <c r="X5647" s="6"/>
    </row>
    <row r="5648" spans="16:24" x14ac:dyDescent="0.25">
      <c r="P5648" s="10"/>
      <c r="Q5648" s="2"/>
      <c r="R5648" s="5"/>
      <c r="S5648" s="5"/>
      <c r="U5648" s="5"/>
      <c r="X5648" s="6"/>
    </row>
    <row r="5649" spans="16:24" x14ac:dyDescent="0.25">
      <c r="P5649" s="10"/>
      <c r="Q5649" s="2"/>
      <c r="R5649" s="5"/>
      <c r="S5649" s="5"/>
      <c r="U5649" s="5"/>
      <c r="X5649" s="6"/>
    </row>
    <row r="5650" spans="16:24" x14ac:dyDescent="0.25">
      <c r="P5650" s="10"/>
      <c r="Q5650" s="2"/>
      <c r="R5650" s="5"/>
      <c r="S5650" s="5"/>
      <c r="U5650" s="5"/>
      <c r="X5650" s="6"/>
    </row>
    <row r="5651" spans="16:24" x14ac:dyDescent="0.25">
      <c r="P5651" s="10"/>
      <c r="Q5651" s="2"/>
      <c r="R5651" s="5"/>
      <c r="S5651" s="5"/>
      <c r="U5651" s="5"/>
      <c r="X5651" s="6"/>
    </row>
    <row r="5652" spans="16:24" x14ac:dyDescent="0.25">
      <c r="P5652" s="10"/>
      <c r="Q5652" s="2"/>
      <c r="R5652" s="5"/>
      <c r="S5652" s="5"/>
      <c r="U5652" s="5"/>
      <c r="X5652" s="6"/>
    </row>
    <row r="5653" spans="16:24" x14ac:dyDescent="0.25">
      <c r="P5653" s="10"/>
      <c r="Q5653" s="2"/>
      <c r="R5653" s="5"/>
      <c r="S5653" s="5"/>
      <c r="U5653" s="5"/>
      <c r="X5653" s="6"/>
    </row>
    <row r="5654" spans="16:24" x14ac:dyDescent="0.25">
      <c r="P5654" s="10"/>
      <c r="Q5654" s="2"/>
      <c r="R5654" s="5"/>
      <c r="S5654" s="5"/>
      <c r="U5654" s="5"/>
      <c r="X5654" s="6"/>
    </row>
    <row r="5655" spans="16:24" x14ac:dyDescent="0.25">
      <c r="P5655" s="10"/>
      <c r="Q5655" s="2"/>
      <c r="R5655" s="5"/>
      <c r="S5655" s="5"/>
      <c r="U5655" s="5"/>
      <c r="X5655" s="6"/>
    </row>
    <row r="5656" spans="16:24" x14ac:dyDescent="0.25">
      <c r="P5656" s="10"/>
      <c r="Q5656" s="2"/>
      <c r="R5656" s="5"/>
      <c r="S5656" s="5"/>
      <c r="U5656" s="5"/>
      <c r="X5656" s="6"/>
    </row>
    <row r="5657" spans="16:24" x14ac:dyDescent="0.25">
      <c r="P5657" s="10"/>
      <c r="Q5657" s="2"/>
      <c r="R5657" s="5"/>
      <c r="S5657" s="5"/>
      <c r="U5657" s="5"/>
      <c r="X5657" s="6"/>
    </row>
    <row r="5658" spans="16:24" x14ac:dyDescent="0.25">
      <c r="P5658" s="10"/>
      <c r="Q5658" s="2"/>
      <c r="R5658" s="5"/>
      <c r="S5658" s="5"/>
      <c r="U5658" s="5"/>
      <c r="X5658" s="6"/>
    </row>
    <row r="5659" spans="16:24" x14ac:dyDescent="0.25">
      <c r="P5659" s="10"/>
      <c r="Q5659" s="2"/>
      <c r="R5659" s="5"/>
      <c r="S5659" s="5"/>
      <c r="U5659" s="5"/>
      <c r="X5659" s="6"/>
    </row>
    <row r="5660" spans="16:24" x14ac:dyDescent="0.25">
      <c r="P5660" s="10"/>
      <c r="Q5660" s="2"/>
      <c r="R5660" s="5"/>
      <c r="S5660" s="5"/>
      <c r="U5660" s="5"/>
      <c r="X5660" s="6"/>
    </row>
    <row r="5661" spans="16:24" x14ac:dyDescent="0.25">
      <c r="P5661" s="10"/>
      <c r="Q5661" s="2"/>
      <c r="R5661" s="5"/>
      <c r="S5661" s="5"/>
      <c r="U5661" s="5"/>
      <c r="X5661" s="6"/>
    </row>
    <row r="5662" spans="16:24" x14ac:dyDescent="0.25">
      <c r="P5662" s="10"/>
      <c r="Q5662" s="2"/>
      <c r="R5662" s="5"/>
      <c r="S5662" s="5"/>
      <c r="U5662" s="5"/>
      <c r="X5662" s="6"/>
    </row>
    <row r="5663" spans="16:24" x14ac:dyDescent="0.25">
      <c r="P5663" s="10"/>
      <c r="Q5663" s="2"/>
      <c r="R5663" s="5"/>
      <c r="S5663" s="5"/>
      <c r="U5663" s="5"/>
      <c r="X5663" s="6"/>
    </row>
    <row r="5664" spans="16:24" x14ac:dyDescent="0.25">
      <c r="P5664" s="10"/>
      <c r="Q5664" s="2"/>
      <c r="R5664" s="5"/>
      <c r="S5664" s="5"/>
      <c r="U5664" s="5"/>
      <c r="X5664" s="6"/>
    </row>
    <row r="5665" spans="16:24" x14ac:dyDescent="0.25">
      <c r="P5665" s="10"/>
      <c r="Q5665" s="2"/>
      <c r="R5665" s="5"/>
      <c r="S5665" s="5"/>
      <c r="U5665" s="5"/>
      <c r="X5665" s="6"/>
    </row>
    <row r="5666" spans="16:24" x14ac:dyDescent="0.25">
      <c r="P5666" s="10"/>
      <c r="Q5666" s="2"/>
      <c r="R5666" s="5"/>
      <c r="S5666" s="5"/>
      <c r="U5666" s="5"/>
      <c r="X5666" s="6"/>
    </row>
    <row r="5667" spans="16:24" x14ac:dyDescent="0.25">
      <c r="P5667" s="10"/>
      <c r="Q5667" s="2"/>
      <c r="R5667" s="5"/>
      <c r="S5667" s="5"/>
      <c r="U5667" s="5"/>
      <c r="X5667" s="6"/>
    </row>
    <row r="5668" spans="16:24" x14ac:dyDescent="0.25">
      <c r="P5668" s="10"/>
      <c r="Q5668" s="2"/>
      <c r="R5668" s="5"/>
      <c r="S5668" s="5"/>
      <c r="U5668" s="5"/>
      <c r="X5668" s="6"/>
    </row>
    <row r="5669" spans="16:24" x14ac:dyDescent="0.25">
      <c r="P5669" s="10"/>
      <c r="Q5669" s="2"/>
      <c r="R5669" s="5"/>
      <c r="S5669" s="5"/>
      <c r="U5669" s="5"/>
      <c r="X5669" s="6"/>
    </row>
    <row r="5670" spans="16:24" x14ac:dyDescent="0.25">
      <c r="P5670" s="10"/>
      <c r="Q5670" s="2"/>
      <c r="R5670" s="5"/>
      <c r="S5670" s="5"/>
      <c r="U5670" s="5"/>
      <c r="X5670" s="6"/>
    </row>
    <row r="5671" spans="16:24" x14ac:dyDescent="0.25">
      <c r="P5671" s="10"/>
      <c r="Q5671" s="2"/>
      <c r="R5671" s="5"/>
      <c r="S5671" s="5"/>
      <c r="U5671" s="5"/>
      <c r="X5671" s="6"/>
    </row>
    <row r="5672" spans="16:24" x14ac:dyDescent="0.25">
      <c r="P5672" s="10"/>
      <c r="Q5672" s="2"/>
      <c r="R5672" s="5"/>
      <c r="S5672" s="5"/>
      <c r="U5672" s="5"/>
      <c r="X5672" s="6"/>
    </row>
    <row r="5673" spans="16:24" x14ac:dyDescent="0.25">
      <c r="P5673" s="10"/>
      <c r="Q5673" s="2"/>
      <c r="R5673" s="5"/>
      <c r="S5673" s="5"/>
      <c r="U5673" s="5"/>
      <c r="X5673" s="6"/>
    </row>
    <row r="5674" spans="16:24" x14ac:dyDescent="0.25">
      <c r="P5674" s="10"/>
      <c r="Q5674" s="2"/>
      <c r="R5674" s="5"/>
      <c r="S5674" s="5"/>
      <c r="U5674" s="5"/>
      <c r="X5674" s="6"/>
    </row>
    <row r="5675" spans="16:24" x14ac:dyDescent="0.25">
      <c r="P5675" s="10"/>
      <c r="Q5675" s="2"/>
      <c r="R5675" s="5"/>
      <c r="S5675" s="5"/>
      <c r="U5675" s="5"/>
      <c r="X5675" s="6"/>
    </row>
    <row r="5676" spans="16:24" x14ac:dyDescent="0.25">
      <c r="P5676" s="10"/>
      <c r="Q5676" s="2"/>
      <c r="R5676" s="5"/>
      <c r="S5676" s="5"/>
      <c r="U5676" s="5"/>
      <c r="X5676" s="6"/>
    </row>
    <row r="5677" spans="16:24" x14ac:dyDescent="0.25">
      <c r="P5677" s="10"/>
      <c r="Q5677" s="2"/>
      <c r="R5677" s="5"/>
      <c r="S5677" s="5"/>
      <c r="U5677" s="5"/>
      <c r="X5677" s="6"/>
    </row>
    <row r="5678" spans="16:24" x14ac:dyDescent="0.25">
      <c r="P5678" s="10"/>
      <c r="Q5678" s="2"/>
      <c r="R5678" s="5"/>
      <c r="S5678" s="5"/>
      <c r="U5678" s="5"/>
      <c r="X5678" s="6"/>
    </row>
    <row r="5679" spans="16:24" x14ac:dyDescent="0.25">
      <c r="P5679" s="10"/>
      <c r="Q5679" s="2"/>
      <c r="R5679" s="5"/>
      <c r="S5679" s="5"/>
      <c r="U5679" s="5"/>
      <c r="X5679" s="6"/>
    </row>
    <row r="5680" spans="16:24" x14ac:dyDescent="0.25">
      <c r="P5680" s="10"/>
      <c r="Q5680" s="2"/>
      <c r="R5680" s="5"/>
      <c r="S5680" s="5"/>
      <c r="U5680" s="5"/>
      <c r="X5680" s="6"/>
    </row>
    <row r="5681" spans="16:24" x14ac:dyDescent="0.25">
      <c r="P5681" s="10"/>
      <c r="Q5681" s="2"/>
      <c r="R5681" s="5"/>
      <c r="S5681" s="5"/>
      <c r="U5681" s="5"/>
      <c r="X5681" s="6"/>
    </row>
    <row r="5682" spans="16:24" x14ac:dyDescent="0.25">
      <c r="P5682" s="10"/>
      <c r="Q5682" s="2"/>
      <c r="R5682" s="5"/>
      <c r="S5682" s="5"/>
      <c r="U5682" s="5"/>
      <c r="X5682" s="6"/>
    </row>
    <row r="5683" spans="16:24" x14ac:dyDescent="0.25">
      <c r="P5683" s="10"/>
      <c r="Q5683" s="2"/>
      <c r="R5683" s="5"/>
      <c r="S5683" s="5"/>
      <c r="U5683" s="5"/>
      <c r="X5683" s="6"/>
    </row>
    <row r="5684" spans="16:24" x14ac:dyDescent="0.25">
      <c r="P5684" s="10"/>
      <c r="Q5684" s="2"/>
      <c r="R5684" s="5"/>
      <c r="S5684" s="5"/>
      <c r="U5684" s="5"/>
      <c r="X5684" s="6"/>
    </row>
    <row r="5685" spans="16:24" x14ac:dyDescent="0.25">
      <c r="P5685" s="10"/>
      <c r="Q5685" s="2"/>
      <c r="R5685" s="5"/>
      <c r="S5685" s="5"/>
      <c r="U5685" s="5"/>
      <c r="X5685" s="6"/>
    </row>
    <row r="5686" spans="16:24" x14ac:dyDescent="0.25">
      <c r="P5686" s="10"/>
      <c r="Q5686" s="2"/>
      <c r="R5686" s="5"/>
      <c r="S5686" s="5"/>
      <c r="U5686" s="5"/>
      <c r="X5686" s="6"/>
    </row>
    <row r="5687" spans="16:24" x14ac:dyDescent="0.25">
      <c r="P5687" s="10"/>
      <c r="Q5687" s="2"/>
      <c r="R5687" s="5"/>
      <c r="S5687" s="5"/>
      <c r="U5687" s="5"/>
      <c r="X5687" s="6"/>
    </row>
    <row r="5688" spans="16:24" x14ac:dyDescent="0.25">
      <c r="P5688" s="10"/>
      <c r="Q5688" s="2"/>
      <c r="R5688" s="5"/>
      <c r="S5688" s="5"/>
      <c r="U5688" s="5"/>
      <c r="X5688" s="6"/>
    </row>
    <row r="5689" spans="16:24" x14ac:dyDescent="0.25">
      <c r="P5689" s="10"/>
      <c r="Q5689" s="2"/>
      <c r="R5689" s="5"/>
      <c r="S5689" s="5"/>
      <c r="U5689" s="5"/>
      <c r="X5689" s="6"/>
    </row>
    <row r="5690" spans="16:24" x14ac:dyDescent="0.25">
      <c r="P5690" s="10"/>
      <c r="Q5690" s="2"/>
      <c r="R5690" s="5"/>
      <c r="S5690" s="5"/>
      <c r="U5690" s="5"/>
      <c r="X5690" s="6"/>
    </row>
    <row r="5691" spans="16:24" x14ac:dyDescent="0.25">
      <c r="P5691" s="10"/>
      <c r="Q5691" s="2"/>
      <c r="R5691" s="5"/>
      <c r="S5691" s="5"/>
      <c r="U5691" s="5"/>
      <c r="X5691" s="6"/>
    </row>
    <row r="5692" spans="16:24" x14ac:dyDescent="0.25">
      <c r="P5692" s="10"/>
      <c r="Q5692" s="2"/>
      <c r="R5692" s="5"/>
      <c r="S5692" s="5"/>
      <c r="U5692" s="5"/>
      <c r="X5692" s="6"/>
    </row>
    <row r="5693" spans="16:24" x14ac:dyDescent="0.25">
      <c r="P5693" s="10"/>
      <c r="Q5693" s="2"/>
      <c r="R5693" s="5"/>
      <c r="S5693" s="5"/>
      <c r="U5693" s="5"/>
      <c r="X5693" s="6"/>
    </row>
    <row r="5694" spans="16:24" x14ac:dyDescent="0.25">
      <c r="P5694" s="10"/>
      <c r="Q5694" s="2"/>
      <c r="R5694" s="5"/>
      <c r="S5694" s="5"/>
      <c r="U5694" s="5"/>
      <c r="X5694" s="6"/>
    </row>
    <row r="5695" spans="16:24" x14ac:dyDescent="0.25">
      <c r="P5695" s="10"/>
      <c r="Q5695" s="2"/>
      <c r="R5695" s="5"/>
      <c r="S5695" s="5"/>
      <c r="U5695" s="5"/>
      <c r="X5695" s="6"/>
    </row>
    <row r="5696" spans="16:24" x14ac:dyDescent="0.25">
      <c r="P5696" s="10"/>
      <c r="Q5696" s="2"/>
      <c r="R5696" s="5"/>
      <c r="S5696" s="5"/>
      <c r="U5696" s="5"/>
      <c r="X5696" s="6"/>
    </row>
    <row r="5697" spans="16:24" x14ac:dyDescent="0.25">
      <c r="P5697" s="10"/>
      <c r="Q5697" s="2"/>
      <c r="R5697" s="5"/>
      <c r="S5697" s="5"/>
      <c r="U5697" s="5"/>
      <c r="X5697" s="6"/>
    </row>
    <row r="5698" spans="16:24" x14ac:dyDescent="0.25">
      <c r="P5698" s="10"/>
      <c r="Q5698" s="2"/>
      <c r="R5698" s="5"/>
      <c r="S5698" s="5"/>
      <c r="U5698" s="5"/>
      <c r="X5698" s="6"/>
    </row>
    <row r="5699" spans="16:24" x14ac:dyDescent="0.25">
      <c r="P5699" s="10"/>
      <c r="Q5699" s="2"/>
      <c r="R5699" s="5"/>
      <c r="S5699" s="5"/>
      <c r="U5699" s="5"/>
      <c r="X5699" s="6"/>
    </row>
    <row r="5700" spans="16:24" x14ac:dyDescent="0.25">
      <c r="P5700" s="10"/>
      <c r="Q5700" s="2"/>
      <c r="R5700" s="5"/>
      <c r="S5700" s="5"/>
      <c r="U5700" s="5"/>
      <c r="X5700" s="6"/>
    </row>
    <row r="5701" spans="16:24" x14ac:dyDescent="0.25">
      <c r="P5701" s="10"/>
      <c r="Q5701" s="2"/>
      <c r="R5701" s="5"/>
      <c r="S5701" s="5"/>
      <c r="U5701" s="5"/>
      <c r="X5701" s="6"/>
    </row>
    <row r="5702" spans="16:24" x14ac:dyDescent="0.25">
      <c r="P5702" s="10"/>
      <c r="Q5702" s="2"/>
      <c r="R5702" s="5"/>
      <c r="S5702" s="5"/>
      <c r="U5702" s="5"/>
      <c r="X5702" s="6"/>
    </row>
    <row r="5703" spans="16:24" x14ac:dyDescent="0.25">
      <c r="P5703" s="10"/>
      <c r="Q5703" s="2"/>
      <c r="R5703" s="5"/>
      <c r="S5703" s="5"/>
      <c r="U5703" s="5"/>
      <c r="X5703" s="6"/>
    </row>
    <row r="5704" spans="16:24" x14ac:dyDescent="0.25">
      <c r="P5704" s="10"/>
      <c r="Q5704" s="2"/>
      <c r="R5704" s="5"/>
      <c r="S5704" s="5"/>
      <c r="U5704" s="5"/>
      <c r="X5704" s="6"/>
    </row>
    <row r="5705" spans="16:24" x14ac:dyDescent="0.25">
      <c r="P5705" s="10"/>
      <c r="Q5705" s="2"/>
      <c r="R5705" s="5"/>
      <c r="S5705" s="5"/>
      <c r="U5705" s="5"/>
      <c r="X5705" s="6"/>
    </row>
    <row r="5706" spans="16:24" x14ac:dyDescent="0.25">
      <c r="P5706" s="10"/>
      <c r="Q5706" s="2"/>
      <c r="R5706" s="5"/>
      <c r="S5706" s="5"/>
      <c r="U5706" s="5"/>
      <c r="X5706" s="6"/>
    </row>
    <row r="5707" spans="16:24" x14ac:dyDescent="0.25">
      <c r="P5707" s="10"/>
      <c r="Q5707" s="2"/>
      <c r="R5707" s="5"/>
      <c r="S5707" s="5"/>
      <c r="U5707" s="5"/>
      <c r="X5707" s="6"/>
    </row>
    <row r="5708" spans="16:24" x14ac:dyDescent="0.25">
      <c r="P5708" s="10"/>
      <c r="Q5708" s="2"/>
      <c r="R5708" s="5"/>
      <c r="S5708" s="5"/>
      <c r="U5708" s="5"/>
      <c r="X5708" s="6"/>
    </row>
    <row r="5709" spans="16:24" x14ac:dyDescent="0.25">
      <c r="P5709" s="10"/>
      <c r="Q5709" s="2"/>
      <c r="R5709" s="5"/>
      <c r="S5709" s="5"/>
      <c r="U5709" s="5"/>
      <c r="X5709" s="6"/>
    </row>
    <row r="5710" spans="16:24" x14ac:dyDescent="0.25">
      <c r="P5710" s="10"/>
      <c r="Q5710" s="2"/>
      <c r="R5710" s="5"/>
      <c r="S5710" s="5"/>
      <c r="U5710" s="5"/>
      <c r="X5710" s="6"/>
    </row>
    <row r="5711" spans="16:24" x14ac:dyDescent="0.25">
      <c r="P5711" s="10"/>
      <c r="Q5711" s="2"/>
      <c r="R5711" s="5"/>
      <c r="S5711" s="5"/>
      <c r="U5711" s="5"/>
      <c r="X5711" s="6"/>
    </row>
    <row r="5712" spans="16:24" x14ac:dyDescent="0.25">
      <c r="P5712" s="10"/>
      <c r="Q5712" s="2"/>
      <c r="R5712" s="5"/>
      <c r="S5712" s="5"/>
      <c r="U5712" s="5"/>
      <c r="X5712" s="6"/>
    </row>
    <row r="5713" spans="16:24" x14ac:dyDescent="0.25">
      <c r="P5713" s="10"/>
      <c r="Q5713" s="2"/>
      <c r="R5713" s="5"/>
      <c r="S5713" s="5"/>
      <c r="U5713" s="5"/>
      <c r="X5713" s="6"/>
    </row>
    <row r="5714" spans="16:24" x14ac:dyDescent="0.25">
      <c r="P5714" s="10"/>
      <c r="Q5714" s="2"/>
      <c r="R5714" s="5"/>
      <c r="S5714" s="5"/>
      <c r="U5714" s="5"/>
      <c r="X5714" s="6"/>
    </row>
    <row r="5715" spans="16:24" x14ac:dyDescent="0.25">
      <c r="P5715" s="10"/>
      <c r="Q5715" s="2"/>
      <c r="R5715" s="5"/>
      <c r="S5715" s="5"/>
      <c r="U5715" s="5"/>
      <c r="X5715" s="6"/>
    </row>
    <row r="5716" spans="16:24" x14ac:dyDescent="0.25">
      <c r="P5716" s="10"/>
      <c r="Q5716" s="2"/>
      <c r="R5716" s="5"/>
      <c r="S5716" s="5"/>
      <c r="U5716" s="5"/>
      <c r="X5716" s="6"/>
    </row>
    <row r="5717" spans="16:24" x14ac:dyDescent="0.25">
      <c r="P5717" s="10"/>
      <c r="Q5717" s="2"/>
      <c r="R5717" s="5"/>
      <c r="S5717" s="5"/>
      <c r="U5717" s="5"/>
      <c r="X5717" s="6"/>
    </row>
    <row r="5718" spans="16:24" x14ac:dyDescent="0.25">
      <c r="P5718" s="10"/>
      <c r="Q5718" s="2"/>
      <c r="R5718" s="5"/>
      <c r="S5718" s="5"/>
      <c r="U5718" s="5"/>
      <c r="X5718" s="6"/>
    </row>
    <row r="5719" spans="16:24" x14ac:dyDescent="0.25">
      <c r="P5719" s="10"/>
      <c r="Q5719" s="2"/>
      <c r="R5719" s="5"/>
      <c r="S5719" s="5"/>
      <c r="U5719" s="5"/>
      <c r="X5719" s="6"/>
    </row>
    <row r="5720" spans="16:24" x14ac:dyDescent="0.25">
      <c r="P5720" s="10"/>
      <c r="Q5720" s="2"/>
      <c r="R5720" s="5"/>
      <c r="S5720" s="5"/>
      <c r="U5720" s="5"/>
      <c r="X5720" s="6"/>
    </row>
    <row r="5721" spans="16:24" x14ac:dyDescent="0.25">
      <c r="P5721" s="10"/>
      <c r="Q5721" s="2"/>
      <c r="R5721" s="5"/>
      <c r="S5721" s="5"/>
      <c r="U5721" s="5"/>
      <c r="X5721" s="6"/>
    </row>
    <row r="5722" spans="16:24" x14ac:dyDescent="0.25">
      <c r="P5722" s="10"/>
      <c r="Q5722" s="2"/>
      <c r="R5722" s="5"/>
      <c r="S5722" s="5"/>
      <c r="U5722" s="5"/>
      <c r="X5722" s="6"/>
    </row>
    <row r="5723" spans="16:24" x14ac:dyDescent="0.25">
      <c r="P5723" s="10"/>
      <c r="Q5723" s="2"/>
      <c r="R5723" s="5"/>
      <c r="S5723" s="5"/>
      <c r="U5723" s="5"/>
      <c r="X5723" s="6"/>
    </row>
    <row r="5724" spans="16:24" x14ac:dyDescent="0.25">
      <c r="P5724" s="10"/>
      <c r="Q5724" s="2"/>
      <c r="R5724" s="5"/>
      <c r="S5724" s="5"/>
      <c r="U5724" s="5"/>
      <c r="X5724" s="6"/>
    </row>
    <row r="5725" spans="16:24" x14ac:dyDescent="0.25">
      <c r="P5725" s="10"/>
      <c r="Q5725" s="2"/>
      <c r="R5725" s="5"/>
      <c r="S5725" s="5"/>
      <c r="U5725" s="5"/>
      <c r="X5725" s="6"/>
    </row>
    <row r="5726" spans="16:24" x14ac:dyDescent="0.25">
      <c r="P5726" s="10"/>
      <c r="Q5726" s="2"/>
      <c r="R5726" s="5"/>
      <c r="S5726" s="5"/>
      <c r="U5726" s="5"/>
      <c r="X5726" s="6"/>
    </row>
    <row r="5727" spans="16:24" x14ac:dyDescent="0.25">
      <c r="P5727" s="10"/>
      <c r="Q5727" s="2"/>
      <c r="R5727" s="5"/>
      <c r="S5727" s="5"/>
      <c r="U5727" s="5"/>
      <c r="X5727" s="6"/>
    </row>
    <row r="5728" spans="16:24" x14ac:dyDescent="0.25">
      <c r="P5728" s="10"/>
      <c r="Q5728" s="2"/>
      <c r="R5728" s="5"/>
      <c r="S5728" s="5"/>
      <c r="U5728" s="5"/>
      <c r="X5728" s="6"/>
    </row>
    <row r="5729" spans="16:24" x14ac:dyDescent="0.25">
      <c r="P5729" s="10"/>
      <c r="Q5729" s="2"/>
      <c r="R5729" s="5"/>
      <c r="S5729" s="5"/>
      <c r="U5729" s="5"/>
      <c r="X5729" s="6"/>
    </row>
    <row r="5730" spans="16:24" x14ac:dyDescent="0.25">
      <c r="P5730" s="10"/>
      <c r="Q5730" s="2"/>
      <c r="R5730" s="5"/>
      <c r="S5730" s="5"/>
      <c r="U5730" s="5"/>
      <c r="X5730" s="6"/>
    </row>
    <row r="5731" spans="16:24" x14ac:dyDescent="0.25">
      <c r="P5731" s="10"/>
      <c r="Q5731" s="2"/>
      <c r="R5731" s="5"/>
      <c r="S5731" s="5"/>
      <c r="U5731" s="5"/>
      <c r="X5731" s="6"/>
    </row>
    <row r="5732" spans="16:24" x14ac:dyDescent="0.25">
      <c r="P5732" s="10"/>
      <c r="Q5732" s="2"/>
      <c r="R5732" s="5"/>
      <c r="S5732" s="5"/>
      <c r="U5732" s="5"/>
      <c r="X5732" s="6"/>
    </row>
    <row r="5733" spans="16:24" x14ac:dyDescent="0.25">
      <c r="P5733" s="10"/>
      <c r="Q5733" s="2"/>
      <c r="R5733" s="5"/>
      <c r="S5733" s="5"/>
      <c r="U5733" s="5"/>
      <c r="X5733" s="6"/>
    </row>
    <row r="5734" spans="16:24" x14ac:dyDescent="0.25">
      <c r="P5734" s="10"/>
      <c r="Q5734" s="2"/>
      <c r="R5734" s="5"/>
      <c r="S5734" s="5"/>
      <c r="U5734" s="5"/>
      <c r="X5734" s="6"/>
    </row>
    <row r="5735" spans="16:24" x14ac:dyDescent="0.25">
      <c r="P5735" s="10"/>
      <c r="Q5735" s="2"/>
      <c r="R5735" s="5"/>
      <c r="S5735" s="5"/>
      <c r="U5735" s="5"/>
      <c r="X5735" s="6"/>
    </row>
    <row r="5736" spans="16:24" x14ac:dyDescent="0.25">
      <c r="P5736" s="10"/>
      <c r="Q5736" s="2"/>
      <c r="R5736" s="5"/>
      <c r="S5736" s="5"/>
      <c r="U5736" s="5"/>
      <c r="X5736" s="6"/>
    </row>
    <row r="5737" spans="16:24" x14ac:dyDescent="0.25">
      <c r="P5737" s="10"/>
      <c r="Q5737" s="2"/>
      <c r="R5737" s="5"/>
      <c r="S5737" s="5"/>
      <c r="U5737" s="5"/>
      <c r="X5737" s="6"/>
    </row>
    <row r="5738" spans="16:24" x14ac:dyDescent="0.25">
      <c r="P5738" s="10"/>
      <c r="Q5738" s="2"/>
      <c r="R5738" s="5"/>
      <c r="S5738" s="5"/>
      <c r="U5738" s="5"/>
      <c r="X5738" s="6"/>
    </row>
    <row r="5739" spans="16:24" x14ac:dyDescent="0.25">
      <c r="P5739" s="10"/>
      <c r="Q5739" s="2"/>
      <c r="R5739" s="5"/>
      <c r="S5739" s="5"/>
      <c r="U5739" s="5"/>
      <c r="X5739" s="6"/>
    </row>
    <row r="5740" spans="16:24" x14ac:dyDescent="0.25">
      <c r="P5740" s="10"/>
      <c r="Q5740" s="2"/>
      <c r="R5740" s="5"/>
      <c r="S5740" s="5"/>
      <c r="U5740" s="5"/>
      <c r="X5740" s="6"/>
    </row>
    <row r="5741" spans="16:24" x14ac:dyDescent="0.25">
      <c r="P5741" s="10"/>
      <c r="Q5741" s="2"/>
      <c r="R5741" s="5"/>
      <c r="S5741" s="5"/>
      <c r="U5741" s="5"/>
      <c r="X5741" s="6"/>
    </row>
    <row r="5742" spans="16:24" x14ac:dyDescent="0.25">
      <c r="P5742" s="10"/>
      <c r="Q5742" s="2"/>
      <c r="R5742" s="5"/>
      <c r="S5742" s="5"/>
      <c r="U5742" s="5"/>
      <c r="X5742" s="6"/>
    </row>
    <row r="5743" spans="16:24" x14ac:dyDescent="0.25">
      <c r="P5743" s="10"/>
      <c r="Q5743" s="2"/>
      <c r="R5743" s="5"/>
      <c r="S5743" s="5"/>
      <c r="U5743" s="5"/>
      <c r="X5743" s="6"/>
    </row>
    <row r="5744" spans="16:24" x14ac:dyDescent="0.25">
      <c r="P5744" s="10"/>
      <c r="Q5744" s="2"/>
      <c r="R5744" s="5"/>
      <c r="S5744" s="5"/>
      <c r="U5744" s="5"/>
      <c r="X5744" s="6"/>
    </row>
    <row r="5745" spans="16:24" x14ac:dyDescent="0.25">
      <c r="P5745" s="10"/>
      <c r="Q5745" s="2"/>
      <c r="R5745" s="5"/>
      <c r="S5745" s="5"/>
      <c r="U5745" s="5"/>
      <c r="X5745" s="6"/>
    </row>
    <row r="5746" spans="16:24" x14ac:dyDescent="0.25">
      <c r="P5746" s="10"/>
      <c r="Q5746" s="2"/>
      <c r="R5746" s="5"/>
      <c r="S5746" s="5"/>
      <c r="U5746" s="5"/>
      <c r="X5746" s="6"/>
    </row>
    <row r="5747" spans="16:24" x14ac:dyDescent="0.25">
      <c r="P5747" s="10"/>
      <c r="Q5747" s="2"/>
      <c r="R5747" s="5"/>
      <c r="S5747" s="5"/>
      <c r="U5747" s="5"/>
      <c r="X5747" s="6"/>
    </row>
    <row r="5748" spans="16:24" x14ac:dyDescent="0.25">
      <c r="P5748" s="10"/>
      <c r="Q5748" s="2"/>
      <c r="R5748" s="5"/>
      <c r="S5748" s="5"/>
      <c r="U5748" s="5"/>
      <c r="X5748" s="6"/>
    </row>
    <row r="5749" spans="16:24" x14ac:dyDescent="0.25">
      <c r="P5749" s="10"/>
      <c r="Q5749" s="2"/>
      <c r="R5749" s="5"/>
      <c r="S5749" s="5"/>
      <c r="U5749" s="5"/>
      <c r="X5749" s="6"/>
    </row>
    <row r="5750" spans="16:24" x14ac:dyDescent="0.25">
      <c r="P5750" s="10"/>
      <c r="Q5750" s="2"/>
      <c r="R5750" s="5"/>
      <c r="S5750" s="5"/>
      <c r="U5750" s="5"/>
      <c r="X5750" s="6"/>
    </row>
    <row r="5751" spans="16:24" x14ac:dyDescent="0.25">
      <c r="P5751" s="10"/>
      <c r="Q5751" s="2"/>
      <c r="R5751" s="5"/>
      <c r="S5751" s="5"/>
      <c r="U5751" s="5"/>
      <c r="X5751" s="6"/>
    </row>
    <row r="5752" spans="16:24" x14ac:dyDescent="0.25">
      <c r="P5752" s="10"/>
      <c r="Q5752" s="2"/>
      <c r="R5752" s="5"/>
      <c r="S5752" s="5"/>
      <c r="U5752" s="5"/>
      <c r="X5752" s="6"/>
    </row>
    <row r="5753" spans="16:24" x14ac:dyDescent="0.25">
      <c r="P5753" s="10"/>
      <c r="Q5753" s="2"/>
      <c r="R5753" s="5"/>
      <c r="S5753" s="5"/>
      <c r="U5753" s="5"/>
      <c r="X5753" s="6"/>
    </row>
    <row r="5754" spans="16:24" x14ac:dyDescent="0.25">
      <c r="P5754" s="10"/>
      <c r="Q5754" s="2"/>
      <c r="R5754" s="5"/>
      <c r="S5754" s="5"/>
      <c r="U5754" s="5"/>
      <c r="X5754" s="6"/>
    </row>
    <row r="5755" spans="16:24" x14ac:dyDescent="0.25">
      <c r="P5755" s="10"/>
      <c r="Q5755" s="2"/>
      <c r="R5755" s="5"/>
      <c r="S5755" s="5"/>
      <c r="U5755" s="5"/>
      <c r="X5755" s="6"/>
    </row>
    <row r="5756" spans="16:24" x14ac:dyDescent="0.25">
      <c r="P5756" s="10"/>
      <c r="Q5756" s="2"/>
      <c r="R5756" s="5"/>
      <c r="S5756" s="5"/>
      <c r="U5756" s="5"/>
      <c r="X5756" s="6"/>
    </row>
    <row r="5757" spans="16:24" x14ac:dyDescent="0.25">
      <c r="P5757" s="10"/>
      <c r="Q5757" s="2"/>
      <c r="R5757" s="5"/>
      <c r="S5757" s="5"/>
      <c r="U5757" s="5"/>
      <c r="X5757" s="6"/>
    </row>
    <row r="5758" spans="16:24" x14ac:dyDescent="0.25">
      <c r="P5758" s="10"/>
      <c r="Q5758" s="2"/>
      <c r="R5758" s="5"/>
      <c r="S5758" s="5"/>
      <c r="U5758" s="5"/>
      <c r="X5758" s="6"/>
    </row>
    <row r="5759" spans="16:24" x14ac:dyDescent="0.25">
      <c r="P5759" s="10"/>
      <c r="Q5759" s="2"/>
      <c r="R5759" s="5"/>
      <c r="S5759" s="5"/>
      <c r="U5759" s="5"/>
      <c r="X5759" s="6"/>
    </row>
    <row r="5760" spans="16:24" x14ac:dyDescent="0.25">
      <c r="P5760" s="10"/>
      <c r="Q5760" s="2"/>
      <c r="R5760" s="5"/>
      <c r="S5760" s="5"/>
      <c r="U5760" s="5"/>
      <c r="X5760" s="6"/>
    </row>
    <row r="5761" spans="16:24" x14ac:dyDescent="0.25">
      <c r="P5761" s="10"/>
      <c r="Q5761" s="2"/>
      <c r="R5761" s="5"/>
      <c r="S5761" s="5"/>
      <c r="U5761" s="5"/>
      <c r="X5761" s="6"/>
    </row>
    <row r="5762" spans="16:24" x14ac:dyDescent="0.25">
      <c r="P5762" s="10"/>
      <c r="Q5762" s="2"/>
      <c r="R5762" s="5"/>
      <c r="S5762" s="5"/>
      <c r="U5762" s="5"/>
      <c r="X5762" s="6"/>
    </row>
    <row r="5763" spans="16:24" x14ac:dyDescent="0.25">
      <c r="P5763" s="10"/>
      <c r="Q5763" s="2"/>
      <c r="R5763" s="5"/>
      <c r="S5763" s="5"/>
      <c r="U5763" s="5"/>
      <c r="X5763" s="6"/>
    </row>
    <row r="5764" spans="16:24" x14ac:dyDescent="0.25">
      <c r="P5764" s="10"/>
      <c r="Q5764" s="2"/>
      <c r="R5764" s="5"/>
      <c r="S5764" s="5"/>
      <c r="U5764" s="5"/>
      <c r="X5764" s="6"/>
    </row>
    <row r="5765" spans="16:24" x14ac:dyDescent="0.25">
      <c r="P5765" s="10"/>
      <c r="Q5765" s="2"/>
      <c r="R5765" s="5"/>
      <c r="S5765" s="5"/>
      <c r="U5765" s="5"/>
      <c r="X5765" s="6"/>
    </row>
    <row r="5766" spans="16:24" x14ac:dyDescent="0.25">
      <c r="P5766" s="10"/>
      <c r="Q5766" s="2"/>
      <c r="R5766" s="5"/>
      <c r="S5766" s="5"/>
      <c r="U5766" s="5"/>
      <c r="X5766" s="6"/>
    </row>
    <row r="5767" spans="16:24" x14ac:dyDescent="0.25">
      <c r="P5767" s="10"/>
      <c r="Q5767" s="2"/>
      <c r="R5767" s="5"/>
      <c r="S5767" s="5"/>
      <c r="U5767" s="5"/>
      <c r="X5767" s="6"/>
    </row>
    <row r="5768" spans="16:24" x14ac:dyDescent="0.25">
      <c r="P5768" s="10"/>
      <c r="Q5768" s="2"/>
      <c r="R5768" s="5"/>
      <c r="S5768" s="5"/>
      <c r="U5768" s="5"/>
      <c r="X5768" s="6"/>
    </row>
    <row r="5769" spans="16:24" x14ac:dyDescent="0.25">
      <c r="P5769" s="10"/>
      <c r="Q5769" s="2"/>
      <c r="R5769" s="5"/>
      <c r="S5769" s="5"/>
      <c r="U5769" s="5"/>
      <c r="X5769" s="6"/>
    </row>
    <row r="5770" spans="16:24" x14ac:dyDescent="0.25">
      <c r="P5770" s="10"/>
      <c r="Q5770" s="2"/>
      <c r="R5770" s="5"/>
      <c r="S5770" s="5"/>
      <c r="U5770" s="5"/>
      <c r="X5770" s="6"/>
    </row>
    <row r="5771" spans="16:24" x14ac:dyDescent="0.25">
      <c r="P5771" s="10"/>
      <c r="Q5771" s="2"/>
      <c r="R5771" s="5"/>
      <c r="S5771" s="5"/>
      <c r="U5771" s="5"/>
      <c r="X5771" s="6"/>
    </row>
    <row r="5772" spans="16:24" x14ac:dyDescent="0.25">
      <c r="P5772" s="10"/>
      <c r="Q5772" s="2"/>
      <c r="R5772" s="5"/>
      <c r="S5772" s="5"/>
      <c r="U5772" s="5"/>
      <c r="X5772" s="6"/>
    </row>
    <row r="5773" spans="16:24" x14ac:dyDescent="0.25">
      <c r="P5773" s="10"/>
      <c r="Q5773" s="2"/>
      <c r="R5773" s="5"/>
      <c r="S5773" s="5"/>
      <c r="U5773" s="5"/>
      <c r="X5773" s="6"/>
    </row>
    <row r="5774" spans="16:24" x14ac:dyDescent="0.25">
      <c r="P5774" s="10"/>
      <c r="Q5774" s="2"/>
      <c r="R5774" s="5"/>
      <c r="S5774" s="5"/>
      <c r="U5774" s="5"/>
      <c r="X5774" s="6"/>
    </row>
    <row r="5775" spans="16:24" x14ac:dyDescent="0.25">
      <c r="P5775" s="10"/>
      <c r="Q5775" s="2"/>
      <c r="R5775" s="5"/>
      <c r="S5775" s="5"/>
      <c r="U5775" s="5"/>
      <c r="X5775" s="6"/>
    </row>
    <row r="5776" spans="16:24" x14ac:dyDescent="0.25">
      <c r="P5776" s="10"/>
      <c r="Q5776" s="2"/>
      <c r="R5776" s="5"/>
      <c r="S5776" s="5"/>
      <c r="U5776" s="5"/>
      <c r="X5776" s="6"/>
    </row>
    <row r="5777" spans="16:24" x14ac:dyDescent="0.25">
      <c r="P5777" s="10"/>
      <c r="Q5777" s="2"/>
      <c r="R5777" s="5"/>
      <c r="S5777" s="5"/>
      <c r="U5777" s="5"/>
      <c r="X5777" s="6"/>
    </row>
    <row r="5778" spans="16:24" x14ac:dyDescent="0.25">
      <c r="P5778" s="10"/>
      <c r="Q5778" s="2"/>
      <c r="R5778" s="5"/>
      <c r="S5778" s="5"/>
      <c r="U5778" s="5"/>
      <c r="X5778" s="6"/>
    </row>
    <row r="5779" spans="16:24" x14ac:dyDescent="0.25">
      <c r="P5779" s="10"/>
      <c r="Q5779" s="2"/>
      <c r="R5779" s="5"/>
      <c r="S5779" s="5"/>
      <c r="U5779" s="5"/>
      <c r="X5779" s="6"/>
    </row>
    <row r="5780" spans="16:24" x14ac:dyDescent="0.25">
      <c r="P5780" s="10"/>
      <c r="Q5780" s="2"/>
      <c r="R5780" s="5"/>
      <c r="S5780" s="5"/>
      <c r="U5780" s="5"/>
      <c r="X5780" s="6"/>
    </row>
    <row r="5781" spans="16:24" x14ac:dyDescent="0.25">
      <c r="P5781" s="10"/>
      <c r="Q5781" s="2"/>
      <c r="R5781" s="5"/>
      <c r="S5781" s="5"/>
      <c r="U5781" s="5"/>
      <c r="X5781" s="6"/>
    </row>
    <row r="5782" spans="16:24" x14ac:dyDescent="0.25">
      <c r="P5782" s="10"/>
      <c r="Q5782" s="2"/>
      <c r="R5782" s="5"/>
      <c r="S5782" s="5"/>
      <c r="U5782" s="5"/>
      <c r="X5782" s="6"/>
    </row>
    <row r="5783" spans="16:24" x14ac:dyDescent="0.25">
      <c r="P5783" s="10"/>
      <c r="Q5783" s="2"/>
      <c r="R5783" s="5"/>
      <c r="S5783" s="5"/>
      <c r="U5783" s="5"/>
      <c r="X5783" s="6"/>
    </row>
    <row r="5784" spans="16:24" x14ac:dyDescent="0.25">
      <c r="P5784" s="10"/>
      <c r="Q5784" s="2"/>
      <c r="R5784" s="5"/>
      <c r="S5784" s="5"/>
      <c r="U5784" s="5"/>
      <c r="X5784" s="6"/>
    </row>
    <row r="5785" spans="16:24" x14ac:dyDescent="0.25">
      <c r="P5785" s="10"/>
      <c r="Q5785" s="2"/>
      <c r="R5785" s="5"/>
      <c r="S5785" s="5"/>
      <c r="U5785" s="5"/>
      <c r="X5785" s="6"/>
    </row>
    <row r="5786" spans="16:24" x14ac:dyDescent="0.25">
      <c r="P5786" s="10"/>
      <c r="Q5786" s="2"/>
      <c r="R5786" s="5"/>
      <c r="S5786" s="5"/>
      <c r="U5786" s="5"/>
      <c r="X5786" s="6"/>
    </row>
    <row r="5787" spans="16:24" x14ac:dyDescent="0.25">
      <c r="P5787" s="10"/>
      <c r="Q5787" s="2"/>
      <c r="R5787" s="5"/>
      <c r="S5787" s="5"/>
      <c r="U5787" s="5"/>
      <c r="X5787" s="6"/>
    </row>
    <row r="5788" spans="16:24" x14ac:dyDescent="0.25">
      <c r="P5788" s="10"/>
      <c r="Q5788" s="2"/>
      <c r="R5788" s="5"/>
      <c r="S5788" s="5"/>
      <c r="U5788" s="5"/>
      <c r="X5788" s="6"/>
    </row>
    <row r="5789" spans="16:24" x14ac:dyDescent="0.25">
      <c r="P5789" s="10"/>
      <c r="Q5789" s="2"/>
      <c r="R5789" s="5"/>
      <c r="S5789" s="5"/>
      <c r="U5789" s="5"/>
      <c r="X5789" s="6"/>
    </row>
    <row r="5790" spans="16:24" x14ac:dyDescent="0.25">
      <c r="P5790" s="10"/>
      <c r="Q5790" s="2"/>
      <c r="R5790" s="5"/>
      <c r="S5790" s="5"/>
      <c r="U5790" s="5"/>
      <c r="X5790" s="6"/>
    </row>
    <row r="5791" spans="16:24" x14ac:dyDescent="0.25">
      <c r="P5791" s="10"/>
      <c r="Q5791" s="2"/>
      <c r="R5791" s="5"/>
      <c r="S5791" s="5"/>
      <c r="U5791" s="5"/>
      <c r="X5791" s="6"/>
    </row>
    <row r="5792" spans="16:24" x14ac:dyDescent="0.25">
      <c r="P5792" s="10"/>
      <c r="Q5792" s="2"/>
      <c r="R5792" s="5"/>
      <c r="S5792" s="5"/>
      <c r="U5792" s="5"/>
      <c r="X5792" s="6"/>
    </row>
    <row r="5793" spans="16:24" x14ac:dyDescent="0.25">
      <c r="P5793" s="10"/>
      <c r="Q5793" s="2"/>
      <c r="R5793" s="5"/>
      <c r="S5793" s="5"/>
      <c r="U5793" s="5"/>
      <c r="X5793" s="6"/>
    </row>
    <row r="5794" spans="16:24" x14ac:dyDescent="0.25">
      <c r="P5794" s="10"/>
      <c r="Q5794" s="2"/>
      <c r="R5794" s="5"/>
      <c r="S5794" s="5"/>
      <c r="U5794" s="5"/>
      <c r="X5794" s="6"/>
    </row>
    <row r="5795" spans="16:24" x14ac:dyDescent="0.25">
      <c r="P5795" s="10"/>
      <c r="Q5795" s="2"/>
      <c r="R5795" s="5"/>
      <c r="S5795" s="5"/>
      <c r="U5795" s="5"/>
      <c r="X5795" s="6"/>
    </row>
    <row r="5796" spans="16:24" x14ac:dyDescent="0.25">
      <c r="P5796" s="10"/>
      <c r="Q5796" s="2"/>
      <c r="R5796" s="5"/>
      <c r="S5796" s="5"/>
      <c r="U5796" s="5"/>
      <c r="X5796" s="6"/>
    </row>
    <row r="5797" spans="16:24" x14ac:dyDescent="0.25">
      <c r="P5797" s="10"/>
      <c r="Q5797" s="2"/>
      <c r="R5797" s="5"/>
      <c r="S5797" s="5"/>
      <c r="U5797" s="5"/>
      <c r="X5797" s="6"/>
    </row>
    <row r="5798" spans="16:24" x14ac:dyDescent="0.25">
      <c r="P5798" s="10"/>
      <c r="Q5798" s="2"/>
      <c r="R5798" s="5"/>
      <c r="S5798" s="5"/>
      <c r="U5798" s="5"/>
      <c r="X5798" s="6"/>
    </row>
    <row r="5799" spans="16:24" x14ac:dyDescent="0.25">
      <c r="P5799" s="10"/>
      <c r="Q5799" s="2"/>
      <c r="R5799" s="5"/>
      <c r="S5799" s="5"/>
      <c r="U5799" s="5"/>
      <c r="X5799" s="6"/>
    </row>
    <row r="5800" spans="16:24" x14ac:dyDescent="0.25">
      <c r="P5800" s="10"/>
      <c r="Q5800" s="2"/>
      <c r="R5800" s="5"/>
      <c r="S5800" s="5"/>
      <c r="U5800" s="5"/>
      <c r="X5800" s="6"/>
    </row>
    <row r="5801" spans="16:24" x14ac:dyDescent="0.25">
      <c r="P5801" s="10"/>
      <c r="Q5801" s="2"/>
      <c r="R5801" s="5"/>
      <c r="S5801" s="5"/>
      <c r="U5801" s="5"/>
      <c r="X5801" s="6"/>
    </row>
    <row r="5802" spans="16:24" x14ac:dyDescent="0.25">
      <c r="P5802" s="10"/>
      <c r="Q5802" s="2"/>
      <c r="R5802" s="5"/>
      <c r="S5802" s="5"/>
      <c r="U5802" s="5"/>
      <c r="X5802" s="6"/>
    </row>
    <row r="5803" spans="16:24" x14ac:dyDescent="0.25">
      <c r="P5803" s="10"/>
      <c r="Q5803" s="2"/>
      <c r="R5803" s="5"/>
      <c r="S5803" s="5"/>
      <c r="U5803" s="5"/>
      <c r="X5803" s="6"/>
    </row>
    <row r="5804" spans="16:24" x14ac:dyDescent="0.25">
      <c r="P5804" s="10"/>
      <c r="Q5804" s="2"/>
      <c r="R5804" s="5"/>
      <c r="S5804" s="5"/>
      <c r="U5804" s="5"/>
      <c r="X5804" s="6"/>
    </row>
    <row r="5805" spans="16:24" x14ac:dyDescent="0.25">
      <c r="P5805" s="10"/>
      <c r="Q5805" s="2"/>
      <c r="R5805" s="5"/>
      <c r="S5805" s="5"/>
      <c r="U5805" s="5"/>
      <c r="X5805" s="6"/>
    </row>
    <row r="5806" spans="16:24" x14ac:dyDescent="0.25">
      <c r="P5806" s="10"/>
      <c r="Q5806" s="2"/>
      <c r="R5806" s="5"/>
      <c r="S5806" s="5"/>
      <c r="U5806" s="5"/>
      <c r="X5806" s="6"/>
    </row>
    <row r="5807" spans="16:24" x14ac:dyDescent="0.25">
      <c r="P5807" s="10"/>
      <c r="Q5807" s="2"/>
      <c r="R5807" s="5"/>
      <c r="S5807" s="5"/>
      <c r="U5807" s="5"/>
      <c r="X5807" s="6"/>
    </row>
    <row r="5808" spans="16:24" x14ac:dyDescent="0.25">
      <c r="P5808" s="10"/>
      <c r="Q5808" s="2"/>
      <c r="R5808" s="5"/>
      <c r="S5808" s="5"/>
      <c r="U5808" s="5"/>
      <c r="X5808" s="6"/>
    </row>
    <row r="5809" spans="16:24" x14ac:dyDescent="0.25">
      <c r="P5809" s="10"/>
      <c r="Q5809" s="2"/>
      <c r="R5809" s="5"/>
      <c r="S5809" s="5"/>
      <c r="U5809" s="5"/>
      <c r="X5809" s="6"/>
    </row>
    <row r="5810" spans="16:24" x14ac:dyDescent="0.25">
      <c r="P5810" s="10"/>
      <c r="Q5810" s="2"/>
      <c r="R5810" s="5"/>
      <c r="S5810" s="5"/>
      <c r="U5810" s="5"/>
      <c r="X5810" s="6"/>
    </row>
    <row r="5811" spans="16:24" x14ac:dyDescent="0.25">
      <c r="P5811" s="10"/>
      <c r="Q5811" s="2"/>
      <c r="R5811" s="5"/>
      <c r="S5811" s="5"/>
      <c r="U5811" s="5"/>
      <c r="X5811" s="6"/>
    </row>
    <row r="5812" spans="16:24" x14ac:dyDescent="0.25">
      <c r="P5812" s="10"/>
      <c r="Q5812" s="2"/>
      <c r="R5812" s="5"/>
      <c r="S5812" s="5"/>
      <c r="U5812" s="5"/>
      <c r="X5812" s="6"/>
    </row>
    <row r="5813" spans="16:24" x14ac:dyDescent="0.25">
      <c r="P5813" s="10"/>
      <c r="Q5813" s="2"/>
      <c r="R5813" s="5"/>
      <c r="S5813" s="5"/>
      <c r="U5813" s="5"/>
      <c r="X5813" s="6"/>
    </row>
    <row r="5814" spans="16:24" x14ac:dyDescent="0.25">
      <c r="P5814" s="10"/>
      <c r="Q5814" s="2"/>
      <c r="R5814" s="5"/>
      <c r="S5814" s="5"/>
      <c r="U5814" s="5"/>
      <c r="X5814" s="6"/>
    </row>
    <row r="5815" spans="16:24" x14ac:dyDescent="0.25">
      <c r="P5815" s="10"/>
      <c r="Q5815" s="2"/>
      <c r="R5815" s="5"/>
      <c r="S5815" s="5"/>
      <c r="U5815" s="5"/>
      <c r="X5815" s="6"/>
    </row>
    <row r="5816" spans="16:24" x14ac:dyDescent="0.25">
      <c r="P5816" s="10"/>
      <c r="Q5816" s="2"/>
      <c r="R5816" s="5"/>
      <c r="S5816" s="5"/>
      <c r="U5816" s="5"/>
      <c r="X5816" s="6"/>
    </row>
    <row r="5817" spans="16:24" x14ac:dyDescent="0.25">
      <c r="P5817" s="10"/>
      <c r="Q5817" s="2"/>
      <c r="R5817" s="5"/>
      <c r="S5817" s="5"/>
      <c r="U5817" s="5"/>
      <c r="X5817" s="6"/>
    </row>
    <row r="5818" spans="16:24" x14ac:dyDescent="0.25">
      <c r="P5818" s="10"/>
      <c r="Q5818" s="2"/>
      <c r="R5818" s="5"/>
      <c r="S5818" s="5"/>
      <c r="U5818" s="5"/>
      <c r="X5818" s="6"/>
    </row>
    <row r="5819" spans="16:24" x14ac:dyDescent="0.25">
      <c r="P5819" s="10"/>
      <c r="Q5819" s="2"/>
      <c r="R5819" s="5"/>
      <c r="S5819" s="5"/>
      <c r="U5819" s="5"/>
      <c r="X5819" s="6"/>
    </row>
    <row r="5820" spans="16:24" x14ac:dyDescent="0.25">
      <c r="P5820" s="10"/>
      <c r="Q5820" s="2"/>
      <c r="R5820" s="5"/>
      <c r="S5820" s="5"/>
      <c r="U5820" s="5"/>
      <c r="X5820" s="6"/>
    </row>
    <row r="5821" spans="16:24" x14ac:dyDescent="0.25">
      <c r="P5821" s="10"/>
      <c r="Q5821" s="2"/>
      <c r="R5821" s="5"/>
      <c r="S5821" s="5"/>
      <c r="U5821" s="5"/>
      <c r="X5821" s="6"/>
    </row>
    <row r="5822" spans="16:24" x14ac:dyDescent="0.25">
      <c r="P5822" s="10"/>
      <c r="Q5822" s="2"/>
      <c r="R5822" s="5"/>
      <c r="S5822" s="5"/>
      <c r="U5822" s="5"/>
      <c r="X5822" s="6"/>
    </row>
    <row r="5823" spans="16:24" x14ac:dyDescent="0.25">
      <c r="P5823" s="10"/>
      <c r="Q5823" s="2"/>
      <c r="R5823" s="5"/>
      <c r="S5823" s="5"/>
      <c r="U5823" s="5"/>
      <c r="X5823" s="6"/>
    </row>
    <row r="5824" spans="16:24" x14ac:dyDescent="0.25">
      <c r="P5824" s="10"/>
      <c r="Q5824" s="2"/>
      <c r="R5824" s="5"/>
      <c r="S5824" s="5"/>
      <c r="U5824" s="5"/>
      <c r="X5824" s="6"/>
    </row>
    <row r="5825" spans="16:24" x14ac:dyDescent="0.25">
      <c r="P5825" s="10"/>
      <c r="Q5825" s="2"/>
      <c r="R5825" s="5"/>
      <c r="S5825" s="5"/>
      <c r="U5825" s="5"/>
      <c r="X5825" s="6"/>
    </row>
    <row r="5826" spans="16:24" x14ac:dyDescent="0.25">
      <c r="P5826" s="10"/>
      <c r="Q5826" s="2"/>
      <c r="R5826" s="5"/>
      <c r="S5826" s="5"/>
      <c r="U5826" s="5"/>
      <c r="X5826" s="6"/>
    </row>
    <row r="5827" spans="16:24" x14ac:dyDescent="0.25">
      <c r="P5827" s="10"/>
      <c r="Q5827" s="2"/>
      <c r="R5827" s="5"/>
      <c r="S5827" s="5"/>
      <c r="U5827" s="5"/>
      <c r="X5827" s="6"/>
    </row>
    <row r="5828" spans="16:24" x14ac:dyDescent="0.25">
      <c r="P5828" s="10"/>
      <c r="Q5828" s="2"/>
      <c r="R5828" s="5"/>
      <c r="S5828" s="5"/>
      <c r="U5828" s="5"/>
      <c r="X5828" s="6"/>
    </row>
    <row r="5829" spans="16:24" x14ac:dyDescent="0.25">
      <c r="P5829" s="10"/>
      <c r="Q5829" s="2"/>
      <c r="R5829" s="5"/>
      <c r="S5829" s="5"/>
      <c r="U5829" s="5"/>
      <c r="X5829" s="6"/>
    </row>
    <row r="5830" spans="16:24" x14ac:dyDescent="0.25">
      <c r="P5830" s="10"/>
      <c r="Q5830" s="2"/>
      <c r="R5830" s="5"/>
      <c r="S5830" s="5"/>
      <c r="U5830" s="5"/>
      <c r="X5830" s="6"/>
    </row>
    <row r="5831" spans="16:24" x14ac:dyDescent="0.25">
      <c r="P5831" s="10"/>
      <c r="Q5831" s="2"/>
      <c r="R5831" s="5"/>
      <c r="S5831" s="5"/>
      <c r="U5831" s="5"/>
      <c r="X5831" s="6"/>
    </row>
    <row r="5832" spans="16:24" x14ac:dyDescent="0.25">
      <c r="P5832" s="10"/>
      <c r="Q5832" s="2"/>
      <c r="R5832" s="5"/>
      <c r="S5832" s="5"/>
      <c r="U5832" s="5"/>
      <c r="X5832" s="6"/>
    </row>
    <row r="5833" spans="16:24" x14ac:dyDescent="0.25">
      <c r="P5833" s="10"/>
      <c r="Q5833" s="2"/>
      <c r="R5833" s="5"/>
      <c r="S5833" s="5"/>
      <c r="U5833" s="5"/>
      <c r="X5833" s="6"/>
    </row>
    <row r="5834" spans="16:24" x14ac:dyDescent="0.25">
      <c r="P5834" s="10"/>
      <c r="Q5834" s="2"/>
      <c r="R5834" s="5"/>
      <c r="S5834" s="5"/>
      <c r="U5834" s="5"/>
      <c r="X5834" s="6"/>
    </row>
    <row r="5835" spans="16:24" x14ac:dyDescent="0.25">
      <c r="P5835" s="10"/>
      <c r="Q5835" s="2"/>
      <c r="R5835" s="5"/>
      <c r="S5835" s="5"/>
      <c r="U5835" s="5"/>
      <c r="X5835" s="6"/>
    </row>
    <row r="5836" spans="16:24" x14ac:dyDescent="0.25">
      <c r="P5836" s="10"/>
      <c r="Q5836" s="2"/>
      <c r="R5836" s="5"/>
      <c r="S5836" s="5"/>
      <c r="U5836" s="5"/>
      <c r="X5836" s="6"/>
    </row>
    <row r="5837" spans="16:24" x14ac:dyDescent="0.25">
      <c r="P5837" s="10"/>
      <c r="Q5837" s="2"/>
      <c r="R5837" s="5"/>
      <c r="S5837" s="5"/>
      <c r="U5837" s="5"/>
      <c r="X5837" s="6"/>
    </row>
    <row r="5838" spans="16:24" x14ac:dyDescent="0.25">
      <c r="P5838" s="10"/>
      <c r="Q5838" s="2"/>
      <c r="R5838" s="5"/>
      <c r="S5838" s="5"/>
      <c r="U5838" s="5"/>
      <c r="X5838" s="6"/>
    </row>
    <row r="5839" spans="16:24" x14ac:dyDescent="0.25">
      <c r="P5839" s="10"/>
      <c r="Q5839" s="2"/>
      <c r="R5839" s="5"/>
      <c r="S5839" s="5"/>
      <c r="U5839" s="5"/>
      <c r="X5839" s="6"/>
    </row>
    <row r="5840" spans="16:24" x14ac:dyDescent="0.25">
      <c r="P5840" s="10"/>
      <c r="Q5840" s="2"/>
      <c r="R5840" s="5"/>
      <c r="S5840" s="5"/>
      <c r="U5840" s="5"/>
      <c r="X5840" s="6"/>
    </row>
    <row r="5841" spans="16:24" x14ac:dyDescent="0.25">
      <c r="P5841" s="10"/>
      <c r="Q5841" s="2"/>
      <c r="R5841" s="5"/>
      <c r="S5841" s="5"/>
      <c r="U5841" s="5"/>
      <c r="X5841" s="6"/>
    </row>
    <row r="5842" spans="16:24" x14ac:dyDescent="0.25">
      <c r="P5842" s="10"/>
      <c r="Q5842" s="2"/>
      <c r="R5842" s="5"/>
      <c r="S5842" s="5"/>
      <c r="U5842" s="5"/>
      <c r="X5842" s="6"/>
    </row>
    <row r="5843" spans="16:24" x14ac:dyDescent="0.25">
      <c r="P5843" s="10"/>
      <c r="Q5843" s="2"/>
      <c r="R5843" s="5"/>
      <c r="S5843" s="5"/>
      <c r="U5843" s="5"/>
      <c r="X5843" s="6"/>
    </row>
    <row r="5844" spans="16:24" x14ac:dyDescent="0.25">
      <c r="P5844" s="10"/>
      <c r="Q5844" s="2"/>
      <c r="R5844" s="5"/>
      <c r="S5844" s="5"/>
      <c r="U5844" s="5"/>
      <c r="X5844" s="6"/>
    </row>
    <row r="5845" spans="16:24" x14ac:dyDescent="0.25">
      <c r="P5845" s="10"/>
      <c r="Q5845" s="2"/>
      <c r="R5845" s="5"/>
      <c r="S5845" s="5"/>
      <c r="U5845" s="5"/>
      <c r="X5845" s="6"/>
    </row>
    <row r="5846" spans="16:24" x14ac:dyDescent="0.25">
      <c r="P5846" s="10"/>
      <c r="Q5846" s="2"/>
      <c r="R5846" s="5"/>
      <c r="S5846" s="5"/>
      <c r="U5846" s="5"/>
      <c r="X5846" s="6"/>
    </row>
    <row r="5847" spans="16:24" x14ac:dyDescent="0.25">
      <c r="P5847" s="10"/>
      <c r="Q5847" s="2"/>
      <c r="R5847" s="5"/>
      <c r="S5847" s="5"/>
      <c r="U5847" s="5"/>
      <c r="X5847" s="6"/>
    </row>
    <row r="5848" spans="16:24" x14ac:dyDescent="0.25">
      <c r="P5848" s="10"/>
      <c r="Q5848" s="2"/>
      <c r="R5848" s="5"/>
      <c r="S5848" s="5"/>
      <c r="U5848" s="5"/>
      <c r="X5848" s="6"/>
    </row>
    <row r="5849" spans="16:24" x14ac:dyDescent="0.25">
      <c r="P5849" s="10"/>
      <c r="Q5849" s="2"/>
      <c r="R5849" s="5"/>
      <c r="S5849" s="5"/>
      <c r="U5849" s="5"/>
      <c r="X5849" s="6"/>
    </row>
    <row r="5850" spans="16:24" x14ac:dyDescent="0.25">
      <c r="P5850" s="10"/>
      <c r="Q5850" s="2"/>
      <c r="R5850" s="5"/>
      <c r="S5850" s="5"/>
      <c r="U5850" s="5"/>
      <c r="X5850" s="6"/>
    </row>
    <row r="5851" spans="16:24" x14ac:dyDescent="0.25">
      <c r="P5851" s="10"/>
      <c r="Q5851" s="2"/>
      <c r="R5851" s="5"/>
      <c r="S5851" s="5"/>
      <c r="U5851" s="5"/>
      <c r="X5851" s="6"/>
    </row>
    <row r="5852" spans="16:24" x14ac:dyDescent="0.25">
      <c r="P5852" s="10"/>
      <c r="Q5852" s="2"/>
      <c r="R5852" s="5"/>
      <c r="S5852" s="5"/>
      <c r="U5852" s="5"/>
      <c r="X5852" s="6"/>
    </row>
    <row r="5853" spans="16:24" x14ac:dyDescent="0.25">
      <c r="P5853" s="10"/>
      <c r="Q5853" s="2"/>
      <c r="R5853" s="5"/>
      <c r="S5853" s="5"/>
      <c r="U5853" s="5"/>
      <c r="X5853" s="6"/>
    </row>
    <row r="5854" spans="16:24" x14ac:dyDescent="0.25">
      <c r="P5854" s="10"/>
      <c r="Q5854" s="2"/>
      <c r="R5854" s="5"/>
      <c r="S5854" s="5"/>
      <c r="U5854" s="5"/>
      <c r="X5854" s="6"/>
    </row>
    <row r="5855" spans="16:24" x14ac:dyDescent="0.25">
      <c r="P5855" s="10"/>
      <c r="Q5855" s="2"/>
      <c r="R5855" s="5"/>
      <c r="S5855" s="5"/>
      <c r="U5855" s="5"/>
      <c r="X5855" s="6"/>
    </row>
    <row r="5856" spans="16:24" x14ac:dyDescent="0.25">
      <c r="P5856" s="10"/>
      <c r="Q5856" s="2"/>
      <c r="R5856" s="5"/>
      <c r="S5856" s="5"/>
      <c r="U5856" s="5"/>
      <c r="X5856" s="6"/>
    </row>
    <row r="5857" spans="16:24" x14ac:dyDescent="0.25">
      <c r="P5857" s="10"/>
      <c r="Q5857" s="2"/>
      <c r="R5857" s="5"/>
      <c r="S5857" s="5"/>
      <c r="U5857" s="5"/>
      <c r="X5857" s="6"/>
    </row>
    <row r="5858" spans="16:24" x14ac:dyDescent="0.25">
      <c r="P5858" s="10"/>
      <c r="Q5858" s="2"/>
      <c r="R5858" s="5"/>
      <c r="S5858" s="5"/>
      <c r="U5858" s="5"/>
      <c r="X5858" s="6"/>
    </row>
    <row r="5859" spans="16:24" x14ac:dyDescent="0.25">
      <c r="P5859" s="10"/>
      <c r="Q5859" s="2"/>
      <c r="R5859" s="5"/>
      <c r="S5859" s="5"/>
      <c r="U5859" s="5"/>
      <c r="X5859" s="6"/>
    </row>
    <row r="5860" spans="16:24" x14ac:dyDescent="0.25">
      <c r="P5860" s="10"/>
      <c r="Q5860" s="2"/>
      <c r="R5860" s="5"/>
      <c r="S5860" s="5"/>
      <c r="U5860" s="5"/>
      <c r="X5860" s="6"/>
    </row>
    <row r="5861" spans="16:24" x14ac:dyDescent="0.25">
      <c r="P5861" s="10"/>
      <c r="Q5861" s="2"/>
      <c r="R5861" s="5"/>
      <c r="S5861" s="5"/>
      <c r="U5861" s="5"/>
      <c r="X5861" s="6"/>
    </row>
    <row r="5862" spans="16:24" x14ac:dyDescent="0.25">
      <c r="P5862" s="10"/>
      <c r="Q5862" s="2"/>
      <c r="R5862" s="5"/>
      <c r="S5862" s="5"/>
      <c r="U5862" s="5"/>
      <c r="X5862" s="6"/>
    </row>
    <row r="5863" spans="16:24" x14ac:dyDescent="0.25">
      <c r="P5863" s="10"/>
      <c r="Q5863" s="2"/>
      <c r="R5863" s="5"/>
      <c r="S5863" s="5"/>
      <c r="U5863" s="5"/>
      <c r="X5863" s="6"/>
    </row>
    <row r="5864" spans="16:24" x14ac:dyDescent="0.25">
      <c r="P5864" s="10"/>
      <c r="Q5864" s="2"/>
      <c r="R5864" s="5"/>
      <c r="S5864" s="5"/>
      <c r="U5864" s="5"/>
      <c r="X5864" s="6"/>
    </row>
    <row r="5865" spans="16:24" x14ac:dyDescent="0.25">
      <c r="P5865" s="10"/>
      <c r="Q5865" s="2"/>
      <c r="R5865" s="5"/>
      <c r="S5865" s="5"/>
      <c r="U5865" s="5"/>
      <c r="X5865" s="6"/>
    </row>
    <row r="5866" spans="16:24" x14ac:dyDescent="0.25">
      <c r="P5866" s="10"/>
      <c r="Q5866" s="2"/>
      <c r="R5866" s="5"/>
      <c r="S5866" s="5"/>
      <c r="U5866" s="5"/>
      <c r="X5866" s="6"/>
    </row>
    <row r="5867" spans="16:24" x14ac:dyDescent="0.25">
      <c r="P5867" s="10"/>
      <c r="Q5867" s="2"/>
      <c r="R5867" s="5"/>
      <c r="S5867" s="5"/>
      <c r="U5867" s="5"/>
      <c r="X5867" s="6"/>
    </row>
    <row r="5868" spans="16:24" x14ac:dyDescent="0.25">
      <c r="P5868" s="10"/>
      <c r="Q5868" s="2"/>
      <c r="R5868" s="5"/>
      <c r="S5868" s="5"/>
      <c r="U5868" s="5"/>
      <c r="X5868" s="6"/>
    </row>
    <row r="5869" spans="16:24" x14ac:dyDescent="0.25">
      <c r="P5869" s="10"/>
      <c r="Q5869" s="2"/>
      <c r="R5869" s="5"/>
      <c r="S5869" s="5"/>
      <c r="U5869" s="5"/>
      <c r="X5869" s="6"/>
    </row>
    <row r="5870" spans="16:24" x14ac:dyDescent="0.25">
      <c r="P5870" s="10"/>
      <c r="Q5870" s="2"/>
      <c r="R5870" s="5"/>
      <c r="S5870" s="5"/>
      <c r="U5870" s="5"/>
      <c r="X5870" s="6"/>
    </row>
    <row r="5871" spans="16:24" x14ac:dyDescent="0.25">
      <c r="P5871" s="10"/>
      <c r="Q5871" s="2"/>
      <c r="R5871" s="5"/>
      <c r="S5871" s="5"/>
      <c r="U5871" s="5"/>
      <c r="X5871" s="6"/>
    </row>
    <row r="5872" spans="16:24" x14ac:dyDescent="0.25">
      <c r="P5872" s="10"/>
      <c r="Q5872" s="2"/>
      <c r="R5872" s="5"/>
      <c r="S5872" s="5"/>
      <c r="U5872" s="5"/>
      <c r="X5872" s="6"/>
    </row>
    <row r="5873" spans="16:24" x14ac:dyDescent="0.25">
      <c r="P5873" s="10"/>
      <c r="Q5873" s="2"/>
      <c r="R5873" s="5"/>
      <c r="S5873" s="5"/>
      <c r="U5873" s="5"/>
      <c r="X5873" s="6"/>
    </row>
    <row r="5874" spans="16:24" x14ac:dyDescent="0.25">
      <c r="P5874" s="10"/>
      <c r="Q5874" s="2"/>
      <c r="R5874" s="5"/>
      <c r="S5874" s="5"/>
      <c r="U5874" s="5"/>
      <c r="X5874" s="6"/>
    </row>
    <row r="5875" spans="16:24" x14ac:dyDescent="0.25">
      <c r="P5875" s="10"/>
      <c r="Q5875" s="2"/>
      <c r="R5875" s="5"/>
      <c r="S5875" s="5"/>
      <c r="U5875" s="5"/>
      <c r="X5875" s="6"/>
    </row>
    <row r="5876" spans="16:24" x14ac:dyDescent="0.25">
      <c r="P5876" s="10"/>
      <c r="Q5876" s="2"/>
      <c r="R5876" s="5"/>
      <c r="S5876" s="5"/>
      <c r="U5876" s="5"/>
      <c r="X5876" s="6"/>
    </row>
    <row r="5877" spans="16:24" x14ac:dyDescent="0.25">
      <c r="P5877" s="10"/>
      <c r="Q5877" s="2"/>
      <c r="R5877" s="5"/>
      <c r="S5877" s="5"/>
      <c r="U5877" s="5"/>
      <c r="X5877" s="6"/>
    </row>
    <row r="5878" spans="16:24" x14ac:dyDescent="0.25">
      <c r="P5878" s="10"/>
      <c r="Q5878" s="2"/>
      <c r="R5878" s="5"/>
      <c r="S5878" s="5"/>
      <c r="U5878" s="5"/>
      <c r="X5878" s="6"/>
    </row>
    <row r="5879" spans="16:24" x14ac:dyDescent="0.25">
      <c r="P5879" s="10"/>
      <c r="Q5879" s="2"/>
      <c r="R5879" s="5"/>
      <c r="S5879" s="5"/>
      <c r="U5879" s="5"/>
      <c r="X5879" s="6"/>
    </row>
    <row r="5880" spans="16:24" x14ac:dyDescent="0.25">
      <c r="P5880" s="10"/>
      <c r="Q5880" s="2"/>
      <c r="R5880" s="5"/>
      <c r="S5880" s="5"/>
      <c r="U5880" s="5"/>
      <c r="X5880" s="6"/>
    </row>
    <row r="5881" spans="16:24" x14ac:dyDescent="0.25">
      <c r="P5881" s="10"/>
      <c r="Q5881" s="2"/>
      <c r="R5881" s="5"/>
      <c r="S5881" s="5"/>
      <c r="U5881" s="5"/>
      <c r="X5881" s="6"/>
    </row>
    <row r="5882" spans="16:24" x14ac:dyDescent="0.25">
      <c r="P5882" s="10"/>
      <c r="Q5882" s="2"/>
      <c r="R5882" s="5"/>
      <c r="S5882" s="5"/>
      <c r="U5882" s="5"/>
      <c r="X5882" s="6"/>
    </row>
    <row r="5883" spans="16:24" x14ac:dyDescent="0.25">
      <c r="P5883" s="10"/>
      <c r="Q5883" s="2"/>
      <c r="R5883" s="5"/>
      <c r="S5883" s="5"/>
      <c r="U5883" s="5"/>
      <c r="X5883" s="6"/>
    </row>
    <row r="5884" spans="16:24" x14ac:dyDescent="0.25">
      <c r="P5884" s="10"/>
      <c r="Q5884" s="2"/>
      <c r="R5884" s="5"/>
      <c r="S5884" s="5"/>
      <c r="U5884" s="5"/>
      <c r="X5884" s="6"/>
    </row>
    <row r="5885" spans="16:24" x14ac:dyDescent="0.25">
      <c r="P5885" s="10"/>
      <c r="Q5885" s="2"/>
      <c r="R5885" s="5"/>
      <c r="S5885" s="5"/>
      <c r="U5885" s="5"/>
      <c r="X5885" s="6"/>
    </row>
    <row r="5886" spans="16:24" x14ac:dyDescent="0.25">
      <c r="P5886" s="10"/>
      <c r="Q5886" s="2"/>
      <c r="R5886" s="5"/>
      <c r="S5886" s="5"/>
      <c r="U5886" s="5"/>
      <c r="X5886" s="6"/>
    </row>
    <row r="5887" spans="16:24" x14ac:dyDescent="0.25">
      <c r="P5887" s="10"/>
      <c r="Q5887" s="2"/>
      <c r="R5887" s="5"/>
      <c r="S5887" s="5"/>
      <c r="U5887" s="5"/>
      <c r="X5887" s="6"/>
    </row>
    <row r="5888" spans="16:24" x14ac:dyDescent="0.25">
      <c r="P5888" s="10"/>
      <c r="Q5888" s="2"/>
      <c r="R5888" s="5"/>
      <c r="S5888" s="5"/>
      <c r="U5888" s="5"/>
      <c r="X5888" s="6"/>
    </row>
    <row r="5889" spans="16:24" x14ac:dyDescent="0.25">
      <c r="P5889" s="10"/>
      <c r="Q5889" s="2"/>
      <c r="R5889" s="5"/>
      <c r="S5889" s="5"/>
      <c r="U5889" s="5"/>
      <c r="X5889" s="6"/>
    </row>
    <row r="5890" spans="16:24" x14ac:dyDescent="0.25">
      <c r="P5890" s="10"/>
      <c r="Q5890" s="2"/>
      <c r="R5890" s="5"/>
      <c r="S5890" s="5"/>
      <c r="U5890" s="5"/>
      <c r="X5890" s="6"/>
    </row>
    <row r="5891" spans="16:24" x14ac:dyDescent="0.25">
      <c r="P5891" s="10"/>
      <c r="Q5891" s="2"/>
      <c r="R5891" s="5"/>
      <c r="S5891" s="5"/>
      <c r="U5891" s="5"/>
      <c r="X5891" s="6"/>
    </row>
    <row r="5892" spans="16:24" x14ac:dyDescent="0.25">
      <c r="P5892" s="10"/>
      <c r="Q5892" s="2"/>
      <c r="R5892" s="5"/>
      <c r="S5892" s="5"/>
      <c r="U5892" s="5"/>
      <c r="X5892" s="6"/>
    </row>
    <row r="5893" spans="16:24" x14ac:dyDescent="0.25">
      <c r="P5893" s="10"/>
      <c r="Q5893" s="2"/>
      <c r="R5893" s="5"/>
      <c r="S5893" s="5"/>
      <c r="U5893" s="5"/>
      <c r="X5893" s="6"/>
    </row>
    <row r="5894" spans="16:24" x14ac:dyDescent="0.25">
      <c r="P5894" s="10"/>
      <c r="Q5894" s="2"/>
      <c r="R5894" s="5"/>
      <c r="S5894" s="5"/>
      <c r="U5894" s="5"/>
      <c r="X5894" s="6"/>
    </row>
    <row r="5895" spans="16:24" x14ac:dyDescent="0.25">
      <c r="P5895" s="10"/>
      <c r="Q5895" s="2"/>
      <c r="R5895" s="5"/>
      <c r="S5895" s="5"/>
      <c r="U5895" s="5"/>
      <c r="X5895" s="6"/>
    </row>
    <row r="5896" spans="16:24" x14ac:dyDescent="0.25">
      <c r="P5896" s="10"/>
      <c r="Q5896" s="2"/>
      <c r="R5896" s="5"/>
      <c r="S5896" s="5"/>
      <c r="U5896" s="5"/>
      <c r="X5896" s="6"/>
    </row>
    <row r="5897" spans="16:24" x14ac:dyDescent="0.25">
      <c r="P5897" s="10"/>
      <c r="Q5897" s="2"/>
      <c r="R5897" s="5"/>
      <c r="S5897" s="5"/>
      <c r="U5897" s="5"/>
      <c r="X5897" s="6"/>
    </row>
    <row r="5898" spans="16:24" x14ac:dyDescent="0.25">
      <c r="P5898" s="10"/>
      <c r="Q5898" s="2"/>
      <c r="R5898" s="5"/>
      <c r="S5898" s="5"/>
      <c r="U5898" s="5"/>
      <c r="X5898" s="6"/>
    </row>
    <row r="5899" spans="16:24" x14ac:dyDescent="0.25">
      <c r="P5899" s="10"/>
      <c r="Q5899" s="2"/>
      <c r="R5899" s="5"/>
      <c r="S5899" s="5"/>
      <c r="U5899" s="5"/>
      <c r="X5899" s="6"/>
    </row>
    <row r="5900" spans="16:24" x14ac:dyDescent="0.25">
      <c r="P5900" s="10"/>
      <c r="Q5900" s="2"/>
      <c r="R5900" s="5"/>
      <c r="S5900" s="5"/>
      <c r="U5900" s="5"/>
      <c r="X5900" s="6"/>
    </row>
    <row r="5901" spans="16:24" x14ac:dyDescent="0.25">
      <c r="P5901" s="10"/>
      <c r="Q5901" s="2"/>
      <c r="R5901" s="5"/>
      <c r="S5901" s="5"/>
      <c r="U5901" s="5"/>
      <c r="X5901" s="6"/>
    </row>
    <row r="5902" spans="16:24" x14ac:dyDescent="0.25">
      <c r="P5902" s="10"/>
      <c r="Q5902" s="2"/>
      <c r="R5902" s="5"/>
      <c r="S5902" s="5"/>
      <c r="U5902" s="5"/>
      <c r="X5902" s="6"/>
    </row>
    <row r="5903" spans="16:24" x14ac:dyDescent="0.25">
      <c r="P5903" s="10"/>
      <c r="Q5903" s="2"/>
      <c r="R5903" s="5"/>
      <c r="S5903" s="5"/>
      <c r="U5903" s="5"/>
      <c r="X5903" s="6"/>
    </row>
    <row r="5904" spans="16:24" x14ac:dyDescent="0.25">
      <c r="P5904" s="10"/>
      <c r="Q5904" s="2"/>
      <c r="R5904" s="5"/>
      <c r="S5904" s="5"/>
      <c r="U5904" s="5"/>
      <c r="X5904" s="6"/>
    </row>
    <row r="5905" spans="16:24" x14ac:dyDescent="0.25">
      <c r="P5905" s="10"/>
      <c r="Q5905" s="2"/>
      <c r="R5905" s="5"/>
      <c r="S5905" s="5"/>
      <c r="U5905" s="5"/>
      <c r="X5905" s="6"/>
    </row>
    <row r="5906" spans="16:24" x14ac:dyDescent="0.25">
      <c r="P5906" s="10"/>
      <c r="Q5906" s="2"/>
      <c r="R5906" s="5"/>
      <c r="S5906" s="5"/>
      <c r="U5906" s="5"/>
      <c r="X5906" s="6"/>
    </row>
    <row r="5907" spans="16:24" x14ac:dyDescent="0.25">
      <c r="P5907" s="10"/>
      <c r="Q5907" s="2"/>
      <c r="R5907" s="5"/>
      <c r="S5907" s="5"/>
      <c r="U5907" s="5"/>
      <c r="X5907" s="6"/>
    </row>
    <row r="5908" spans="16:24" x14ac:dyDescent="0.25">
      <c r="P5908" s="10"/>
      <c r="Q5908" s="2"/>
      <c r="R5908" s="5"/>
      <c r="S5908" s="5"/>
      <c r="U5908" s="5"/>
      <c r="X5908" s="6"/>
    </row>
    <row r="5909" spans="16:24" x14ac:dyDescent="0.25">
      <c r="P5909" s="10"/>
      <c r="Q5909" s="2"/>
      <c r="R5909" s="5"/>
      <c r="S5909" s="5"/>
      <c r="U5909" s="5"/>
      <c r="X5909" s="6"/>
    </row>
    <row r="5910" spans="16:24" x14ac:dyDescent="0.25">
      <c r="P5910" s="10"/>
      <c r="Q5910" s="2"/>
      <c r="R5910" s="5"/>
      <c r="S5910" s="5"/>
      <c r="U5910" s="5"/>
      <c r="X5910" s="6"/>
    </row>
    <row r="5911" spans="16:24" x14ac:dyDescent="0.25">
      <c r="P5911" s="10"/>
      <c r="Q5911" s="2"/>
      <c r="R5911" s="5"/>
      <c r="S5911" s="5"/>
      <c r="U5911" s="5"/>
      <c r="X5911" s="6"/>
    </row>
    <row r="5912" spans="16:24" x14ac:dyDescent="0.25">
      <c r="P5912" s="10"/>
      <c r="Q5912" s="2"/>
      <c r="R5912" s="5"/>
      <c r="S5912" s="5"/>
      <c r="U5912" s="5"/>
      <c r="X5912" s="6"/>
    </row>
    <row r="5913" spans="16:24" x14ac:dyDescent="0.25">
      <c r="P5913" s="10"/>
      <c r="Q5913" s="2"/>
      <c r="R5913" s="5"/>
      <c r="S5913" s="5"/>
      <c r="U5913" s="5"/>
      <c r="X5913" s="6"/>
    </row>
    <row r="5914" spans="16:24" x14ac:dyDescent="0.25">
      <c r="P5914" s="10"/>
      <c r="Q5914" s="2"/>
      <c r="R5914" s="5"/>
      <c r="S5914" s="5"/>
      <c r="U5914" s="5"/>
      <c r="X5914" s="6"/>
    </row>
    <row r="5915" spans="16:24" x14ac:dyDescent="0.25">
      <c r="P5915" s="10"/>
      <c r="Q5915" s="2"/>
      <c r="R5915" s="5"/>
      <c r="S5915" s="5"/>
      <c r="U5915" s="5"/>
      <c r="X5915" s="6"/>
    </row>
    <row r="5916" spans="16:24" x14ac:dyDescent="0.25">
      <c r="P5916" s="10"/>
      <c r="Q5916" s="2"/>
      <c r="R5916" s="5"/>
      <c r="S5916" s="5"/>
      <c r="U5916" s="5"/>
      <c r="X5916" s="6"/>
    </row>
    <row r="5917" spans="16:24" x14ac:dyDescent="0.25">
      <c r="P5917" s="10"/>
      <c r="Q5917" s="2"/>
      <c r="R5917" s="5"/>
      <c r="S5917" s="5"/>
      <c r="U5917" s="5"/>
      <c r="X5917" s="6"/>
    </row>
    <row r="5918" spans="16:24" x14ac:dyDescent="0.25">
      <c r="P5918" s="10"/>
      <c r="Q5918" s="2"/>
      <c r="R5918" s="5"/>
      <c r="S5918" s="5"/>
      <c r="U5918" s="5"/>
      <c r="X5918" s="6"/>
    </row>
    <row r="5919" spans="16:24" x14ac:dyDescent="0.25">
      <c r="P5919" s="10"/>
      <c r="Q5919" s="2"/>
      <c r="R5919" s="5"/>
      <c r="S5919" s="5"/>
      <c r="U5919" s="5"/>
      <c r="X5919" s="6"/>
    </row>
    <row r="5920" spans="16:24" x14ac:dyDescent="0.25">
      <c r="P5920" s="10"/>
      <c r="Q5920" s="2"/>
      <c r="R5920" s="5"/>
      <c r="S5920" s="5"/>
      <c r="U5920" s="5"/>
      <c r="X5920" s="6"/>
    </row>
    <row r="5921" spans="16:24" x14ac:dyDescent="0.25">
      <c r="P5921" s="10"/>
      <c r="Q5921" s="2"/>
      <c r="R5921" s="5"/>
      <c r="S5921" s="5"/>
      <c r="U5921" s="5"/>
      <c r="X5921" s="6"/>
    </row>
    <row r="5922" spans="16:24" x14ac:dyDescent="0.25">
      <c r="P5922" s="10"/>
      <c r="Q5922" s="2"/>
      <c r="R5922" s="5"/>
      <c r="S5922" s="5"/>
      <c r="U5922" s="5"/>
      <c r="X5922" s="6"/>
    </row>
    <row r="5923" spans="16:24" x14ac:dyDescent="0.25">
      <c r="P5923" s="10"/>
      <c r="Q5923" s="2"/>
      <c r="R5923" s="5"/>
      <c r="S5923" s="5"/>
      <c r="U5923" s="5"/>
      <c r="X5923" s="6"/>
    </row>
    <row r="5924" spans="16:24" x14ac:dyDescent="0.25">
      <c r="P5924" s="10"/>
      <c r="Q5924" s="2"/>
      <c r="R5924" s="5"/>
      <c r="S5924" s="5"/>
      <c r="U5924" s="5"/>
      <c r="X5924" s="6"/>
    </row>
    <row r="5925" spans="16:24" x14ac:dyDescent="0.25">
      <c r="P5925" s="10"/>
      <c r="Q5925" s="2"/>
      <c r="R5925" s="5"/>
      <c r="S5925" s="5"/>
      <c r="U5925" s="5"/>
      <c r="X5925" s="6"/>
    </row>
    <row r="5926" spans="16:24" x14ac:dyDescent="0.25">
      <c r="P5926" s="10"/>
      <c r="Q5926" s="2"/>
      <c r="R5926" s="5"/>
      <c r="S5926" s="5"/>
      <c r="U5926" s="5"/>
      <c r="X5926" s="6"/>
    </row>
    <row r="5927" spans="16:24" x14ac:dyDescent="0.25">
      <c r="P5927" s="10"/>
      <c r="Q5927" s="2"/>
      <c r="R5927" s="5"/>
      <c r="S5927" s="5"/>
      <c r="U5927" s="5"/>
      <c r="X5927" s="6"/>
    </row>
    <row r="5928" spans="16:24" x14ac:dyDescent="0.25">
      <c r="P5928" s="10"/>
      <c r="Q5928" s="2"/>
      <c r="R5928" s="5"/>
      <c r="S5928" s="5"/>
      <c r="U5928" s="5"/>
      <c r="X5928" s="6"/>
    </row>
    <row r="5929" spans="16:24" x14ac:dyDescent="0.25">
      <c r="P5929" s="10"/>
      <c r="Q5929" s="2"/>
      <c r="R5929" s="5"/>
      <c r="S5929" s="5"/>
      <c r="U5929" s="5"/>
      <c r="X5929" s="6"/>
    </row>
    <row r="5930" spans="16:24" x14ac:dyDescent="0.25">
      <c r="P5930" s="10"/>
      <c r="Q5930" s="2"/>
      <c r="R5930" s="5"/>
      <c r="S5930" s="5"/>
      <c r="U5930" s="5"/>
      <c r="X5930" s="6"/>
    </row>
    <row r="5931" spans="16:24" x14ac:dyDescent="0.25">
      <c r="P5931" s="10"/>
      <c r="Q5931" s="2"/>
      <c r="R5931" s="5"/>
      <c r="S5931" s="5"/>
      <c r="U5931" s="5"/>
      <c r="X5931" s="6"/>
    </row>
    <row r="5932" spans="16:24" x14ac:dyDescent="0.25">
      <c r="P5932" s="10"/>
      <c r="Q5932" s="2"/>
      <c r="R5932" s="5"/>
      <c r="S5932" s="5"/>
      <c r="U5932" s="5"/>
      <c r="X5932" s="6"/>
    </row>
    <row r="5933" spans="16:24" x14ac:dyDescent="0.25">
      <c r="P5933" s="10"/>
      <c r="Q5933" s="2"/>
      <c r="R5933" s="5"/>
      <c r="S5933" s="5"/>
      <c r="U5933" s="5"/>
      <c r="X5933" s="6"/>
    </row>
    <row r="5934" spans="16:24" x14ac:dyDescent="0.25">
      <c r="P5934" s="10"/>
      <c r="Q5934" s="2"/>
      <c r="R5934" s="5"/>
      <c r="S5934" s="5"/>
      <c r="U5934" s="5"/>
      <c r="X5934" s="6"/>
    </row>
    <row r="5935" spans="16:24" x14ac:dyDescent="0.25">
      <c r="P5935" s="10"/>
      <c r="Q5935" s="2"/>
      <c r="R5935" s="5"/>
      <c r="S5935" s="5"/>
      <c r="U5935" s="5"/>
      <c r="X5935" s="6"/>
    </row>
    <row r="5936" spans="16:24" x14ac:dyDescent="0.25">
      <c r="P5936" s="10"/>
      <c r="Q5936" s="2"/>
      <c r="R5936" s="5"/>
      <c r="S5936" s="5"/>
      <c r="U5936" s="5"/>
      <c r="X5936" s="6"/>
    </row>
    <row r="5937" spans="16:24" x14ac:dyDescent="0.25">
      <c r="P5937" s="10"/>
      <c r="Q5937" s="2"/>
      <c r="R5937" s="5"/>
      <c r="S5937" s="5"/>
      <c r="U5937" s="5"/>
      <c r="X5937" s="6"/>
    </row>
    <row r="5938" spans="16:24" x14ac:dyDescent="0.25">
      <c r="P5938" s="10"/>
      <c r="Q5938" s="2"/>
      <c r="R5938" s="5"/>
      <c r="S5938" s="5"/>
      <c r="U5938" s="5"/>
      <c r="X5938" s="6"/>
    </row>
    <row r="5939" spans="16:24" x14ac:dyDescent="0.25">
      <c r="P5939" s="10"/>
      <c r="Q5939" s="2"/>
      <c r="R5939" s="5"/>
      <c r="S5939" s="5"/>
      <c r="U5939" s="5"/>
      <c r="X5939" s="6"/>
    </row>
    <row r="5940" spans="16:24" x14ac:dyDescent="0.25">
      <c r="P5940" s="10"/>
      <c r="Q5940" s="2"/>
      <c r="R5940" s="5"/>
      <c r="S5940" s="5"/>
      <c r="U5940" s="5"/>
      <c r="X5940" s="6"/>
    </row>
    <row r="5941" spans="16:24" x14ac:dyDescent="0.25">
      <c r="P5941" s="10"/>
      <c r="Q5941" s="2"/>
      <c r="R5941" s="5"/>
      <c r="S5941" s="5"/>
      <c r="U5941" s="5"/>
      <c r="X5941" s="6"/>
    </row>
    <row r="5942" spans="16:24" x14ac:dyDescent="0.25">
      <c r="P5942" s="10"/>
      <c r="Q5942" s="2"/>
      <c r="R5942" s="5"/>
      <c r="S5942" s="5"/>
      <c r="U5942" s="5"/>
      <c r="X5942" s="6"/>
    </row>
    <row r="5943" spans="16:24" x14ac:dyDescent="0.25">
      <c r="P5943" s="10"/>
      <c r="Q5943" s="2"/>
      <c r="R5943" s="5"/>
      <c r="S5943" s="5"/>
      <c r="U5943" s="5"/>
      <c r="X5943" s="6"/>
    </row>
    <row r="5944" spans="16:24" x14ac:dyDescent="0.25">
      <c r="P5944" s="10"/>
      <c r="Q5944" s="2"/>
      <c r="R5944" s="5"/>
      <c r="S5944" s="5"/>
      <c r="U5944" s="5"/>
      <c r="X5944" s="6"/>
    </row>
    <row r="5945" spans="16:24" x14ac:dyDescent="0.25">
      <c r="P5945" s="10"/>
      <c r="Q5945" s="2"/>
      <c r="R5945" s="5"/>
      <c r="S5945" s="5"/>
      <c r="U5945" s="5"/>
      <c r="X5945" s="6"/>
    </row>
    <row r="5946" spans="16:24" x14ac:dyDescent="0.25">
      <c r="P5946" s="10"/>
      <c r="Q5946" s="2"/>
      <c r="R5946" s="5"/>
      <c r="S5946" s="5"/>
      <c r="U5946" s="5"/>
      <c r="X5946" s="6"/>
    </row>
    <row r="5947" spans="16:24" x14ac:dyDescent="0.25">
      <c r="P5947" s="10"/>
      <c r="Q5947" s="2"/>
      <c r="R5947" s="5"/>
      <c r="S5947" s="5"/>
      <c r="U5947" s="5"/>
      <c r="X5947" s="6"/>
    </row>
    <row r="5948" spans="16:24" x14ac:dyDescent="0.25">
      <c r="P5948" s="10"/>
      <c r="Q5948" s="2"/>
      <c r="R5948" s="5"/>
      <c r="S5948" s="5"/>
      <c r="U5948" s="5"/>
      <c r="X5948" s="6"/>
    </row>
    <row r="5949" spans="16:24" x14ac:dyDescent="0.25">
      <c r="P5949" s="10"/>
      <c r="Q5949" s="2"/>
      <c r="R5949" s="5"/>
      <c r="S5949" s="5"/>
      <c r="U5949" s="5"/>
      <c r="X5949" s="6"/>
    </row>
    <row r="5950" spans="16:24" x14ac:dyDescent="0.25">
      <c r="P5950" s="10"/>
      <c r="Q5950" s="2"/>
      <c r="R5950" s="5"/>
      <c r="S5950" s="5"/>
      <c r="U5950" s="5"/>
      <c r="X5950" s="6"/>
    </row>
    <row r="5951" spans="16:24" x14ac:dyDescent="0.25">
      <c r="P5951" s="10"/>
      <c r="Q5951" s="2"/>
      <c r="R5951" s="5"/>
      <c r="S5951" s="5"/>
      <c r="U5951" s="5"/>
      <c r="X5951" s="6"/>
    </row>
    <row r="5952" spans="16:24" x14ac:dyDescent="0.25">
      <c r="P5952" s="10"/>
      <c r="Q5952" s="2"/>
      <c r="R5952" s="5"/>
      <c r="S5952" s="5"/>
      <c r="U5952" s="5"/>
      <c r="X5952" s="6"/>
    </row>
    <row r="5953" spans="16:24" x14ac:dyDescent="0.25">
      <c r="P5953" s="10"/>
      <c r="Q5953" s="2"/>
      <c r="R5953" s="5"/>
      <c r="S5953" s="5"/>
      <c r="U5953" s="5"/>
      <c r="X5953" s="6"/>
    </row>
    <row r="5954" spans="16:24" x14ac:dyDescent="0.25">
      <c r="P5954" s="10"/>
      <c r="Q5954" s="2"/>
      <c r="R5954" s="5"/>
      <c r="S5954" s="5"/>
      <c r="U5954" s="5"/>
      <c r="X5954" s="6"/>
    </row>
    <row r="5955" spans="16:24" x14ac:dyDescent="0.25">
      <c r="P5955" s="10"/>
      <c r="Q5955" s="2"/>
      <c r="R5955" s="5"/>
      <c r="S5955" s="5"/>
      <c r="U5955" s="5"/>
      <c r="X5955" s="6"/>
    </row>
    <row r="5956" spans="16:24" x14ac:dyDescent="0.25">
      <c r="P5956" s="10"/>
      <c r="Q5956" s="2"/>
      <c r="R5956" s="5"/>
      <c r="S5956" s="5"/>
      <c r="U5956" s="5"/>
      <c r="X5956" s="6"/>
    </row>
    <row r="5957" spans="16:24" x14ac:dyDescent="0.25">
      <c r="P5957" s="10"/>
      <c r="Q5957" s="2"/>
      <c r="R5957" s="5"/>
      <c r="S5957" s="5"/>
      <c r="U5957" s="5"/>
      <c r="X5957" s="6"/>
    </row>
    <row r="5958" spans="16:24" x14ac:dyDescent="0.25">
      <c r="P5958" s="10"/>
      <c r="Q5958" s="2"/>
      <c r="R5958" s="5"/>
      <c r="S5958" s="5"/>
      <c r="U5958" s="5"/>
      <c r="X5958" s="6"/>
    </row>
    <row r="5959" spans="16:24" x14ac:dyDescent="0.25">
      <c r="P5959" s="10"/>
      <c r="Q5959" s="2"/>
      <c r="R5959" s="5"/>
      <c r="S5959" s="5"/>
      <c r="U5959" s="5"/>
      <c r="X5959" s="6"/>
    </row>
    <row r="5960" spans="16:24" x14ac:dyDescent="0.25">
      <c r="P5960" s="10"/>
      <c r="Q5960" s="2"/>
      <c r="R5960" s="5"/>
      <c r="S5960" s="5"/>
      <c r="U5960" s="5"/>
      <c r="X5960" s="6"/>
    </row>
    <row r="5961" spans="16:24" x14ac:dyDescent="0.25">
      <c r="P5961" s="10"/>
      <c r="Q5961" s="2"/>
      <c r="R5961" s="5"/>
      <c r="S5961" s="5"/>
      <c r="U5961" s="5"/>
      <c r="X5961" s="6"/>
    </row>
    <row r="5962" spans="16:24" x14ac:dyDescent="0.25">
      <c r="P5962" s="10"/>
      <c r="Q5962" s="2"/>
      <c r="R5962" s="5"/>
      <c r="S5962" s="5"/>
      <c r="U5962" s="5"/>
      <c r="X5962" s="6"/>
    </row>
    <row r="5963" spans="16:24" x14ac:dyDescent="0.25">
      <c r="P5963" s="10"/>
      <c r="Q5963" s="2"/>
      <c r="R5963" s="5"/>
      <c r="S5963" s="5"/>
      <c r="U5963" s="5"/>
      <c r="X5963" s="6"/>
    </row>
    <row r="5964" spans="16:24" x14ac:dyDescent="0.25">
      <c r="P5964" s="10"/>
      <c r="Q5964" s="2"/>
      <c r="R5964" s="5"/>
      <c r="S5964" s="5"/>
      <c r="U5964" s="5"/>
      <c r="X5964" s="6"/>
    </row>
    <row r="5965" spans="16:24" x14ac:dyDescent="0.25">
      <c r="P5965" s="10"/>
      <c r="Q5965" s="2"/>
      <c r="R5965" s="5"/>
      <c r="S5965" s="5"/>
      <c r="U5965" s="5"/>
      <c r="X5965" s="6"/>
    </row>
    <row r="5966" spans="16:24" x14ac:dyDescent="0.25">
      <c r="P5966" s="10"/>
      <c r="Q5966" s="2"/>
      <c r="R5966" s="5"/>
      <c r="S5966" s="5"/>
      <c r="U5966" s="5"/>
      <c r="X5966" s="6"/>
    </row>
    <row r="5967" spans="16:24" x14ac:dyDescent="0.25">
      <c r="P5967" s="10"/>
      <c r="Q5967" s="2"/>
      <c r="R5967" s="5"/>
      <c r="S5967" s="5"/>
      <c r="U5967" s="5"/>
      <c r="X5967" s="6"/>
    </row>
    <row r="5968" spans="16:24" x14ac:dyDescent="0.25">
      <c r="P5968" s="10"/>
      <c r="Q5968" s="2"/>
      <c r="R5968" s="5"/>
      <c r="S5968" s="5"/>
      <c r="U5968" s="5"/>
      <c r="X5968" s="6"/>
    </row>
    <row r="5969" spans="16:24" x14ac:dyDescent="0.25">
      <c r="P5969" s="10"/>
      <c r="Q5969" s="2"/>
      <c r="R5969" s="5"/>
      <c r="S5969" s="5"/>
      <c r="U5969" s="5"/>
      <c r="X5969" s="6"/>
    </row>
    <row r="5970" spans="16:24" x14ac:dyDescent="0.25">
      <c r="P5970" s="10"/>
      <c r="Q5970" s="2"/>
      <c r="R5970" s="5"/>
      <c r="S5970" s="5"/>
      <c r="U5970" s="5"/>
      <c r="X5970" s="6"/>
    </row>
    <row r="5971" spans="16:24" x14ac:dyDescent="0.25">
      <c r="P5971" s="10"/>
      <c r="Q5971" s="2"/>
      <c r="R5971" s="5"/>
      <c r="S5971" s="5"/>
      <c r="U5971" s="5"/>
      <c r="X5971" s="6"/>
    </row>
    <row r="5972" spans="16:24" x14ac:dyDescent="0.25">
      <c r="P5972" s="10"/>
      <c r="Q5972" s="2"/>
      <c r="R5972" s="5"/>
      <c r="S5972" s="5"/>
      <c r="U5972" s="5"/>
      <c r="X5972" s="6"/>
    </row>
    <row r="5973" spans="16:24" x14ac:dyDescent="0.25">
      <c r="P5973" s="10"/>
      <c r="Q5973" s="2"/>
      <c r="R5973" s="5"/>
      <c r="S5973" s="5"/>
      <c r="U5973" s="5"/>
      <c r="X5973" s="6"/>
    </row>
    <row r="5974" spans="16:24" x14ac:dyDescent="0.25">
      <c r="P5974" s="10"/>
      <c r="Q5974" s="2"/>
      <c r="R5974" s="5"/>
      <c r="S5974" s="5"/>
      <c r="U5974" s="5"/>
      <c r="X5974" s="6"/>
    </row>
    <row r="5975" spans="16:24" x14ac:dyDescent="0.25">
      <c r="P5975" s="10"/>
      <c r="Q5975" s="2"/>
      <c r="R5975" s="5"/>
      <c r="S5975" s="5"/>
      <c r="U5975" s="5"/>
      <c r="X5975" s="6"/>
    </row>
    <row r="5976" spans="16:24" x14ac:dyDescent="0.25">
      <c r="P5976" s="10"/>
      <c r="Q5976" s="2"/>
      <c r="R5976" s="5"/>
      <c r="S5976" s="5"/>
      <c r="U5976" s="5"/>
      <c r="X5976" s="6"/>
    </row>
    <row r="5977" spans="16:24" x14ac:dyDescent="0.25">
      <c r="P5977" s="10"/>
      <c r="Q5977" s="2"/>
      <c r="R5977" s="5"/>
      <c r="S5977" s="5"/>
      <c r="U5977" s="5"/>
      <c r="X5977" s="6"/>
    </row>
    <row r="5978" spans="16:24" x14ac:dyDescent="0.25">
      <c r="P5978" s="10"/>
      <c r="Q5978" s="2"/>
      <c r="R5978" s="5"/>
      <c r="S5978" s="5"/>
      <c r="U5978" s="5"/>
      <c r="X5978" s="6"/>
    </row>
    <row r="5979" spans="16:24" x14ac:dyDescent="0.25">
      <c r="P5979" s="10"/>
      <c r="Q5979" s="2"/>
      <c r="R5979" s="5"/>
      <c r="S5979" s="5"/>
      <c r="U5979" s="5"/>
      <c r="X5979" s="6"/>
    </row>
    <row r="5980" spans="16:24" x14ac:dyDescent="0.25">
      <c r="P5980" s="10"/>
      <c r="Q5980" s="2"/>
      <c r="R5980" s="5"/>
      <c r="S5980" s="5"/>
      <c r="U5980" s="5"/>
      <c r="X5980" s="6"/>
    </row>
    <row r="5981" spans="16:24" x14ac:dyDescent="0.25">
      <c r="P5981" s="10"/>
      <c r="Q5981" s="2"/>
      <c r="R5981" s="5"/>
      <c r="S5981" s="5"/>
      <c r="U5981" s="5"/>
      <c r="X5981" s="6"/>
    </row>
    <row r="5982" spans="16:24" x14ac:dyDescent="0.25">
      <c r="P5982" s="10"/>
      <c r="Q5982" s="2"/>
      <c r="R5982" s="5"/>
      <c r="S5982" s="5"/>
      <c r="U5982" s="5"/>
      <c r="X5982" s="6"/>
    </row>
    <row r="5983" spans="16:24" x14ac:dyDescent="0.25">
      <c r="P5983" s="10"/>
      <c r="Q5983" s="2"/>
      <c r="R5983" s="5"/>
      <c r="S5983" s="5"/>
      <c r="U5983" s="5"/>
      <c r="X5983" s="6"/>
    </row>
    <row r="5984" spans="16:24" x14ac:dyDescent="0.25">
      <c r="P5984" s="10"/>
      <c r="Q5984" s="2"/>
      <c r="R5984" s="5"/>
      <c r="S5984" s="5"/>
      <c r="U5984" s="5"/>
      <c r="X5984" s="6"/>
    </row>
    <row r="5985" spans="16:24" x14ac:dyDescent="0.25">
      <c r="P5985" s="10"/>
      <c r="Q5985" s="2"/>
      <c r="R5985" s="5"/>
      <c r="S5985" s="5"/>
      <c r="U5985" s="5"/>
      <c r="X5985" s="6"/>
    </row>
    <row r="5986" spans="16:24" x14ac:dyDescent="0.25">
      <c r="P5986" s="10"/>
      <c r="Q5986" s="2"/>
      <c r="R5986" s="5"/>
      <c r="S5986" s="5"/>
      <c r="U5986" s="5"/>
      <c r="X5986" s="6"/>
    </row>
    <row r="5987" spans="16:24" x14ac:dyDescent="0.25">
      <c r="P5987" s="10"/>
      <c r="Q5987" s="2"/>
      <c r="R5987" s="5"/>
      <c r="S5987" s="5"/>
      <c r="U5987" s="5"/>
      <c r="X5987" s="6"/>
    </row>
    <row r="5988" spans="16:24" x14ac:dyDescent="0.25">
      <c r="P5988" s="10"/>
      <c r="Q5988" s="2"/>
      <c r="R5988" s="5"/>
      <c r="S5988" s="5"/>
      <c r="U5988" s="5"/>
      <c r="X5988" s="6"/>
    </row>
    <row r="5989" spans="16:24" x14ac:dyDescent="0.25">
      <c r="P5989" s="10"/>
      <c r="Q5989" s="2"/>
      <c r="R5989" s="5"/>
      <c r="S5989" s="5"/>
      <c r="U5989" s="5"/>
      <c r="X5989" s="6"/>
    </row>
    <row r="5990" spans="16:24" x14ac:dyDescent="0.25">
      <c r="P5990" s="10"/>
      <c r="Q5990" s="2"/>
      <c r="R5990" s="5"/>
      <c r="S5990" s="5"/>
      <c r="U5990" s="5"/>
      <c r="X5990" s="6"/>
    </row>
    <row r="5991" spans="16:24" x14ac:dyDescent="0.25">
      <c r="P5991" s="10"/>
      <c r="Q5991" s="2"/>
      <c r="R5991" s="5"/>
      <c r="S5991" s="5"/>
      <c r="U5991" s="5"/>
      <c r="X5991" s="6"/>
    </row>
    <row r="5992" spans="16:24" x14ac:dyDescent="0.25">
      <c r="P5992" s="10"/>
      <c r="Q5992" s="2"/>
      <c r="R5992" s="5"/>
      <c r="S5992" s="5"/>
      <c r="U5992" s="5"/>
      <c r="X5992" s="6"/>
    </row>
    <row r="5993" spans="16:24" x14ac:dyDescent="0.25">
      <c r="P5993" s="10"/>
      <c r="Q5993" s="2"/>
      <c r="R5993" s="5"/>
      <c r="S5993" s="5"/>
      <c r="U5993" s="5"/>
      <c r="X5993" s="6"/>
    </row>
    <row r="5994" spans="16:24" x14ac:dyDescent="0.25">
      <c r="P5994" s="10"/>
      <c r="Q5994" s="2"/>
      <c r="R5994" s="5"/>
      <c r="S5994" s="5"/>
      <c r="U5994" s="5"/>
      <c r="X5994" s="6"/>
    </row>
    <row r="5995" spans="16:24" x14ac:dyDescent="0.25">
      <c r="P5995" s="10"/>
      <c r="Q5995" s="2"/>
      <c r="R5995" s="5"/>
      <c r="S5995" s="5"/>
      <c r="U5995" s="5"/>
      <c r="X5995" s="6"/>
    </row>
    <row r="5996" spans="16:24" x14ac:dyDescent="0.25">
      <c r="P5996" s="10"/>
      <c r="Q5996" s="2"/>
      <c r="R5996" s="5"/>
      <c r="S5996" s="5"/>
      <c r="U5996" s="5"/>
      <c r="X5996" s="6"/>
    </row>
    <row r="5997" spans="16:24" x14ac:dyDescent="0.25">
      <c r="P5997" s="10"/>
      <c r="Q5997" s="2"/>
      <c r="R5997" s="5"/>
      <c r="S5997" s="5"/>
      <c r="U5997" s="5"/>
      <c r="X5997" s="6"/>
    </row>
    <row r="5998" spans="16:24" x14ac:dyDescent="0.25">
      <c r="P5998" s="10"/>
      <c r="Q5998" s="2"/>
      <c r="R5998" s="5"/>
      <c r="S5998" s="5"/>
      <c r="U5998" s="5"/>
      <c r="X5998" s="6"/>
    </row>
    <row r="5999" spans="16:24" x14ac:dyDescent="0.25">
      <c r="P5999" s="10"/>
      <c r="Q5999" s="2"/>
      <c r="R5999" s="5"/>
      <c r="S5999" s="5"/>
      <c r="U5999" s="5"/>
      <c r="X5999" s="6"/>
    </row>
    <row r="6000" spans="16:24" x14ac:dyDescent="0.25">
      <c r="P6000" s="10"/>
      <c r="Q6000" s="2"/>
      <c r="R6000" s="5"/>
      <c r="S6000" s="5"/>
      <c r="U6000" s="5"/>
      <c r="X6000" s="6"/>
    </row>
    <row r="6001" spans="16:24" x14ac:dyDescent="0.25">
      <c r="P6001" s="10"/>
      <c r="Q6001" s="2"/>
      <c r="R6001" s="5"/>
      <c r="S6001" s="5"/>
      <c r="U6001" s="5"/>
      <c r="X6001" s="6"/>
    </row>
    <row r="6002" spans="16:24" x14ac:dyDescent="0.25">
      <c r="P6002" s="10"/>
      <c r="Q6002" s="2"/>
      <c r="R6002" s="5"/>
      <c r="S6002" s="5"/>
      <c r="U6002" s="5"/>
      <c r="X6002" s="6"/>
    </row>
    <row r="6003" spans="16:24" x14ac:dyDescent="0.25">
      <c r="P6003" s="10"/>
      <c r="Q6003" s="2"/>
      <c r="R6003" s="5"/>
      <c r="S6003" s="5"/>
      <c r="U6003" s="5"/>
      <c r="X6003" s="6"/>
    </row>
    <row r="6004" spans="16:24" x14ac:dyDescent="0.25">
      <c r="P6004" s="10"/>
      <c r="Q6004" s="2"/>
      <c r="R6004" s="5"/>
      <c r="S6004" s="5"/>
      <c r="U6004" s="5"/>
      <c r="X6004" s="6"/>
    </row>
    <row r="6005" spans="16:24" x14ac:dyDescent="0.25">
      <c r="P6005" s="10"/>
      <c r="Q6005" s="2"/>
      <c r="R6005" s="5"/>
      <c r="S6005" s="5"/>
      <c r="U6005" s="5"/>
      <c r="X6005" s="6"/>
    </row>
    <row r="6006" spans="16:24" x14ac:dyDescent="0.25">
      <c r="P6006" s="10"/>
      <c r="Q6006" s="2"/>
      <c r="R6006" s="5"/>
      <c r="S6006" s="5"/>
      <c r="U6006" s="5"/>
      <c r="X6006" s="6"/>
    </row>
    <row r="6007" spans="16:24" x14ac:dyDescent="0.25">
      <c r="P6007" s="10"/>
      <c r="Q6007" s="2"/>
      <c r="R6007" s="5"/>
      <c r="S6007" s="5"/>
      <c r="U6007" s="5"/>
      <c r="X6007" s="6"/>
    </row>
    <row r="6008" spans="16:24" x14ac:dyDescent="0.25">
      <c r="P6008" s="10"/>
      <c r="Q6008" s="2"/>
      <c r="R6008" s="5"/>
      <c r="S6008" s="5"/>
      <c r="U6008" s="5"/>
      <c r="X6008" s="6"/>
    </row>
    <row r="6009" spans="16:24" x14ac:dyDescent="0.25">
      <c r="P6009" s="10"/>
      <c r="Q6009" s="2"/>
      <c r="R6009" s="5"/>
      <c r="S6009" s="5"/>
      <c r="U6009" s="5"/>
      <c r="X6009" s="6"/>
    </row>
    <row r="6010" spans="16:24" x14ac:dyDescent="0.25">
      <c r="P6010" s="10"/>
      <c r="Q6010" s="2"/>
      <c r="R6010" s="5"/>
      <c r="S6010" s="5"/>
      <c r="U6010" s="5"/>
      <c r="X6010" s="6"/>
    </row>
    <row r="6011" spans="16:24" x14ac:dyDescent="0.25">
      <c r="P6011" s="10"/>
      <c r="Q6011" s="2"/>
      <c r="R6011" s="5"/>
      <c r="S6011" s="5"/>
      <c r="U6011" s="5"/>
      <c r="X6011" s="6"/>
    </row>
    <row r="6012" spans="16:24" x14ac:dyDescent="0.25">
      <c r="P6012" s="10"/>
      <c r="Q6012" s="2"/>
      <c r="R6012" s="5"/>
      <c r="S6012" s="5"/>
      <c r="U6012" s="5"/>
      <c r="X6012" s="6"/>
    </row>
    <row r="6013" spans="16:24" x14ac:dyDescent="0.25">
      <c r="P6013" s="10"/>
      <c r="Q6013" s="2"/>
      <c r="R6013" s="5"/>
      <c r="S6013" s="5"/>
      <c r="U6013" s="5"/>
      <c r="X6013" s="6"/>
    </row>
    <row r="6014" spans="16:24" x14ac:dyDescent="0.25">
      <c r="P6014" s="10"/>
      <c r="Q6014" s="2"/>
      <c r="R6014" s="5"/>
      <c r="S6014" s="5"/>
      <c r="U6014" s="5"/>
      <c r="X6014" s="6"/>
    </row>
    <row r="6015" spans="16:24" x14ac:dyDescent="0.25">
      <c r="P6015" s="10"/>
      <c r="Q6015" s="2"/>
      <c r="R6015" s="5"/>
      <c r="S6015" s="5"/>
      <c r="U6015" s="5"/>
      <c r="X6015" s="6"/>
    </row>
    <row r="6016" spans="16:24" x14ac:dyDescent="0.25">
      <c r="P6016" s="10"/>
      <c r="Q6016" s="2"/>
      <c r="R6016" s="5"/>
      <c r="S6016" s="5"/>
      <c r="U6016" s="5"/>
      <c r="X6016" s="6"/>
    </row>
    <row r="6017" spans="16:24" x14ac:dyDescent="0.25">
      <c r="P6017" s="10"/>
      <c r="Q6017" s="2"/>
      <c r="R6017" s="5"/>
      <c r="S6017" s="5"/>
      <c r="U6017" s="5"/>
      <c r="X6017" s="6"/>
    </row>
    <row r="6018" spans="16:24" x14ac:dyDescent="0.25">
      <c r="P6018" s="10"/>
      <c r="Q6018" s="2"/>
      <c r="R6018" s="5"/>
      <c r="S6018" s="5"/>
      <c r="U6018" s="5"/>
      <c r="X6018" s="6"/>
    </row>
    <row r="6019" spans="16:24" x14ac:dyDescent="0.25">
      <c r="P6019" s="10"/>
      <c r="Q6019" s="2"/>
      <c r="R6019" s="5"/>
      <c r="S6019" s="5"/>
      <c r="U6019" s="5"/>
      <c r="X6019" s="6"/>
    </row>
    <row r="6020" spans="16:24" x14ac:dyDescent="0.25">
      <c r="P6020" s="10"/>
      <c r="Q6020" s="2"/>
      <c r="R6020" s="5"/>
      <c r="S6020" s="5"/>
      <c r="U6020" s="5"/>
      <c r="X6020" s="6"/>
    </row>
    <row r="6021" spans="16:24" x14ac:dyDescent="0.25">
      <c r="P6021" s="10"/>
      <c r="Q6021" s="2"/>
      <c r="R6021" s="5"/>
      <c r="S6021" s="5"/>
      <c r="U6021" s="5"/>
      <c r="X6021" s="6"/>
    </row>
    <row r="6022" spans="16:24" x14ac:dyDescent="0.25">
      <c r="P6022" s="10"/>
      <c r="Q6022" s="2"/>
      <c r="R6022" s="5"/>
      <c r="S6022" s="5"/>
      <c r="U6022" s="5"/>
      <c r="X6022" s="6"/>
    </row>
    <row r="6023" spans="16:24" x14ac:dyDescent="0.25">
      <c r="P6023" s="10"/>
      <c r="Q6023" s="2"/>
      <c r="R6023" s="5"/>
      <c r="S6023" s="5"/>
      <c r="U6023" s="5"/>
      <c r="X6023" s="6"/>
    </row>
    <row r="6024" spans="16:24" x14ac:dyDescent="0.25">
      <c r="P6024" s="10"/>
      <c r="Q6024" s="2"/>
      <c r="R6024" s="5"/>
      <c r="S6024" s="5"/>
      <c r="U6024" s="5"/>
      <c r="X6024" s="6"/>
    </row>
    <row r="6025" spans="16:24" x14ac:dyDescent="0.25">
      <c r="P6025" s="10"/>
      <c r="Q6025" s="2"/>
      <c r="R6025" s="5"/>
      <c r="S6025" s="5"/>
      <c r="U6025" s="5"/>
      <c r="X6025" s="6"/>
    </row>
    <row r="6026" spans="16:24" x14ac:dyDescent="0.25">
      <c r="P6026" s="10"/>
      <c r="Q6026" s="2"/>
      <c r="R6026" s="5"/>
      <c r="S6026" s="5"/>
      <c r="U6026" s="5"/>
      <c r="X6026" s="6"/>
    </row>
    <row r="6027" spans="16:24" x14ac:dyDescent="0.25">
      <c r="P6027" s="10"/>
      <c r="Q6027" s="2"/>
      <c r="R6027" s="5"/>
      <c r="S6027" s="5"/>
      <c r="U6027" s="5"/>
      <c r="X6027" s="6"/>
    </row>
    <row r="6028" spans="16:24" x14ac:dyDescent="0.25">
      <c r="P6028" s="10"/>
      <c r="Q6028" s="2"/>
      <c r="R6028" s="5"/>
      <c r="S6028" s="5"/>
      <c r="U6028" s="5"/>
      <c r="X6028" s="6"/>
    </row>
    <row r="6029" spans="16:24" x14ac:dyDescent="0.25">
      <c r="P6029" s="10"/>
      <c r="Q6029" s="2"/>
      <c r="R6029" s="5"/>
      <c r="S6029" s="5"/>
      <c r="U6029" s="5"/>
      <c r="X6029" s="6"/>
    </row>
    <row r="6030" spans="16:24" x14ac:dyDescent="0.25">
      <c r="P6030" s="10"/>
      <c r="Q6030" s="2"/>
      <c r="R6030" s="5"/>
      <c r="S6030" s="5"/>
      <c r="U6030" s="5"/>
      <c r="X6030" s="6"/>
    </row>
    <row r="6031" spans="16:24" x14ac:dyDescent="0.25">
      <c r="P6031" s="10"/>
      <c r="Q6031" s="2"/>
      <c r="R6031" s="5"/>
      <c r="S6031" s="5"/>
      <c r="U6031" s="5"/>
      <c r="X6031" s="6"/>
    </row>
    <row r="6032" spans="16:24" x14ac:dyDescent="0.25">
      <c r="P6032" s="10"/>
      <c r="Q6032" s="2"/>
      <c r="R6032" s="5"/>
      <c r="S6032" s="5"/>
      <c r="U6032" s="5"/>
      <c r="X6032" s="6"/>
    </row>
    <row r="6033" spans="16:24" x14ac:dyDescent="0.25">
      <c r="P6033" s="10"/>
      <c r="Q6033" s="2"/>
      <c r="R6033" s="5"/>
      <c r="S6033" s="5"/>
      <c r="U6033" s="5"/>
      <c r="X6033" s="6"/>
    </row>
    <row r="6034" spans="16:24" x14ac:dyDescent="0.25">
      <c r="P6034" s="10"/>
      <c r="Q6034" s="2"/>
      <c r="R6034" s="5"/>
      <c r="S6034" s="5"/>
      <c r="U6034" s="5"/>
      <c r="X6034" s="6"/>
    </row>
    <row r="6035" spans="16:24" x14ac:dyDescent="0.25">
      <c r="P6035" s="10"/>
      <c r="Q6035" s="2"/>
      <c r="R6035" s="5"/>
      <c r="S6035" s="5"/>
      <c r="U6035" s="5"/>
      <c r="X6035" s="6"/>
    </row>
    <row r="6036" spans="16:24" x14ac:dyDescent="0.25">
      <c r="P6036" s="10"/>
      <c r="Q6036" s="2"/>
      <c r="R6036" s="5"/>
      <c r="S6036" s="5"/>
      <c r="U6036" s="5"/>
      <c r="X6036" s="6"/>
    </row>
    <row r="6037" spans="16:24" x14ac:dyDescent="0.25">
      <c r="P6037" s="10"/>
      <c r="Q6037" s="2"/>
      <c r="R6037" s="5"/>
      <c r="S6037" s="5"/>
      <c r="U6037" s="5"/>
      <c r="X6037" s="6"/>
    </row>
    <row r="6038" spans="16:24" x14ac:dyDescent="0.25">
      <c r="P6038" s="10"/>
      <c r="Q6038" s="2"/>
      <c r="R6038" s="5"/>
      <c r="S6038" s="5"/>
      <c r="U6038" s="5"/>
      <c r="X6038" s="6"/>
    </row>
    <row r="6039" spans="16:24" x14ac:dyDescent="0.25">
      <c r="P6039" s="10"/>
      <c r="Q6039" s="2"/>
      <c r="R6039" s="5"/>
      <c r="S6039" s="5"/>
      <c r="U6039" s="5"/>
      <c r="X6039" s="6"/>
    </row>
    <row r="6040" spans="16:24" x14ac:dyDescent="0.25">
      <c r="P6040" s="10"/>
      <c r="Q6040" s="2"/>
      <c r="R6040" s="5"/>
      <c r="S6040" s="5"/>
      <c r="U6040" s="5"/>
      <c r="X6040" s="6"/>
    </row>
    <row r="6041" spans="16:24" x14ac:dyDescent="0.25">
      <c r="P6041" s="10"/>
      <c r="Q6041" s="2"/>
      <c r="R6041" s="5"/>
      <c r="S6041" s="5"/>
      <c r="U6041" s="5"/>
      <c r="X6041" s="6"/>
    </row>
    <row r="6042" spans="16:24" x14ac:dyDescent="0.25">
      <c r="P6042" s="10"/>
      <c r="Q6042" s="2"/>
      <c r="R6042" s="5"/>
      <c r="S6042" s="5"/>
      <c r="U6042" s="5"/>
      <c r="X6042" s="6"/>
    </row>
    <row r="6043" spans="16:24" x14ac:dyDescent="0.25">
      <c r="P6043" s="10"/>
      <c r="Q6043" s="2"/>
      <c r="R6043" s="5"/>
      <c r="S6043" s="5"/>
      <c r="U6043" s="5"/>
      <c r="X6043" s="6"/>
    </row>
    <row r="6044" spans="16:24" x14ac:dyDescent="0.25">
      <c r="P6044" s="10"/>
      <c r="Q6044" s="2"/>
      <c r="R6044" s="5"/>
      <c r="S6044" s="5"/>
      <c r="U6044" s="5"/>
      <c r="X6044" s="6"/>
    </row>
    <row r="6045" spans="16:24" x14ac:dyDescent="0.25">
      <c r="P6045" s="10"/>
      <c r="Q6045" s="2"/>
      <c r="R6045" s="5"/>
      <c r="S6045" s="5"/>
      <c r="U6045" s="5"/>
      <c r="X6045" s="6"/>
    </row>
    <row r="6046" spans="16:24" x14ac:dyDescent="0.25">
      <c r="P6046" s="10"/>
      <c r="Q6046" s="2"/>
      <c r="R6046" s="5"/>
      <c r="S6046" s="5"/>
      <c r="U6046" s="5"/>
      <c r="X6046" s="6"/>
    </row>
    <row r="6047" spans="16:24" x14ac:dyDescent="0.25">
      <c r="P6047" s="10"/>
      <c r="Q6047" s="2"/>
      <c r="R6047" s="5"/>
      <c r="S6047" s="5"/>
      <c r="U6047" s="5"/>
      <c r="X6047" s="6"/>
    </row>
    <row r="6048" spans="16:24" x14ac:dyDescent="0.25">
      <c r="P6048" s="10"/>
      <c r="Q6048" s="2"/>
      <c r="R6048" s="5"/>
      <c r="S6048" s="5"/>
      <c r="U6048" s="5"/>
      <c r="X6048" s="6"/>
    </row>
    <row r="6049" spans="16:24" x14ac:dyDescent="0.25">
      <c r="P6049" s="10"/>
      <c r="Q6049" s="2"/>
      <c r="R6049" s="5"/>
      <c r="S6049" s="5"/>
      <c r="U6049" s="5"/>
      <c r="X6049" s="6"/>
    </row>
    <row r="6050" spans="16:24" x14ac:dyDescent="0.25">
      <c r="P6050" s="10"/>
      <c r="Q6050" s="2"/>
      <c r="R6050" s="5"/>
      <c r="S6050" s="5"/>
      <c r="U6050" s="5"/>
      <c r="X6050" s="6"/>
    </row>
    <row r="6051" spans="16:24" x14ac:dyDescent="0.25">
      <c r="P6051" s="10"/>
      <c r="Q6051" s="2"/>
      <c r="R6051" s="5"/>
      <c r="S6051" s="5"/>
      <c r="U6051" s="5"/>
      <c r="X6051" s="6"/>
    </row>
    <row r="6052" spans="16:24" x14ac:dyDescent="0.25">
      <c r="P6052" s="10"/>
      <c r="Q6052" s="2"/>
      <c r="R6052" s="5"/>
      <c r="S6052" s="5"/>
      <c r="U6052" s="5"/>
      <c r="X6052" s="6"/>
    </row>
    <row r="6053" spans="16:24" x14ac:dyDescent="0.25">
      <c r="P6053" s="10"/>
      <c r="Q6053" s="2"/>
      <c r="R6053" s="5"/>
      <c r="S6053" s="5"/>
      <c r="U6053" s="5"/>
      <c r="X6053" s="6"/>
    </row>
    <row r="6054" spans="16:24" x14ac:dyDescent="0.25">
      <c r="P6054" s="10"/>
      <c r="Q6054" s="2"/>
      <c r="R6054" s="5"/>
      <c r="S6054" s="5"/>
      <c r="U6054" s="5"/>
      <c r="X6054" s="6"/>
    </row>
    <row r="6055" spans="16:24" x14ac:dyDescent="0.25">
      <c r="P6055" s="10"/>
      <c r="Q6055" s="2"/>
      <c r="R6055" s="5"/>
      <c r="S6055" s="5"/>
      <c r="U6055" s="5"/>
      <c r="X6055" s="6"/>
    </row>
    <row r="6056" spans="16:24" x14ac:dyDescent="0.25">
      <c r="P6056" s="10"/>
      <c r="Q6056" s="2"/>
      <c r="R6056" s="5"/>
      <c r="S6056" s="5"/>
      <c r="U6056" s="5"/>
      <c r="X6056" s="6"/>
    </row>
    <row r="6057" spans="16:24" x14ac:dyDescent="0.25">
      <c r="P6057" s="10"/>
      <c r="Q6057" s="2"/>
      <c r="R6057" s="5"/>
      <c r="S6057" s="5"/>
      <c r="U6057" s="5"/>
      <c r="X6057" s="6"/>
    </row>
    <row r="6058" spans="16:24" x14ac:dyDescent="0.25">
      <c r="P6058" s="10"/>
      <c r="Q6058" s="2"/>
      <c r="R6058" s="5"/>
      <c r="S6058" s="5"/>
      <c r="U6058" s="5"/>
      <c r="X6058" s="6"/>
    </row>
    <row r="6059" spans="16:24" x14ac:dyDescent="0.25">
      <c r="P6059" s="10"/>
      <c r="Q6059" s="2"/>
      <c r="R6059" s="5"/>
      <c r="S6059" s="5"/>
      <c r="U6059" s="5"/>
      <c r="X6059" s="6"/>
    </row>
    <row r="6060" spans="16:24" x14ac:dyDescent="0.25">
      <c r="P6060" s="10"/>
      <c r="Q6060" s="2"/>
      <c r="R6060" s="5"/>
      <c r="S6060" s="5"/>
      <c r="U6060" s="5"/>
      <c r="X6060" s="6"/>
    </row>
    <row r="6061" spans="16:24" x14ac:dyDescent="0.25">
      <c r="P6061" s="10"/>
      <c r="Q6061" s="2"/>
      <c r="R6061" s="5"/>
      <c r="S6061" s="5"/>
      <c r="U6061" s="5"/>
      <c r="X6061" s="6"/>
    </row>
    <row r="6062" spans="16:24" x14ac:dyDescent="0.25">
      <c r="P6062" s="10"/>
      <c r="Q6062" s="2"/>
      <c r="R6062" s="5"/>
      <c r="S6062" s="5"/>
      <c r="U6062" s="5"/>
      <c r="X6062" s="6"/>
    </row>
    <row r="6063" spans="16:24" x14ac:dyDescent="0.25">
      <c r="P6063" s="10"/>
      <c r="Q6063" s="2"/>
      <c r="R6063" s="5"/>
      <c r="S6063" s="5"/>
      <c r="U6063" s="5"/>
      <c r="X6063" s="6"/>
    </row>
    <row r="6064" spans="16:24" x14ac:dyDescent="0.25">
      <c r="P6064" s="10"/>
      <c r="Q6064" s="2"/>
      <c r="R6064" s="5"/>
      <c r="S6064" s="5"/>
      <c r="U6064" s="5"/>
      <c r="X6064" s="6"/>
    </row>
    <row r="6065" spans="16:24" x14ac:dyDescent="0.25">
      <c r="P6065" s="10"/>
      <c r="Q6065" s="2"/>
      <c r="R6065" s="5"/>
      <c r="S6065" s="5"/>
      <c r="U6065" s="5"/>
      <c r="X6065" s="6"/>
    </row>
    <row r="6066" spans="16:24" x14ac:dyDescent="0.25">
      <c r="P6066" s="10"/>
      <c r="Q6066" s="2"/>
      <c r="R6066" s="5"/>
      <c r="S6066" s="5"/>
      <c r="U6066" s="5"/>
      <c r="X6066" s="6"/>
    </row>
    <row r="6067" spans="16:24" x14ac:dyDescent="0.25">
      <c r="P6067" s="10"/>
      <c r="Q6067" s="2"/>
      <c r="R6067" s="5"/>
      <c r="S6067" s="5"/>
      <c r="U6067" s="5"/>
      <c r="X6067" s="6"/>
    </row>
    <row r="6068" spans="16:24" x14ac:dyDescent="0.25">
      <c r="P6068" s="10"/>
      <c r="Q6068" s="2"/>
      <c r="R6068" s="5"/>
      <c r="S6068" s="5"/>
      <c r="U6068" s="5"/>
      <c r="X6068" s="6"/>
    </row>
    <row r="6069" spans="16:24" x14ac:dyDescent="0.25">
      <c r="P6069" s="10"/>
      <c r="Q6069" s="2"/>
      <c r="R6069" s="5"/>
      <c r="S6069" s="5"/>
      <c r="U6069" s="5"/>
      <c r="X6069" s="6"/>
    </row>
    <row r="6070" spans="16:24" x14ac:dyDescent="0.25">
      <c r="P6070" s="10"/>
      <c r="Q6070" s="2"/>
      <c r="R6070" s="5"/>
      <c r="S6070" s="5"/>
      <c r="U6070" s="5"/>
      <c r="X6070" s="6"/>
    </row>
    <row r="6071" spans="16:24" x14ac:dyDescent="0.25">
      <c r="P6071" s="10"/>
      <c r="Q6071" s="2"/>
      <c r="R6071" s="5"/>
      <c r="S6071" s="5"/>
      <c r="U6071" s="5"/>
      <c r="X6071" s="6"/>
    </row>
    <row r="6072" spans="16:24" x14ac:dyDescent="0.25">
      <c r="P6072" s="10"/>
      <c r="Q6072" s="2"/>
      <c r="R6072" s="5"/>
      <c r="S6072" s="5"/>
      <c r="U6072" s="5"/>
      <c r="X6072" s="6"/>
    </row>
    <row r="6073" spans="16:24" x14ac:dyDescent="0.25">
      <c r="P6073" s="10"/>
      <c r="Q6073" s="2"/>
      <c r="R6073" s="5"/>
      <c r="S6073" s="5"/>
      <c r="U6073" s="5"/>
      <c r="X6073" s="6"/>
    </row>
    <row r="6074" spans="16:24" x14ac:dyDescent="0.25">
      <c r="P6074" s="10"/>
      <c r="Q6074" s="2"/>
      <c r="R6074" s="5"/>
      <c r="S6074" s="5"/>
      <c r="U6074" s="5"/>
      <c r="X6074" s="6"/>
    </row>
    <row r="6075" spans="16:24" x14ac:dyDescent="0.25">
      <c r="P6075" s="10"/>
      <c r="Q6075" s="2"/>
      <c r="R6075" s="5"/>
      <c r="S6075" s="5"/>
      <c r="U6075" s="5"/>
      <c r="X6075" s="6"/>
    </row>
    <row r="6076" spans="16:24" x14ac:dyDescent="0.25">
      <c r="P6076" s="10"/>
      <c r="Q6076" s="2"/>
      <c r="R6076" s="5"/>
      <c r="S6076" s="5"/>
      <c r="U6076" s="5"/>
      <c r="X6076" s="6"/>
    </row>
    <row r="6077" spans="16:24" x14ac:dyDescent="0.25">
      <c r="P6077" s="10"/>
      <c r="Q6077" s="2"/>
      <c r="R6077" s="5"/>
      <c r="S6077" s="5"/>
      <c r="U6077" s="5"/>
      <c r="X6077" s="6"/>
    </row>
    <row r="6078" spans="16:24" x14ac:dyDescent="0.25">
      <c r="P6078" s="10"/>
      <c r="Q6078" s="2"/>
      <c r="R6078" s="5"/>
      <c r="S6078" s="5"/>
      <c r="U6078" s="5"/>
      <c r="X6078" s="6"/>
    </row>
    <row r="6079" spans="16:24" x14ac:dyDescent="0.25">
      <c r="P6079" s="10"/>
      <c r="Q6079" s="2"/>
      <c r="R6079" s="5"/>
      <c r="S6079" s="5"/>
      <c r="U6079" s="5"/>
      <c r="X6079" s="6"/>
    </row>
    <row r="6080" spans="16:24" x14ac:dyDescent="0.25">
      <c r="P6080" s="10"/>
      <c r="Q6080" s="2"/>
      <c r="R6080" s="5"/>
      <c r="S6080" s="5"/>
      <c r="U6080" s="5"/>
      <c r="X6080" s="6"/>
    </row>
    <row r="6081" spans="16:24" x14ac:dyDescent="0.25">
      <c r="P6081" s="10"/>
      <c r="Q6081" s="2"/>
      <c r="R6081" s="5"/>
      <c r="S6081" s="5"/>
      <c r="U6081" s="5"/>
      <c r="X6081" s="6"/>
    </row>
    <row r="6082" spans="16:24" x14ac:dyDescent="0.25">
      <c r="P6082" s="10"/>
      <c r="Q6082" s="2"/>
      <c r="R6082" s="5"/>
      <c r="S6082" s="5"/>
      <c r="U6082" s="5"/>
      <c r="X6082" s="6"/>
    </row>
    <row r="6083" spans="16:24" x14ac:dyDescent="0.25">
      <c r="P6083" s="10"/>
      <c r="Q6083" s="2"/>
      <c r="R6083" s="5"/>
      <c r="S6083" s="5"/>
      <c r="U6083" s="5"/>
      <c r="X6083" s="6"/>
    </row>
    <row r="6084" spans="16:24" x14ac:dyDescent="0.25">
      <c r="P6084" s="10"/>
      <c r="Q6084" s="2"/>
      <c r="R6084" s="5"/>
      <c r="S6084" s="5"/>
      <c r="U6084" s="5"/>
      <c r="X6084" s="6"/>
    </row>
    <row r="6085" spans="16:24" x14ac:dyDescent="0.25">
      <c r="P6085" s="10"/>
      <c r="Q6085" s="2"/>
      <c r="R6085" s="5"/>
      <c r="S6085" s="5"/>
      <c r="U6085" s="5"/>
      <c r="X6085" s="6"/>
    </row>
    <row r="6086" spans="16:24" x14ac:dyDescent="0.25">
      <c r="P6086" s="10"/>
      <c r="Q6086" s="2"/>
      <c r="R6086" s="5"/>
      <c r="S6086" s="5"/>
      <c r="U6086" s="5"/>
      <c r="X6086" s="6"/>
    </row>
    <row r="6087" spans="16:24" x14ac:dyDescent="0.25">
      <c r="P6087" s="10"/>
      <c r="Q6087" s="2"/>
      <c r="R6087" s="5"/>
      <c r="S6087" s="5"/>
      <c r="U6087" s="5"/>
      <c r="X6087" s="6"/>
    </row>
    <row r="6088" spans="16:24" x14ac:dyDescent="0.25">
      <c r="P6088" s="10"/>
      <c r="Q6088" s="2"/>
      <c r="R6088" s="5"/>
      <c r="S6088" s="5"/>
      <c r="U6088" s="5"/>
      <c r="X6088" s="6"/>
    </row>
    <row r="6089" spans="16:24" x14ac:dyDescent="0.25">
      <c r="P6089" s="10"/>
      <c r="Q6089" s="2"/>
      <c r="R6089" s="5"/>
      <c r="S6089" s="5"/>
      <c r="U6089" s="5"/>
      <c r="X6089" s="6"/>
    </row>
    <row r="6090" spans="16:24" x14ac:dyDescent="0.25">
      <c r="P6090" s="10"/>
      <c r="Q6090" s="2"/>
      <c r="R6090" s="5"/>
      <c r="S6090" s="5"/>
      <c r="U6090" s="5"/>
      <c r="X6090" s="6"/>
    </row>
    <row r="6091" spans="16:24" x14ac:dyDescent="0.25">
      <c r="P6091" s="10"/>
      <c r="Q6091" s="2"/>
      <c r="R6091" s="5"/>
      <c r="S6091" s="5"/>
      <c r="U6091" s="5"/>
      <c r="X6091" s="6"/>
    </row>
    <row r="6092" spans="16:24" x14ac:dyDescent="0.25">
      <c r="P6092" s="10"/>
      <c r="Q6092" s="2"/>
      <c r="R6092" s="5"/>
      <c r="S6092" s="5"/>
      <c r="U6092" s="5"/>
      <c r="X6092" s="6"/>
    </row>
    <row r="6093" spans="16:24" x14ac:dyDescent="0.25">
      <c r="P6093" s="10"/>
      <c r="Q6093" s="2"/>
      <c r="R6093" s="5"/>
      <c r="S6093" s="5"/>
      <c r="U6093" s="5"/>
      <c r="X6093" s="6"/>
    </row>
    <row r="6094" spans="16:24" x14ac:dyDescent="0.25">
      <c r="P6094" s="10"/>
      <c r="Q6094" s="2"/>
      <c r="R6094" s="5"/>
      <c r="S6094" s="5"/>
      <c r="U6094" s="5"/>
      <c r="X6094" s="6"/>
    </row>
    <row r="6095" spans="16:24" x14ac:dyDescent="0.25">
      <c r="P6095" s="10"/>
      <c r="Q6095" s="2"/>
      <c r="R6095" s="5"/>
      <c r="S6095" s="5"/>
      <c r="U6095" s="5"/>
      <c r="X6095" s="6"/>
    </row>
    <row r="6096" spans="16:24" x14ac:dyDescent="0.25">
      <c r="P6096" s="10"/>
      <c r="Q6096" s="2"/>
      <c r="R6096" s="5"/>
      <c r="S6096" s="5"/>
      <c r="U6096" s="5"/>
      <c r="X6096" s="6"/>
    </row>
    <row r="6097" spans="16:24" x14ac:dyDescent="0.25">
      <c r="P6097" s="10"/>
      <c r="Q6097" s="2"/>
      <c r="R6097" s="5"/>
      <c r="S6097" s="5"/>
      <c r="U6097" s="5"/>
      <c r="X6097" s="6"/>
    </row>
    <row r="6098" spans="16:24" x14ac:dyDescent="0.25">
      <c r="P6098" s="10"/>
      <c r="Q6098" s="2"/>
      <c r="R6098" s="5"/>
      <c r="S6098" s="5"/>
      <c r="U6098" s="5"/>
      <c r="X6098" s="6"/>
    </row>
    <row r="6099" spans="16:24" x14ac:dyDescent="0.25">
      <c r="P6099" s="10"/>
      <c r="Q6099" s="2"/>
      <c r="R6099" s="5"/>
      <c r="S6099" s="5"/>
      <c r="U6099" s="5"/>
      <c r="X6099" s="6"/>
    </row>
    <row r="6100" spans="16:24" x14ac:dyDescent="0.25">
      <c r="P6100" s="10"/>
      <c r="Q6100" s="2"/>
      <c r="R6100" s="5"/>
      <c r="S6100" s="5"/>
      <c r="U6100" s="5"/>
      <c r="X6100" s="6"/>
    </row>
    <row r="6101" spans="16:24" x14ac:dyDescent="0.25">
      <c r="P6101" s="10"/>
      <c r="Q6101" s="2"/>
      <c r="R6101" s="5"/>
      <c r="S6101" s="5"/>
      <c r="U6101" s="5"/>
      <c r="X6101" s="6"/>
    </row>
    <row r="6102" spans="16:24" x14ac:dyDescent="0.25">
      <c r="P6102" s="10"/>
      <c r="Q6102" s="2"/>
      <c r="R6102" s="5"/>
      <c r="S6102" s="5"/>
      <c r="U6102" s="5"/>
      <c r="X6102" s="6"/>
    </row>
    <row r="6103" spans="16:24" x14ac:dyDescent="0.25">
      <c r="P6103" s="10"/>
      <c r="Q6103" s="2"/>
      <c r="R6103" s="5"/>
      <c r="S6103" s="5"/>
      <c r="U6103" s="5"/>
      <c r="X6103" s="6"/>
    </row>
    <row r="6104" spans="16:24" x14ac:dyDescent="0.25">
      <c r="P6104" s="10"/>
      <c r="Q6104" s="2"/>
      <c r="R6104" s="5"/>
      <c r="S6104" s="5"/>
      <c r="U6104" s="5"/>
      <c r="X6104" s="6"/>
    </row>
    <row r="6105" spans="16:24" x14ac:dyDescent="0.25">
      <c r="P6105" s="10"/>
      <c r="Q6105" s="2"/>
      <c r="R6105" s="5"/>
      <c r="S6105" s="5"/>
      <c r="U6105" s="5"/>
      <c r="X6105" s="6"/>
    </row>
    <row r="6106" spans="16:24" x14ac:dyDescent="0.25">
      <c r="P6106" s="10"/>
      <c r="Q6106" s="2"/>
      <c r="R6106" s="5"/>
      <c r="S6106" s="5"/>
      <c r="U6106" s="5"/>
      <c r="X6106" s="6"/>
    </row>
    <row r="6107" spans="16:24" x14ac:dyDescent="0.25">
      <c r="P6107" s="10"/>
      <c r="Q6107" s="2"/>
      <c r="R6107" s="5"/>
      <c r="S6107" s="5"/>
      <c r="U6107" s="5"/>
      <c r="X6107" s="6"/>
    </row>
    <row r="6108" spans="16:24" x14ac:dyDescent="0.25">
      <c r="P6108" s="10"/>
      <c r="Q6108" s="2"/>
      <c r="R6108" s="5"/>
      <c r="S6108" s="5"/>
      <c r="U6108" s="5"/>
      <c r="X6108" s="6"/>
    </row>
    <row r="6109" spans="16:24" x14ac:dyDescent="0.25">
      <c r="P6109" s="10"/>
      <c r="Q6109" s="2"/>
      <c r="R6109" s="5"/>
      <c r="S6109" s="5"/>
      <c r="U6109" s="5"/>
      <c r="X6109" s="6"/>
    </row>
    <row r="6110" spans="16:24" x14ac:dyDescent="0.25">
      <c r="P6110" s="10"/>
      <c r="Q6110" s="2"/>
      <c r="R6110" s="5"/>
      <c r="S6110" s="5"/>
      <c r="U6110" s="5"/>
      <c r="X6110" s="6"/>
    </row>
    <row r="6111" spans="16:24" x14ac:dyDescent="0.25">
      <c r="P6111" s="10"/>
      <c r="Q6111" s="2"/>
      <c r="R6111" s="5"/>
      <c r="S6111" s="5"/>
      <c r="U6111" s="5"/>
      <c r="X6111" s="6"/>
    </row>
    <row r="6112" spans="16:24" x14ac:dyDescent="0.25">
      <c r="P6112" s="10"/>
      <c r="Q6112" s="2"/>
      <c r="R6112" s="5"/>
      <c r="S6112" s="5"/>
      <c r="U6112" s="5"/>
      <c r="X6112" s="6"/>
    </row>
    <row r="6113" spans="16:24" x14ac:dyDescent="0.25">
      <c r="P6113" s="10"/>
      <c r="Q6113" s="2"/>
      <c r="R6113" s="5"/>
      <c r="S6113" s="5"/>
      <c r="U6113" s="5"/>
      <c r="X6113" s="6"/>
    </row>
    <row r="6114" spans="16:24" x14ac:dyDescent="0.25">
      <c r="P6114" s="10"/>
      <c r="Q6114" s="2"/>
      <c r="R6114" s="5"/>
      <c r="S6114" s="5"/>
      <c r="U6114" s="5"/>
      <c r="X6114" s="6"/>
    </row>
    <row r="6115" spans="16:24" x14ac:dyDescent="0.25">
      <c r="P6115" s="10"/>
      <c r="Q6115" s="2"/>
      <c r="R6115" s="5"/>
      <c r="S6115" s="5"/>
      <c r="U6115" s="5"/>
      <c r="X6115" s="6"/>
    </row>
    <row r="6116" spans="16:24" x14ac:dyDescent="0.25">
      <c r="P6116" s="10"/>
      <c r="Q6116" s="2"/>
      <c r="R6116" s="5"/>
      <c r="S6116" s="5"/>
      <c r="U6116" s="5"/>
      <c r="X6116" s="6"/>
    </row>
    <row r="6117" spans="16:24" x14ac:dyDescent="0.25">
      <c r="P6117" s="10"/>
      <c r="Q6117" s="2"/>
      <c r="R6117" s="5"/>
      <c r="S6117" s="5"/>
      <c r="U6117" s="5"/>
      <c r="X6117" s="6"/>
    </row>
    <row r="6118" spans="16:24" x14ac:dyDescent="0.25">
      <c r="P6118" s="10"/>
      <c r="Q6118" s="2"/>
      <c r="R6118" s="5"/>
      <c r="S6118" s="5"/>
      <c r="U6118" s="5"/>
      <c r="X6118" s="6"/>
    </row>
    <row r="6119" spans="16:24" x14ac:dyDescent="0.25">
      <c r="P6119" s="10"/>
      <c r="Q6119" s="2"/>
      <c r="R6119" s="5"/>
      <c r="S6119" s="5"/>
      <c r="U6119" s="5"/>
      <c r="X6119" s="6"/>
    </row>
    <row r="6120" spans="16:24" x14ac:dyDescent="0.25">
      <c r="P6120" s="10"/>
      <c r="Q6120" s="2"/>
      <c r="R6120" s="5"/>
      <c r="S6120" s="5"/>
      <c r="U6120" s="5"/>
      <c r="X6120" s="6"/>
    </row>
    <row r="6121" spans="16:24" x14ac:dyDescent="0.25">
      <c r="P6121" s="10"/>
      <c r="Q6121" s="2"/>
      <c r="R6121" s="5"/>
      <c r="S6121" s="5"/>
      <c r="U6121" s="5"/>
      <c r="X6121" s="6"/>
    </row>
    <row r="6122" spans="16:24" x14ac:dyDescent="0.25">
      <c r="P6122" s="10"/>
      <c r="Q6122" s="2"/>
      <c r="R6122" s="5"/>
      <c r="S6122" s="5"/>
      <c r="U6122" s="5"/>
      <c r="X6122" s="6"/>
    </row>
    <row r="6123" spans="16:24" x14ac:dyDescent="0.25">
      <c r="P6123" s="10"/>
      <c r="Q6123" s="2"/>
      <c r="R6123" s="5"/>
      <c r="S6123" s="5"/>
      <c r="U6123" s="5"/>
      <c r="X6123" s="6"/>
    </row>
    <row r="6124" spans="16:24" x14ac:dyDescent="0.25">
      <c r="P6124" s="10"/>
      <c r="Q6124" s="2"/>
      <c r="R6124" s="5"/>
      <c r="S6124" s="5"/>
      <c r="U6124" s="5"/>
      <c r="X6124" s="6"/>
    </row>
    <row r="6125" spans="16:24" x14ac:dyDescent="0.25">
      <c r="P6125" s="10"/>
      <c r="Q6125" s="2"/>
      <c r="R6125" s="5"/>
      <c r="S6125" s="5"/>
      <c r="U6125" s="5"/>
      <c r="X6125" s="6"/>
    </row>
    <row r="6126" spans="16:24" x14ac:dyDescent="0.25">
      <c r="P6126" s="10"/>
      <c r="Q6126" s="2"/>
      <c r="R6126" s="5"/>
      <c r="S6126" s="5"/>
      <c r="U6126" s="5"/>
      <c r="X6126" s="6"/>
    </row>
    <row r="6127" spans="16:24" x14ac:dyDescent="0.25">
      <c r="P6127" s="10"/>
      <c r="Q6127" s="2"/>
      <c r="R6127" s="5"/>
      <c r="S6127" s="5"/>
      <c r="U6127" s="5"/>
      <c r="X6127" s="6"/>
    </row>
    <row r="6128" spans="16:24" x14ac:dyDescent="0.25">
      <c r="P6128" s="10"/>
      <c r="Q6128" s="2"/>
      <c r="R6128" s="5"/>
      <c r="S6128" s="5"/>
      <c r="U6128" s="5"/>
      <c r="X6128" s="6"/>
    </row>
    <row r="6129" spans="16:24" x14ac:dyDescent="0.25">
      <c r="P6129" s="10"/>
      <c r="Q6129" s="2"/>
      <c r="R6129" s="5"/>
      <c r="S6129" s="5"/>
      <c r="U6129" s="5"/>
      <c r="X6129" s="6"/>
    </row>
    <row r="6130" spans="16:24" x14ac:dyDescent="0.25">
      <c r="P6130" s="10"/>
      <c r="Q6130" s="2"/>
      <c r="R6130" s="5"/>
      <c r="S6130" s="5"/>
      <c r="U6130" s="5"/>
      <c r="X6130" s="6"/>
    </row>
    <row r="6131" spans="16:24" x14ac:dyDescent="0.25">
      <c r="P6131" s="10"/>
      <c r="Q6131" s="2"/>
      <c r="R6131" s="5"/>
      <c r="S6131" s="5"/>
      <c r="U6131" s="5"/>
      <c r="X6131" s="6"/>
    </row>
    <row r="6132" spans="16:24" x14ac:dyDescent="0.25">
      <c r="P6132" s="10"/>
      <c r="Q6132" s="2"/>
      <c r="R6132" s="5"/>
      <c r="S6132" s="5"/>
      <c r="U6132" s="5"/>
      <c r="X6132" s="6"/>
    </row>
    <row r="6133" spans="16:24" x14ac:dyDescent="0.25">
      <c r="P6133" s="10"/>
      <c r="Q6133" s="2"/>
      <c r="R6133" s="5"/>
      <c r="S6133" s="5"/>
      <c r="U6133" s="5"/>
      <c r="X6133" s="6"/>
    </row>
    <row r="6134" spans="16:24" x14ac:dyDescent="0.25">
      <c r="P6134" s="10"/>
      <c r="Q6134" s="2"/>
      <c r="R6134" s="5"/>
      <c r="S6134" s="5"/>
      <c r="U6134" s="5"/>
      <c r="X6134" s="6"/>
    </row>
    <row r="6135" spans="16:24" x14ac:dyDescent="0.25">
      <c r="P6135" s="10"/>
      <c r="Q6135" s="2"/>
      <c r="R6135" s="5"/>
      <c r="S6135" s="5"/>
      <c r="U6135" s="5"/>
      <c r="X6135" s="6"/>
    </row>
    <row r="6136" spans="16:24" x14ac:dyDescent="0.25">
      <c r="P6136" s="10"/>
      <c r="Q6136" s="2"/>
      <c r="R6136" s="5"/>
      <c r="S6136" s="5"/>
      <c r="U6136" s="5"/>
      <c r="X6136" s="6"/>
    </row>
    <row r="6137" spans="16:24" x14ac:dyDescent="0.25">
      <c r="P6137" s="10"/>
      <c r="Q6137" s="2"/>
      <c r="R6137" s="5"/>
      <c r="S6137" s="5"/>
      <c r="U6137" s="5"/>
      <c r="X6137" s="6"/>
    </row>
    <row r="6138" spans="16:24" x14ac:dyDescent="0.25">
      <c r="P6138" s="10"/>
      <c r="Q6138" s="2"/>
      <c r="R6138" s="5"/>
      <c r="S6138" s="5"/>
      <c r="U6138" s="5"/>
      <c r="X6138" s="6"/>
    </row>
    <row r="6139" spans="16:24" x14ac:dyDescent="0.25">
      <c r="P6139" s="10"/>
      <c r="Q6139" s="2"/>
      <c r="R6139" s="5"/>
      <c r="S6139" s="5"/>
      <c r="U6139" s="5"/>
      <c r="X6139" s="6"/>
    </row>
    <row r="6140" spans="16:24" x14ac:dyDescent="0.25">
      <c r="P6140" s="10"/>
      <c r="Q6140" s="2"/>
      <c r="R6140" s="5"/>
      <c r="S6140" s="5"/>
      <c r="U6140" s="5"/>
      <c r="X6140" s="6"/>
    </row>
    <row r="6141" spans="16:24" x14ac:dyDescent="0.25">
      <c r="P6141" s="10"/>
      <c r="Q6141" s="2"/>
      <c r="R6141" s="5"/>
      <c r="S6141" s="5"/>
      <c r="U6141" s="5"/>
      <c r="X6141" s="6"/>
    </row>
    <row r="6142" spans="16:24" x14ac:dyDescent="0.25">
      <c r="P6142" s="10"/>
      <c r="Q6142" s="2"/>
      <c r="R6142" s="5"/>
      <c r="S6142" s="5"/>
      <c r="U6142" s="5"/>
      <c r="X6142" s="6"/>
    </row>
    <row r="6143" spans="16:24" x14ac:dyDescent="0.25">
      <c r="P6143" s="10"/>
      <c r="Q6143" s="2"/>
      <c r="R6143" s="5"/>
      <c r="S6143" s="5"/>
      <c r="U6143" s="5"/>
      <c r="X6143" s="6"/>
    </row>
    <row r="6144" spans="16:24" x14ac:dyDescent="0.25">
      <c r="P6144" s="10"/>
      <c r="Q6144" s="2"/>
      <c r="R6144" s="5"/>
      <c r="S6144" s="5"/>
      <c r="U6144" s="5"/>
      <c r="X6144" s="6"/>
    </row>
    <row r="6145" spans="16:24" x14ac:dyDescent="0.25">
      <c r="P6145" s="10"/>
      <c r="Q6145" s="2"/>
      <c r="R6145" s="5"/>
      <c r="S6145" s="5"/>
      <c r="U6145" s="5"/>
      <c r="X6145" s="6"/>
    </row>
    <row r="6146" spans="16:24" x14ac:dyDescent="0.25">
      <c r="P6146" s="10"/>
      <c r="Q6146" s="2"/>
      <c r="R6146" s="5"/>
      <c r="S6146" s="5"/>
      <c r="U6146" s="5"/>
      <c r="X6146" s="6"/>
    </row>
    <row r="6147" spans="16:24" x14ac:dyDescent="0.25">
      <c r="P6147" s="10"/>
      <c r="Q6147" s="2"/>
      <c r="R6147" s="5"/>
      <c r="S6147" s="5"/>
      <c r="U6147" s="5"/>
      <c r="X6147" s="6"/>
    </row>
    <row r="6148" spans="16:24" x14ac:dyDescent="0.25">
      <c r="P6148" s="10"/>
      <c r="Q6148" s="2"/>
      <c r="R6148" s="5"/>
      <c r="S6148" s="5"/>
      <c r="U6148" s="5"/>
      <c r="X6148" s="6"/>
    </row>
    <row r="6149" spans="16:24" x14ac:dyDescent="0.25">
      <c r="P6149" s="10"/>
      <c r="Q6149" s="2"/>
      <c r="R6149" s="5"/>
      <c r="S6149" s="5"/>
      <c r="U6149" s="5"/>
      <c r="X6149" s="6"/>
    </row>
    <row r="6150" spans="16:24" x14ac:dyDescent="0.25">
      <c r="P6150" s="10"/>
      <c r="Q6150" s="2"/>
      <c r="R6150" s="5"/>
      <c r="S6150" s="5"/>
      <c r="U6150" s="5"/>
      <c r="X6150" s="6"/>
    </row>
    <row r="6151" spans="16:24" x14ac:dyDescent="0.25">
      <c r="P6151" s="10"/>
      <c r="Q6151" s="2"/>
      <c r="R6151" s="5"/>
      <c r="S6151" s="5"/>
      <c r="U6151" s="5"/>
      <c r="X6151" s="6"/>
    </row>
    <row r="6152" spans="16:24" x14ac:dyDescent="0.25">
      <c r="P6152" s="10"/>
      <c r="Q6152" s="2"/>
      <c r="R6152" s="5"/>
      <c r="S6152" s="5"/>
      <c r="U6152" s="5"/>
      <c r="X6152" s="6"/>
    </row>
    <row r="6153" spans="16:24" x14ac:dyDescent="0.25">
      <c r="P6153" s="10"/>
      <c r="Q6153" s="2"/>
      <c r="R6153" s="5"/>
      <c r="S6153" s="5"/>
      <c r="U6153" s="5"/>
      <c r="X6153" s="6"/>
    </row>
    <row r="6154" spans="16:24" x14ac:dyDescent="0.25">
      <c r="P6154" s="10"/>
      <c r="Q6154" s="2"/>
      <c r="R6154" s="5"/>
      <c r="S6154" s="5"/>
      <c r="U6154" s="5"/>
      <c r="X6154" s="6"/>
    </row>
    <row r="6155" spans="16:24" x14ac:dyDescent="0.25">
      <c r="P6155" s="10"/>
      <c r="Q6155" s="2"/>
      <c r="R6155" s="5"/>
      <c r="S6155" s="5"/>
      <c r="U6155" s="5"/>
      <c r="X6155" s="6"/>
    </row>
    <row r="6156" spans="16:24" x14ac:dyDescent="0.25">
      <c r="P6156" s="10"/>
      <c r="Q6156" s="2"/>
      <c r="R6156" s="5"/>
      <c r="S6156" s="5"/>
      <c r="U6156" s="5"/>
      <c r="X6156" s="6"/>
    </row>
    <row r="6157" spans="16:24" x14ac:dyDescent="0.25">
      <c r="P6157" s="10"/>
      <c r="Q6157" s="2"/>
      <c r="R6157" s="5"/>
      <c r="S6157" s="5"/>
      <c r="U6157" s="5"/>
      <c r="X6157" s="6"/>
    </row>
    <row r="6158" spans="16:24" x14ac:dyDescent="0.25">
      <c r="P6158" s="10"/>
      <c r="Q6158" s="2"/>
      <c r="R6158" s="5"/>
      <c r="S6158" s="5"/>
      <c r="U6158" s="5"/>
      <c r="X6158" s="6"/>
    </row>
    <row r="6159" spans="16:24" x14ac:dyDescent="0.25">
      <c r="P6159" s="10"/>
      <c r="Q6159" s="2"/>
      <c r="R6159" s="5"/>
      <c r="S6159" s="5"/>
      <c r="U6159" s="5"/>
      <c r="X6159" s="6"/>
    </row>
    <row r="6160" spans="16:24" x14ac:dyDescent="0.25">
      <c r="P6160" s="10"/>
      <c r="Q6160" s="2"/>
      <c r="R6160" s="5"/>
      <c r="S6160" s="5"/>
      <c r="U6160" s="5"/>
      <c r="X6160" s="6"/>
    </row>
    <row r="6161" spans="16:24" x14ac:dyDescent="0.25">
      <c r="P6161" s="10"/>
      <c r="Q6161" s="2"/>
      <c r="R6161" s="5"/>
      <c r="S6161" s="5"/>
      <c r="U6161" s="5"/>
      <c r="X6161" s="6"/>
    </row>
    <row r="6162" spans="16:24" x14ac:dyDescent="0.25">
      <c r="P6162" s="10"/>
      <c r="Q6162" s="2"/>
      <c r="R6162" s="5"/>
      <c r="S6162" s="5"/>
      <c r="U6162" s="5"/>
      <c r="X6162" s="6"/>
    </row>
    <row r="6163" spans="16:24" x14ac:dyDescent="0.25">
      <c r="P6163" s="10"/>
      <c r="Q6163" s="2"/>
      <c r="R6163" s="5"/>
      <c r="S6163" s="5"/>
      <c r="U6163" s="5"/>
      <c r="X6163" s="6"/>
    </row>
    <row r="6164" spans="16:24" x14ac:dyDescent="0.25">
      <c r="P6164" s="10"/>
      <c r="Q6164" s="2"/>
      <c r="R6164" s="5"/>
      <c r="S6164" s="5"/>
      <c r="U6164" s="5"/>
      <c r="X6164" s="6"/>
    </row>
    <row r="6165" spans="16:24" x14ac:dyDescent="0.25">
      <c r="P6165" s="10"/>
      <c r="Q6165" s="2"/>
      <c r="R6165" s="5"/>
      <c r="S6165" s="5"/>
      <c r="U6165" s="5"/>
      <c r="X6165" s="6"/>
    </row>
    <row r="6166" spans="16:24" x14ac:dyDescent="0.25">
      <c r="P6166" s="10"/>
      <c r="Q6166" s="2"/>
      <c r="R6166" s="5"/>
      <c r="S6166" s="5"/>
      <c r="U6166" s="5"/>
      <c r="X6166" s="6"/>
    </row>
    <row r="6167" spans="16:24" x14ac:dyDescent="0.25">
      <c r="P6167" s="10"/>
      <c r="Q6167" s="2"/>
      <c r="R6167" s="5"/>
      <c r="S6167" s="5"/>
      <c r="U6167" s="5"/>
      <c r="X6167" s="6"/>
    </row>
    <row r="6168" spans="16:24" x14ac:dyDescent="0.25">
      <c r="P6168" s="10"/>
      <c r="Q6168" s="2"/>
      <c r="R6168" s="5"/>
      <c r="S6168" s="5"/>
      <c r="U6168" s="5"/>
      <c r="X6168" s="6"/>
    </row>
    <row r="6169" spans="16:24" x14ac:dyDescent="0.25">
      <c r="P6169" s="10"/>
      <c r="Q6169" s="2"/>
      <c r="R6169" s="5"/>
      <c r="S6169" s="5"/>
      <c r="U6169" s="5"/>
      <c r="X6169" s="6"/>
    </row>
    <row r="6170" spans="16:24" x14ac:dyDescent="0.25">
      <c r="P6170" s="10"/>
      <c r="Q6170" s="2"/>
      <c r="R6170" s="5"/>
      <c r="S6170" s="5"/>
      <c r="U6170" s="5"/>
      <c r="X6170" s="6"/>
    </row>
    <row r="6171" spans="16:24" x14ac:dyDescent="0.25">
      <c r="P6171" s="10"/>
      <c r="Q6171" s="2"/>
      <c r="R6171" s="5"/>
      <c r="S6171" s="5"/>
      <c r="U6171" s="5"/>
      <c r="X6171" s="6"/>
    </row>
    <row r="6172" spans="16:24" x14ac:dyDescent="0.25">
      <c r="P6172" s="10"/>
      <c r="Q6172" s="2"/>
      <c r="R6172" s="5"/>
      <c r="S6172" s="5"/>
      <c r="U6172" s="5"/>
      <c r="X6172" s="6"/>
    </row>
    <row r="6173" spans="16:24" x14ac:dyDescent="0.25">
      <c r="P6173" s="10"/>
      <c r="Q6173" s="2"/>
      <c r="R6173" s="5"/>
      <c r="S6173" s="5"/>
      <c r="U6173" s="5"/>
      <c r="X6173" s="6"/>
    </row>
    <row r="6174" spans="16:24" x14ac:dyDescent="0.25">
      <c r="P6174" s="10"/>
      <c r="Q6174" s="2"/>
      <c r="R6174" s="5"/>
      <c r="S6174" s="5"/>
      <c r="U6174" s="5"/>
      <c r="X6174" s="6"/>
    </row>
    <row r="6175" spans="16:24" x14ac:dyDescent="0.25">
      <c r="P6175" s="10"/>
      <c r="Q6175" s="2"/>
      <c r="R6175" s="5"/>
      <c r="S6175" s="5"/>
      <c r="U6175" s="5"/>
      <c r="X6175" s="6"/>
    </row>
    <row r="6176" spans="16:24" x14ac:dyDescent="0.25">
      <c r="P6176" s="10"/>
      <c r="Q6176" s="2"/>
      <c r="R6176" s="5"/>
      <c r="S6176" s="5"/>
      <c r="U6176" s="5"/>
      <c r="X6176" s="6"/>
    </row>
    <row r="6177" spans="16:24" x14ac:dyDescent="0.25">
      <c r="P6177" s="10"/>
      <c r="Q6177" s="2"/>
      <c r="R6177" s="5"/>
      <c r="S6177" s="5"/>
      <c r="U6177" s="5"/>
      <c r="X6177" s="6"/>
    </row>
    <row r="6178" spans="16:24" x14ac:dyDescent="0.25">
      <c r="P6178" s="10"/>
      <c r="Q6178" s="2"/>
      <c r="R6178" s="5"/>
      <c r="S6178" s="5"/>
      <c r="U6178" s="5"/>
      <c r="X6178" s="6"/>
    </row>
    <row r="6179" spans="16:24" x14ac:dyDescent="0.25">
      <c r="P6179" s="10"/>
      <c r="Q6179" s="2"/>
      <c r="R6179" s="5"/>
      <c r="S6179" s="5"/>
      <c r="U6179" s="5"/>
      <c r="X6179" s="6"/>
    </row>
    <row r="6180" spans="16:24" x14ac:dyDescent="0.25">
      <c r="P6180" s="10"/>
      <c r="Q6180" s="2"/>
      <c r="R6180" s="5"/>
      <c r="S6180" s="5"/>
      <c r="U6180" s="5"/>
      <c r="X6180" s="6"/>
    </row>
    <row r="6181" spans="16:24" x14ac:dyDescent="0.25">
      <c r="P6181" s="10"/>
      <c r="Q6181" s="2"/>
      <c r="R6181" s="5"/>
      <c r="S6181" s="5"/>
      <c r="U6181" s="5"/>
      <c r="X6181" s="6"/>
    </row>
    <row r="6182" spans="16:24" x14ac:dyDescent="0.25">
      <c r="P6182" s="10"/>
      <c r="Q6182" s="2"/>
      <c r="R6182" s="5"/>
      <c r="S6182" s="5"/>
      <c r="U6182" s="5"/>
      <c r="X6182" s="6"/>
    </row>
    <row r="6183" spans="16:24" x14ac:dyDescent="0.25">
      <c r="P6183" s="10"/>
      <c r="Q6183" s="2"/>
      <c r="R6183" s="5"/>
      <c r="S6183" s="5"/>
      <c r="U6183" s="5"/>
      <c r="X6183" s="6"/>
    </row>
    <row r="6184" spans="16:24" x14ac:dyDescent="0.25">
      <c r="P6184" s="10"/>
      <c r="Q6184" s="2"/>
      <c r="R6184" s="5"/>
      <c r="S6184" s="5"/>
      <c r="U6184" s="5"/>
      <c r="X6184" s="6"/>
    </row>
    <row r="6185" spans="16:24" x14ac:dyDescent="0.25">
      <c r="P6185" s="10"/>
      <c r="Q6185" s="2"/>
      <c r="R6185" s="5"/>
      <c r="S6185" s="5"/>
      <c r="U6185" s="5"/>
      <c r="X6185" s="6"/>
    </row>
    <row r="6186" spans="16:24" x14ac:dyDescent="0.25">
      <c r="P6186" s="10"/>
      <c r="Q6186" s="2"/>
      <c r="R6186" s="5"/>
      <c r="S6186" s="5"/>
      <c r="U6186" s="5"/>
      <c r="X6186" s="6"/>
    </row>
    <row r="6187" spans="16:24" x14ac:dyDescent="0.25">
      <c r="P6187" s="10"/>
      <c r="Q6187" s="2"/>
      <c r="R6187" s="5"/>
      <c r="S6187" s="5"/>
      <c r="U6187" s="5"/>
      <c r="X6187" s="6"/>
    </row>
    <row r="6188" spans="16:24" x14ac:dyDescent="0.25">
      <c r="P6188" s="10"/>
      <c r="Q6188" s="2"/>
      <c r="R6188" s="5"/>
      <c r="S6188" s="5"/>
      <c r="U6188" s="5"/>
      <c r="X6188" s="6"/>
    </row>
    <row r="6189" spans="16:24" x14ac:dyDescent="0.25">
      <c r="P6189" s="10"/>
      <c r="Q6189" s="2"/>
      <c r="R6189" s="5"/>
      <c r="S6189" s="5"/>
      <c r="U6189" s="5"/>
      <c r="X6189" s="6"/>
    </row>
    <row r="6190" spans="16:24" x14ac:dyDescent="0.25">
      <c r="P6190" s="10"/>
      <c r="Q6190" s="2"/>
      <c r="R6190" s="5"/>
      <c r="S6190" s="5"/>
      <c r="U6190" s="5"/>
      <c r="X6190" s="6"/>
    </row>
    <row r="6191" spans="16:24" x14ac:dyDescent="0.25">
      <c r="P6191" s="10"/>
      <c r="Q6191" s="2"/>
      <c r="R6191" s="5"/>
      <c r="S6191" s="5"/>
      <c r="U6191" s="5"/>
      <c r="X6191" s="6"/>
    </row>
    <row r="6192" spans="16:24" x14ac:dyDescent="0.25">
      <c r="P6192" s="10"/>
      <c r="Q6192" s="2"/>
      <c r="R6192" s="5"/>
      <c r="S6192" s="5"/>
      <c r="U6192" s="5"/>
      <c r="X6192" s="6"/>
    </row>
    <row r="6193" spans="16:24" x14ac:dyDescent="0.25">
      <c r="P6193" s="10"/>
      <c r="Q6193" s="2"/>
      <c r="R6193" s="5"/>
      <c r="S6193" s="5"/>
      <c r="U6193" s="5"/>
      <c r="X6193" s="6"/>
    </row>
    <row r="6194" spans="16:24" x14ac:dyDescent="0.25">
      <c r="P6194" s="10"/>
      <c r="Q6194" s="2"/>
      <c r="R6194" s="5"/>
      <c r="S6194" s="5"/>
      <c r="U6194" s="5"/>
      <c r="X6194" s="6"/>
    </row>
    <row r="6195" spans="16:24" x14ac:dyDescent="0.25">
      <c r="P6195" s="10"/>
      <c r="Q6195" s="2"/>
      <c r="R6195" s="5"/>
      <c r="S6195" s="5"/>
      <c r="U6195" s="5"/>
      <c r="X6195" s="6"/>
    </row>
    <row r="6196" spans="16:24" x14ac:dyDescent="0.25">
      <c r="P6196" s="10"/>
      <c r="Q6196" s="2"/>
      <c r="R6196" s="5"/>
      <c r="S6196" s="5"/>
      <c r="U6196" s="5"/>
      <c r="X6196" s="6"/>
    </row>
    <row r="6197" spans="16:24" x14ac:dyDescent="0.25">
      <c r="P6197" s="10"/>
      <c r="Q6197" s="2"/>
      <c r="R6197" s="5"/>
      <c r="S6197" s="5"/>
      <c r="U6197" s="5"/>
      <c r="X6197" s="6"/>
    </row>
    <row r="6198" spans="16:24" x14ac:dyDescent="0.25">
      <c r="P6198" s="10"/>
      <c r="Q6198" s="2"/>
      <c r="R6198" s="5"/>
      <c r="S6198" s="5"/>
      <c r="U6198" s="5"/>
      <c r="X6198" s="6"/>
    </row>
    <row r="6199" spans="16:24" x14ac:dyDescent="0.25">
      <c r="P6199" s="10"/>
      <c r="Q6199" s="2"/>
      <c r="R6199" s="5"/>
      <c r="S6199" s="5"/>
      <c r="U6199" s="5"/>
      <c r="X6199" s="6"/>
    </row>
    <row r="6200" spans="16:24" x14ac:dyDescent="0.25">
      <c r="P6200" s="10"/>
      <c r="Q6200" s="2"/>
      <c r="R6200" s="5"/>
      <c r="S6200" s="5"/>
      <c r="U6200" s="5"/>
      <c r="X6200" s="6"/>
    </row>
    <row r="6201" spans="16:24" x14ac:dyDescent="0.25">
      <c r="P6201" s="10"/>
      <c r="Q6201" s="2"/>
      <c r="R6201" s="5"/>
      <c r="S6201" s="5"/>
      <c r="U6201" s="5"/>
      <c r="X6201" s="6"/>
    </row>
    <row r="6202" spans="16:24" x14ac:dyDescent="0.25">
      <c r="P6202" s="10"/>
      <c r="Q6202" s="2"/>
      <c r="R6202" s="5"/>
      <c r="S6202" s="5"/>
      <c r="U6202" s="5"/>
      <c r="X6202" s="6"/>
    </row>
    <row r="6203" spans="16:24" x14ac:dyDescent="0.25">
      <c r="P6203" s="10"/>
      <c r="Q6203" s="2"/>
      <c r="R6203" s="5"/>
      <c r="S6203" s="5"/>
      <c r="U6203" s="5"/>
      <c r="X6203" s="6"/>
    </row>
    <row r="6204" spans="16:24" x14ac:dyDescent="0.25">
      <c r="P6204" s="10"/>
      <c r="Q6204" s="2"/>
      <c r="R6204" s="5"/>
      <c r="S6204" s="5"/>
      <c r="U6204" s="5"/>
      <c r="X6204" s="6"/>
    </row>
    <row r="6205" spans="16:24" x14ac:dyDescent="0.25">
      <c r="P6205" s="10"/>
      <c r="Q6205" s="2"/>
      <c r="R6205" s="5"/>
      <c r="S6205" s="5"/>
      <c r="U6205" s="5"/>
      <c r="X6205" s="6"/>
    </row>
    <row r="6206" spans="16:24" x14ac:dyDescent="0.25">
      <c r="P6206" s="10"/>
      <c r="Q6206" s="2"/>
      <c r="R6206" s="5"/>
      <c r="S6206" s="5"/>
      <c r="U6206" s="5"/>
      <c r="X6206" s="6"/>
    </row>
    <row r="6207" spans="16:24" x14ac:dyDescent="0.25">
      <c r="P6207" s="10"/>
      <c r="Q6207" s="2"/>
      <c r="R6207" s="5"/>
      <c r="S6207" s="5"/>
      <c r="U6207" s="5"/>
      <c r="X6207" s="6"/>
    </row>
    <row r="6208" spans="16:24" x14ac:dyDescent="0.25">
      <c r="P6208" s="10"/>
      <c r="Q6208" s="2"/>
      <c r="R6208" s="5"/>
      <c r="S6208" s="5"/>
      <c r="U6208" s="5"/>
      <c r="X6208" s="6"/>
    </row>
    <row r="6209" spans="16:24" x14ac:dyDescent="0.25">
      <c r="P6209" s="10"/>
      <c r="Q6209" s="2"/>
      <c r="R6209" s="5"/>
      <c r="S6209" s="5"/>
      <c r="U6209" s="5"/>
      <c r="X6209" s="6"/>
    </row>
    <row r="6210" spans="16:24" x14ac:dyDescent="0.25">
      <c r="P6210" s="10"/>
      <c r="Q6210" s="2"/>
      <c r="R6210" s="5"/>
      <c r="S6210" s="5"/>
      <c r="U6210" s="5"/>
      <c r="X6210" s="6"/>
    </row>
    <row r="6211" spans="16:24" x14ac:dyDescent="0.25">
      <c r="P6211" s="10"/>
      <c r="Q6211" s="2"/>
      <c r="R6211" s="5"/>
      <c r="S6211" s="5"/>
      <c r="U6211" s="5"/>
      <c r="X6211" s="6"/>
    </row>
    <row r="6212" spans="16:24" x14ac:dyDescent="0.25">
      <c r="P6212" s="10"/>
      <c r="Q6212" s="2"/>
      <c r="R6212" s="5"/>
      <c r="S6212" s="5"/>
      <c r="U6212" s="5"/>
      <c r="X6212" s="6"/>
    </row>
    <row r="6213" spans="16:24" x14ac:dyDescent="0.25">
      <c r="P6213" s="10"/>
      <c r="Q6213" s="2"/>
      <c r="R6213" s="5"/>
      <c r="S6213" s="5"/>
      <c r="U6213" s="5"/>
      <c r="X6213" s="6"/>
    </row>
    <row r="6214" spans="16:24" x14ac:dyDescent="0.25">
      <c r="P6214" s="10"/>
      <c r="Q6214" s="2"/>
      <c r="R6214" s="5"/>
      <c r="S6214" s="5"/>
      <c r="U6214" s="5"/>
      <c r="X6214" s="6"/>
    </row>
    <row r="6215" spans="16:24" x14ac:dyDescent="0.25">
      <c r="P6215" s="10"/>
      <c r="Q6215" s="2"/>
      <c r="R6215" s="5"/>
      <c r="S6215" s="5"/>
      <c r="U6215" s="5"/>
      <c r="X6215" s="6"/>
    </row>
    <row r="6216" spans="16:24" x14ac:dyDescent="0.25">
      <c r="P6216" s="10"/>
      <c r="Q6216" s="2"/>
      <c r="R6216" s="5"/>
      <c r="S6216" s="5"/>
      <c r="U6216" s="5"/>
      <c r="X6216" s="6"/>
    </row>
    <row r="6217" spans="16:24" x14ac:dyDescent="0.25">
      <c r="P6217" s="10"/>
      <c r="Q6217" s="2"/>
      <c r="R6217" s="5"/>
      <c r="S6217" s="5"/>
      <c r="U6217" s="5"/>
      <c r="X6217" s="6"/>
    </row>
    <row r="6218" spans="16:24" x14ac:dyDescent="0.25">
      <c r="P6218" s="10"/>
      <c r="Q6218" s="2"/>
      <c r="R6218" s="5"/>
      <c r="S6218" s="5"/>
      <c r="U6218" s="5"/>
      <c r="X6218" s="6"/>
    </row>
    <row r="6219" spans="16:24" x14ac:dyDescent="0.25">
      <c r="P6219" s="10"/>
      <c r="Q6219" s="2"/>
      <c r="R6219" s="5"/>
      <c r="S6219" s="5"/>
      <c r="U6219" s="5"/>
      <c r="X6219" s="6"/>
    </row>
    <row r="6220" spans="16:24" x14ac:dyDescent="0.25">
      <c r="P6220" s="10"/>
      <c r="Q6220" s="2"/>
      <c r="R6220" s="5"/>
      <c r="S6220" s="5"/>
      <c r="U6220" s="5"/>
      <c r="X6220" s="6"/>
    </row>
    <row r="6221" spans="16:24" x14ac:dyDescent="0.25">
      <c r="P6221" s="10"/>
      <c r="Q6221" s="2"/>
      <c r="R6221" s="5"/>
      <c r="S6221" s="5"/>
      <c r="U6221" s="5"/>
      <c r="X6221" s="6"/>
    </row>
    <row r="6222" spans="16:24" x14ac:dyDescent="0.25">
      <c r="P6222" s="10"/>
      <c r="Q6222" s="2"/>
      <c r="R6222" s="5"/>
      <c r="S6222" s="5"/>
      <c r="U6222" s="5"/>
      <c r="X6222" s="6"/>
    </row>
    <row r="6223" spans="16:24" x14ac:dyDescent="0.25">
      <c r="P6223" s="10"/>
      <c r="Q6223" s="2"/>
      <c r="R6223" s="5"/>
      <c r="S6223" s="5"/>
      <c r="U6223" s="5"/>
      <c r="X6223" s="6"/>
    </row>
    <row r="6224" spans="16:24" x14ac:dyDescent="0.25">
      <c r="P6224" s="10"/>
      <c r="Q6224" s="2"/>
      <c r="R6224" s="5"/>
      <c r="S6224" s="5"/>
      <c r="U6224" s="5"/>
      <c r="X6224" s="6"/>
    </row>
    <row r="6225" spans="16:24" x14ac:dyDescent="0.25">
      <c r="P6225" s="10"/>
      <c r="Q6225" s="2"/>
      <c r="R6225" s="5"/>
      <c r="S6225" s="5"/>
      <c r="U6225" s="5"/>
      <c r="X6225" s="6"/>
    </row>
    <row r="6226" spans="16:24" x14ac:dyDescent="0.25">
      <c r="P6226" s="10"/>
      <c r="Q6226" s="2"/>
      <c r="R6226" s="5"/>
      <c r="S6226" s="5"/>
      <c r="U6226" s="5"/>
      <c r="X6226" s="6"/>
    </row>
    <row r="6227" spans="16:24" x14ac:dyDescent="0.25">
      <c r="P6227" s="10"/>
      <c r="Q6227" s="2"/>
      <c r="R6227" s="5"/>
      <c r="S6227" s="5"/>
      <c r="U6227" s="5"/>
      <c r="X6227" s="6"/>
    </row>
    <row r="6228" spans="16:24" x14ac:dyDescent="0.25">
      <c r="P6228" s="10"/>
      <c r="Q6228" s="2"/>
      <c r="R6228" s="5"/>
      <c r="S6228" s="5"/>
      <c r="U6228" s="5"/>
      <c r="X6228" s="6"/>
    </row>
    <row r="6229" spans="16:24" x14ac:dyDescent="0.25">
      <c r="P6229" s="10"/>
      <c r="Q6229" s="2"/>
      <c r="R6229" s="5"/>
      <c r="S6229" s="5"/>
      <c r="U6229" s="5"/>
      <c r="X6229" s="6"/>
    </row>
    <row r="6230" spans="16:24" x14ac:dyDescent="0.25">
      <c r="P6230" s="10"/>
      <c r="Q6230" s="2"/>
      <c r="R6230" s="5"/>
      <c r="S6230" s="5"/>
      <c r="U6230" s="5"/>
      <c r="X6230" s="6"/>
    </row>
    <row r="6231" spans="16:24" x14ac:dyDescent="0.25">
      <c r="P6231" s="10"/>
      <c r="Q6231" s="2"/>
      <c r="R6231" s="5"/>
      <c r="S6231" s="5"/>
      <c r="U6231" s="5"/>
      <c r="X6231" s="6"/>
    </row>
    <row r="6232" spans="16:24" x14ac:dyDescent="0.25">
      <c r="P6232" s="10"/>
      <c r="Q6232" s="2"/>
      <c r="R6232" s="5"/>
      <c r="S6232" s="5"/>
      <c r="U6232" s="5"/>
      <c r="X6232" s="6"/>
    </row>
    <row r="6233" spans="16:24" x14ac:dyDescent="0.25">
      <c r="P6233" s="10"/>
      <c r="Q6233" s="2"/>
      <c r="R6233" s="5"/>
      <c r="S6233" s="5"/>
      <c r="U6233" s="5"/>
      <c r="X6233" s="6"/>
    </row>
    <row r="6234" spans="16:24" x14ac:dyDescent="0.25">
      <c r="P6234" s="10"/>
      <c r="Q6234" s="2"/>
      <c r="R6234" s="5"/>
      <c r="S6234" s="5"/>
      <c r="U6234" s="5"/>
      <c r="X6234" s="6"/>
    </row>
    <row r="6235" spans="16:24" x14ac:dyDescent="0.25">
      <c r="P6235" s="10"/>
      <c r="Q6235" s="2"/>
      <c r="R6235" s="5"/>
      <c r="S6235" s="5"/>
      <c r="U6235" s="5"/>
      <c r="X6235" s="6"/>
    </row>
    <row r="6236" spans="16:24" x14ac:dyDescent="0.25">
      <c r="P6236" s="10"/>
      <c r="Q6236" s="2"/>
      <c r="R6236" s="5"/>
      <c r="S6236" s="5"/>
      <c r="U6236" s="5"/>
      <c r="X6236" s="6"/>
    </row>
    <row r="6237" spans="16:24" x14ac:dyDescent="0.25">
      <c r="P6237" s="10"/>
      <c r="Q6237" s="2"/>
      <c r="R6237" s="5"/>
      <c r="S6237" s="5"/>
      <c r="U6237" s="5"/>
      <c r="X6237" s="6"/>
    </row>
    <row r="6238" spans="16:24" x14ac:dyDescent="0.25">
      <c r="P6238" s="10"/>
      <c r="Q6238" s="2"/>
      <c r="R6238" s="5"/>
      <c r="S6238" s="5"/>
      <c r="U6238" s="5"/>
      <c r="X6238" s="6"/>
    </row>
    <row r="6239" spans="16:24" x14ac:dyDescent="0.25">
      <c r="P6239" s="10"/>
      <c r="Q6239" s="2"/>
      <c r="R6239" s="5"/>
      <c r="S6239" s="5"/>
      <c r="U6239" s="5"/>
      <c r="X6239" s="6"/>
    </row>
    <row r="6240" spans="16:24" x14ac:dyDescent="0.25">
      <c r="P6240" s="10"/>
      <c r="Q6240" s="2"/>
      <c r="R6240" s="5"/>
      <c r="S6240" s="5"/>
      <c r="U6240" s="5"/>
      <c r="X6240" s="6"/>
    </row>
    <row r="6241" spans="16:24" x14ac:dyDescent="0.25">
      <c r="P6241" s="10"/>
      <c r="Q6241" s="2"/>
      <c r="R6241" s="5"/>
      <c r="S6241" s="5"/>
      <c r="U6241" s="5"/>
      <c r="X6241" s="6"/>
    </row>
    <row r="6242" spans="16:24" x14ac:dyDescent="0.25">
      <c r="P6242" s="10"/>
      <c r="Q6242" s="2"/>
      <c r="R6242" s="5"/>
      <c r="S6242" s="5"/>
      <c r="U6242" s="5"/>
      <c r="X6242" s="6"/>
    </row>
    <row r="6243" spans="16:24" x14ac:dyDescent="0.25">
      <c r="P6243" s="10"/>
      <c r="Q6243" s="2"/>
      <c r="R6243" s="5"/>
      <c r="S6243" s="5"/>
      <c r="U6243" s="5"/>
      <c r="X6243" s="6"/>
    </row>
    <row r="6244" spans="16:24" x14ac:dyDescent="0.25">
      <c r="P6244" s="10"/>
      <c r="Q6244" s="2"/>
      <c r="R6244" s="5"/>
      <c r="S6244" s="5"/>
      <c r="U6244" s="5"/>
      <c r="X6244" s="6"/>
    </row>
    <row r="6245" spans="16:24" x14ac:dyDescent="0.25">
      <c r="P6245" s="10"/>
      <c r="Q6245" s="2"/>
      <c r="R6245" s="5"/>
      <c r="S6245" s="5"/>
      <c r="U6245" s="5"/>
      <c r="X6245" s="6"/>
    </row>
    <row r="6246" spans="16:24" x14ac:dyDescent="0.25">
      <c r="P6246" s="10"/>
      <c r="Q6246" s="2"/>
      <c r="R6246" s="5"/>
      <c r="S6246" s="5"/>
      <c r="U6246" s="5"/>
      <c r="X6246" s="6"/>
    </row>
    <row r="6247" spans="16:24" x14ac:dyDescent="0.25">
      <c r="P6247" s="10"/>
      <c r="Q6247" s="2"/>
      <c r="R6247" s="5"/>
      <c r="S6247" s="5"/>
      <c r="U6247" s="5"/>
      <c r="X6247" s="6"/>
    </row>
    <row r="6248" spans="16:24" x14ac:dyDescent="0.25">
      <c r="P6248" s="10"/>
      <c r="Q6248" s="2"/>
      <c r="R6248" s="5"/>
      <c r="S6248" s="5"/>
      <c r="U6248" s="5"/>
      <c r="X6248" s="6"/>
    </row>
    <row r="6249" spans="16:24" x14ac:dyDescent="0.25">
      <c r="P6249" s="10"/>
      <c r="Q6249" s="2"/>
      <c r="R6249" s="5"/>
      <c r="S6249" s="5"/>
      <c r="U6249" s="5"/>
      <c r="X6249" s="6"/>
    </row>
    <row r="6250" spans="16:24" x14ac:dyDescent="0.25">
      <c r="P6250" s="10"/>
      <c r="Q6250" s="2"/>
      <c r="R6250" s="5"/>
      <c r="S6250" s="5"/>
      <c r="U6250" s="5"/>
      <c r="X6250" s="6"/>
    </row>
    <row r="6251" spans="16:24" x14ac:dyDescent="0.25">
      <c r="P6251" s="10"/>
      <c r="Q6251" s="2"/>
      <c r="R6251" s="5"/>
      <c r="S6251" s="5"/>
      <c r="U6251" s="5"/>
      <c r="X6251" s="6"/>
    </row>
    <row r="6252" spans="16:24" x14ac:dyDescent="0.25">
      <c r="P6252" s="10"/>
      <c r="Q6252" s="2"/>
      <c r="R6252" s="5"/>
      <c r="S6252" s="5"/>
      <c r="U6252" s="5"/>
      <c r="X6252" s="6"/>
    </row>
    <row r="6253" spans="16:24" x14ac:dyDescent="0.25">
      <c r="P6253" s="10"/>
      <c r="Q6253" s="2"/>
      <c r="R6253" s="5"/>
      <c r="S6253" s="5"/>
      <c r="U6253" s="5"/>
      <c r="X6253" s="6"/>
    </row>
    <row r="6254" spans="16:24" x14ac:dyDescent="0.25">
      <c r="P6254" s="10"/>
      <c r="Q6254" s="2"/>
      <c r="R6254" s="5"/>
      <c r="S6254" s="5"/>
      <c r="U6254" s="5"/>
      <c r="X6254" s="6"/>
    </row>
    <row r="6255" spans="16:24" x14ac:dyDescent="0.25">
      <c r="P6255" s="10"/>
      <c r="Q6255" s="2"/>
      <c r="R6255" s="5"/>
      <c r="S6255" s="5"/>
      <c r="U6255" s="5"/>
      <c r="X6255" s="6"/>
    </row>
    <row r="6256" spans="16:24" x14ac:dyDescent="0.25">
      <c r="P6256" s="10"/>
      <c r="Q6256" s="2"/>
      <c r="R6256" s="5"/>
      <c r="S6256" s="5"/>
      <c r="U6256" s="5"/>
      <c r="X6256" s="6"/>
    </row>
    <row r="6257" spans="16:24" x14ac:dyDescent="0.25">
      <c r="P6257" s="10"/>
      <c r="Q6257" s="2"/>
      <c r="R6257" s="5"/>
      <c r="S6257" s="5"/>
      <c r="U6257" s="5"/>
      <c r="X6257" s="6"/>
    </row>
    <row r="6258" spans="16:24" x14ac:dyDescent="0.25">
      <c r="P6258" s="10"/>
      <c r="Q6258" s="2"/>
      <c r="R6258" s="5"/>
      <c r="S6258" s="5"/>
      <c r="U6258" s="5"/>
      <c r="X6258" s="6"/>
    </row>
    <row r="6259" spans="16:24" x14ac:dyDescent="0.25">
      <c r="P6259" s="10"/>
      <c r="Q6259" s="2"/>
      <c r="R6259" s="5"/>
      <c r="S6259" s="5"/>
      <c r="U6259" s="5"/>
      <c r="X6259" s="6"/>
    </row>
    <row r="6260" spans="16:24" x14ac:dyDescent="0.25">
      <c r="P6260" s="10"/>
      <c r="Q6260" s="2"/>
      <c r="R6260" s="5"/>
      <c r="S6260" s="5"/>
      <c r="U6260" s="5"/>
      <c r="X6260" s="6"/>
    </row>
    <row r="6261" spans="16:24" x14ac:dyDescent="0.25">
      <c r="P6261" s="10"/>
      <c r="Q6261" s="2"/>
      <c r="R6261" s="5"/>
      <c r="S6261" s="5"/>
      <c r="U6261" s="5"/>
      <c r="X6261" s="6"/>
    </row>
    <row r="6262" spans="16:24" x14ac:dyDescent="0.25">
      <c r="P6262" s="10"/>
      <c r="Q6262" s="2"/>
      <c r="R6262" s="5"/>
      <c r="S6262" s="5"/>
      <c r="U6262" s="5"/>
      <c r="X6262" s="6"/>
    </row>
    <row r="6263" spans="16:24" x14ac:dyDescent="0.25">
      <c r="P6263" s="10"/>
      <c r="Q6263" s="2"/>
      <c r="R6263" s="5"/>
      <c r="S6263" s="5"/>
      <c r="U6263" s="5"/>
      <c r="X6263" s="6"/>
    </row>
    <row r="6264" spans="16:24" x14ac:dyDescent="0.25">
      <c r="P6264" s="10"/>
      <c r="Q6264" s="2"/>
      <c r="R6264" s="5"/>
      <c r="S6264" s="5"/>
      <c r="U6264" s="5"/>
      <c r="X6264" s="6"/>
    </row>
    <row r="6265" spans="16:24" x14ac:dyDescent="0.25">
      <c r="P6265" s="10"/>
      <c r="Q6265" s="2"/>
      <c r="R6265" s="5"/>
      <c r="S6265" s="5"/>
      <c r="U6265" s="5"/>
      <c r="X6265" s="6"/>
    </row>
    <row r="6266" spans="16:24" x14ac:dyDescent="0.25">
      <c r="P6266" s="10"/>
      <c r="Q6266" s="2"/>
      <c r="R6266" s="5"/>
      <c r="S6266" s="5"/>
      <c r="U6266" s="5"/>
      <c r="X6266" s="6"/>
    </row>
    <row r="6267" spans="16:24" x14ac:dyDescent="0.25">
      <c r="P6267" s="10"/>
      <c r="Q6267" s="2"/>
      <c r="R6267" s="5"/>
      <c r="S6267" s="5"/>
      <c r="U6267" s="5"/>
      <c r="X6267" s="6"/>
    </row>
    <row r="6268" spans="16:24" x14ac:dyDescent="0.25">
      <c r="P6268" s="10"/>
      <c r="Q6268" s="2"/>
      <c r="R6268" s="5"/>
      <c r="S6268" s="5"/>
      <c r="U6268" s="5"/>
      <c r="X6268" s="6"/>
    </row>
    <row r="6269" spans="16:24" x14ac:dyDescent="0.25">
      <c r="P6269" s="10"/>
      <c r="Q6269" s="2"/>
      <c r="R6269" s="5"/>
      <c r="S6269" s="5"/>
      <c r="U6269" s="5"/>
      <c r="X6269" s="6"/>
    </row>
    <row r="6270" spans="16:24" x14ac:dyDescent="0.25">
      <c r="P6270" s="10"/>
      <c r="Q6270" s="2"/>
      <c r="R6270" s="5"/>
      <c r="S6270" s="5"/>
      <c r="U6270" s="5"/>
      <c r="X6270" s="6"/>
    </row>
    <row r="6271" spans="16:24" x14ac:dyDescent="0.25">
      <c r="P6271" s="10"/>
      <c r="Q6271" s="2"/>
      <c r="R6271" s="5"/>
      <c r="S6271" s="5"/>
      <c r="U6271" s="5"/>
      <c r="X6271" s="6"/>
    </row>
    <row r="6272" spans="16:24" x14ac:dyDescent="0.25">
      <c r="P6272" s="10"/>
      <c r="Q6272" s="2"/>
      <c r="R6272" s="5"/>
      <c r="S6272" s="5"/>
      <c r="U6272" s="5"/>
      <c r="X6272" s="6"/>
    </row>
    <row r="6273" spans="16:24" x14ac:dyDescent="0.25">
      <c r="P6273" s="10"/>
      <c r="Q6273" s="2"/>
      <c r="R6273" s="5"/>
      <c r="S6273" s="5"/>
      <c r="U6273" s="5"/>
      <c r="X6273" s="6"/>
    </row>
    <row r="6274" spans="16:24" x14ac:dyDescent="0.25">
      <c r="P6274" s="10"/>
      <c r="Q6274" s="2"/>
      <c r="R6274" s="5"/>
      <c r="S6274" s="5"/>
      <c r="U6274" s="5"/>
      <c r="X6274" s="6"/>
    </row>
    <row r="6275" spans="16:24" x14ac:dyDescent="0.25">
      <c r="P6275" s="10"/>
      <c r="Q6275" s="2"/>
      <c r="R6275" s="5"/>
      <c r="S6275" s="5"/>
      <c r="U6275" s="5"/>
      <c r="X6275" s="6"/>
    </row>
    <row r="6276" spans="16:24" x14ac:dyDescent="0.25">
      <c r="P6276" s="10"/>
      <c r="Q6276" s="2"/>
      <c r="R6276" s="5"/>
      <c r="S6276" s="5"/>
      <c r="U6276" s="5"/>
      <c r="X6276" s="6"/>
    </row>
    <row r="6277" spans="16:24" x14ac:dyDescent="0.25">
      <c r="P6277" s="10"/>
      <c r="Q6277" s="2"/>
      <c r="R6277" s="5"/>
      <c r="S6277" s="5"/>
      <c r="U6277" s="5"/>
      <c r="X6277" s="6"/>
    </row>
    <row r="6278" spans="16:24" x14ac:dyDescent="0.25">
      <c r="P6278" s="10"/>
      <c r="Q6278" s="2"/>
      <c r="R6278" s="5"/>
      <c r="S6278" s="5"/>
      <c r="U6278" s="5"/>
      <c r="X6278" s="6"/>
    </row>
    <row r="6279" spans="16:24" x14ac:dyDescent="0.25">
      <c r="P6279" s="10"/>
      <c r="Q6279" s="2"/>
      <c r="R6279" s="5"/>
      <c r="S6279" s="5"/>
      <c r="U6279" s="5"/>
      <c r="X6279" s="6"/>
    </row>
    <row r="6280" spans="16:24" x14ac:dyDescent="0.25">
      <c r="P6280" s="10"/>
      <c r="Q6280" s="2"/>
      <c r="R6280" s="5"/>
      <c r="S6280" s="5"/>
      <c r="U6280" s="5"/>
      <c r="X6280" s="6"/>
    </row>
    <row r="6281" spans="16:24" x14ac:dyDescent="0.25">
      <c r="P6281" s="10"/>
      <c r="Q6281" s="2"/>
      <c r="R6281" s="5"/>
      <c r="S6281" s="5"/>
      <c r="U6281" s="5"/>
      <c r="X6281" s="6"/>
    </row>
    <row r="6282" spans="16:24" x14ac:dyDescent="0.25">
      <c r="P6282" s="10"/>
      <c r="Q6282" s="2"/>
      <c r="R6282" s="5"/>
      <c r="S6282" s="5"/>
      <c r="U6282" s="5"/>
      <c r="X6282" s="6"/>
    </row>
    <row r="6283" spans="16:24" x14ac:dyDescent="0.25">
      <c r="P6283" s="10"/>
      <c r="Q6283" s="2"/>
      <c r="R6283" s="5"/>
      <c r="S6283" s="5"/>
      <c r="U6283" s="5"/>
      <c r="X6283" s="6"/>
    </row>
    <row r="6284" spans="16:24" x14ac:dyDescent="0.25">
      <c r="P6284" s="10"/>
      <c r="Q6284" s="2"/>
      <c r="R6284" s="5"/>
      <c r="S6284" s="5"/>
      <c r="U6284" s="5"/>
      <c r="X6284" s="6"/>
    </row>
    <row r="6285" spans="16:24" x14ac:dyDescent="0.25">
      <c r="P6285" s="10"/>
      <c r="Q6285" s="2"/>
      <c r="R6285" s="5"/>
      <c r="S6285" s="5"/>
      <c r="U6285" s="5"/>
      <c r="X6285" s="6"/>
    </row>
    <row r="6286" spans="16:24" x14ac:dyDescent="0.25">
      <c r="P6286" s="10"/>
      <c r="Q6286" s="2"/>
      <c r="R6286" s="5"/>
      <c r="S6286" s="5"/>
      <c r="U6286" s="5"/>
      <c r="X6286" s="6"/>
    </row>
    <row r="6287" spans="16:24" x14ac:dyDescent="0.25">
      <c r="P6287" s="10"/>
      <c r="Q6287" s="2"/>
      <c r="R6287" s="5"/>
      <c r="S6287" s="5"/>
      <c r="U6287" s="5"/>
      <c r="X6287" s="6"/>
    </row>
    <row r="6288" spans="16:24" x14ac:dyDescent="0.25">
      <c r="P6288" s="10"/>
      <c r="Q6288" s="2"/>
      <c r="R6288" s="5"/>
      <c r="S6288" s="5"/>
      <c r="U6288" s="5"/>
      <c r="X6288" s="6"/>
    </row>
    <row r="6289" spans="16:24" x14ac:dyDescent="0.25">
      <c r="P6289" s="10"/>
      <c r="Q6289" s="2"/>
      <c r="R6289" s="5"/>
      <c r="S6289" s="5"/>
      <c r="U6289" s="5"/>
      <c r="X6289" s="6"/>
    </row>
    <row r="6290" spans="16:24" x14ac:dyDescent="0.25">
      <c r="P6290" s="10"/>
      <c r="Q6290" s="2"/>
      <c r="R6290" s="5"/>
      <c r="S6290" s="5"/>
      <c r="U6290" s="5"/>
      <c r="X6290" s="6"/>
    </row>
    <row r="6291" spans="16:24" x14ac:dyDescent="0.25">
      <c r="P6291" s="10"/>
      <c r="Q6291" s="2"/>
      <c r="R6291" s="5"/>
      <c r="S6291" s="5"/>
      <c r="U6291" s="5"/>
      <c r="X6291" s="6"/>
    </row>
    <row r="6292" spans="16:24" x14ac:dyDescent="0.25">
      <c r="P6292" s="10"/>
      <c r="Q6292" s="2"/>
      <c r="R6292" s="5"/>
      <c r="S6292" s="5"/>
      <c r="U6292" s="5"/>
      <c r="X6292" s="6"/>
    </row>
    <row r="6293" spans="16:24" x14ac:dyDescent="0.25">
      <c r="P6293" s="10"/>
      <c r="Q6293" s="2"/>
      <c r="R6293" s="5"/>
      <c r="S6293" s="5"/>
      <c r="U6293" s="5"/>
      <c r="X6293" s="6"/>
    </row>
    <row r="6294" spans="16:24" x14ac:dyDescent="0.25">
      <c r="P6294" s="10"/>
      <c r="Q6294" s="2"/>
      <c r="R6294" s="5"/>
      <c r="S6294" s="5"/>
      <c r="U6294" s="5"/>
      <c r="X6294" s="6"/>
    </row>
    <row r="6295" spans="16:24" x14ac:dyDescent="0.25">
      <c r="P6295" s="10"/>
      <c r="Q6295" s="2"/>
      <c r="R6295" s="5"/>
      <c r="S6295" s="5"/>
      <c r="U6295" s="5"/>
      <c r="X6295" s="6"/>
    </row>
    <row r="6296" spans="16:24" x14ac:dyDescent="0.25">
      <c r="P6296" s="10"/>
      <c r="Q6296" s="2"/>
      <c r="R6296" s="5"/>
      <c r="S6296" s="5"/>
      <c r="U6296" s="5"/>
      <c r="X6296" s="6"/>
    </row>
    <row r="6297" spans="16:24" x14ac:dyDescent="0.25">
      <c r="P6297" s="10"/>
      <c r="Q6297" s="2"/>
      <c r="R6297" s="5"/>
      <c r="S6297" s="5"/>
      <c r="U6297" s="5"/>
      <c r="X6297" s="6"/>
    </row>
    <row r="6298" spans="16:24" x14ac:dyDescent="0.25">
      <c r="P6298" s="10"/>
      <c r="Q6298" s="2"/>
      <c r="R6298" s="5"/>
      <c r="S6298" s="5"/>
      <c r="U6298" s="5"/>
      <c r="X6298" s="6"/>
    </row>
    <row r="6299" spans="16:24" x14ac:dyDescent="0.25">
      <c r="P6299" s="10"/>
      <c r="Q6299" s="2"/>
      <c r="R6299" s="5"/>
      <c r="S6299" s="5"/>
      <c r="U6299" s="5"/>
      <c r="X6299" s="6"/>
    </row>
    <row r="6300" spans="16:24" x14ac:dyDescent="0.25">
      <c r="P6300" s="10"/>
      <c r="Q6300" s="2"/>
      <c r="R6300" s="5"/>
      <c r="S6300" s="5"/>
      <c r="U6300" s="5"/>
      <c r="X6300" s="6"/>
    </row>
    <row r="6301" spans="16:24" x14ac:dyDescent="0.25">
      <c r="P6301" s="10"/>
      <c r="Q6301" s="2"/>
      <c r="R6301" s="5"/>
      <c r="S6301" s="5"/>
      <c r="U6301" s="5"/>
      <c r="X6301" s="6"/>
    </row>
    <row r="6302" spans="16:24" x14ac:dyDescent="0.25">
      <c r="P6302" s="10"/>
      <c r="Q6302" s="2"/>
      <c r="R6302" s="5"/>
      <c r="S6302" s="5"/>
      <c r="U6302" s="5"/>
      <c r="X6302" s="6"/>
    </row>
    <row r="6303" spans="16:24" x14ac:dyDescent="0.25">
      <c r="P6303" s="10"/>
      <c r="Q6303" s="2"/>
      <c r="R6303" s="5"/>
      <c r="S6303" s="5"/>
      <c r="U6303" s="5"/>
      <c r="X6303" s="6"/>
    </row>
    <row r="6304" spans="16:24" x14ac:dyDescent="0.25">
      <c r="P6304" s="10"/>
      <c r="Q6304" s="2"/>
      <c r="R6304" s="5"/>
      <c r="S6304" s="5"/>
      <c r="U6304" s="5"/>
      <c r="X6304" s="6"/>
    </row>
    <row r="6305" spans="16:24" x14ac:dyDescent="0.25">
      <c r="P6305" s="10"/>
      <c r="Q6305" s="2"/>
      <c r="R6305" s="5"/>
      <c r="S6305" s="5"/>
      <c r="U6305" s="5"/>
      <c r="X6305" s="6"/>
    </row>
    <row r="6306" spans="16:24" x14ac:dyDescent="0.25">
      <c r="P6306" s="10"/>
      <c r="Q6306" s="2"/>
      <c r="R6306" s="5"/>
      <c r="S6306" s="5"/>
      <c r="U6306" s="5"/>
      <c r="X6306" s="6"/>
    </row>
    <row r="6307" spans="16:24" x14ac:dyDescent="0.25">
      <c r="P6307" s="10"/>
      <c r="Q6307" s="2"/>
      <c r="R6307" s="5"/>
      <c r="S6307" s="5"/>
      <c r="U6307" s="5"/>
      <c r="X6307" s="6"/>
    </row>
    <row r="6308" spans="16:24" x14ac:dyDescent="0.25">
      <c r="P6308" s="10"/>
      <c r="Q6308" s="2"/>
      <c r="R6308" s="5"/>
      <c r="S6308" s="5"/>
      <c r="U6308" s="5"/>
      <c r="X6308" s="6"/>
    </row>
    <row r="6309" spans="16:24" x14ac:dyDescent="0.25">
      <c r="P6309" s="10"/>
      <c r="Q6309" s="2"/>
      <c r="R6309" s="5"/>
      <c r="S6309" s="5"/>
      <c r="U6309" s="5"/>
      <c r="X6309" s="6"/>
    </row>
    <row r="6310" spans="16:24" x14ac:dyDescent="0.25">
      <c r="P6310" s="10"/>
      <c r="Q6310" s="2"/>
      <c r="R6310" s="5"/>
      <c r="S6310" s="5"/>
      <c r="U6310" s="5"/>
      <c r="X6310" s="6"/>
    </row>
    <row r="6311" spans="16:24" x14ac:dyDescent="0.25">
      <c r="P6311" s="10"/>
      <c r="Q6311" s="2"/>
      <c r="R6311" s="5"/>
      <c r="S6311" s="5"/>
      <c r="U6311" s="5"/>
      <c r="X6311" s="6"/>
    </row>
    <row r="6312" spans="16:24" x14ac:dyDescent="0.25">
      <c r="P6312" s="10"/>
      <c r="Q6312" s="2"/>
      <c r="R6312" s="5"/>
      <c r="S6312" s="5"/>
      <c r="U6312" s="5"/>
      <c r="X6312" s="6"/>
    </row>
    <row r="6313" spans="16:24" x14ac:dyDescent="0.25">
      <c r="P6313" s="10"/>
      <c r="Q6313" s="2"/>
      <c r="R6313" s="5"/>
      <c r="S6313" s="5"/>
      <c r="U6313" s="5"/>
      <c r="X6313" s="6"/>
    </row>
    <row r="6314" spans="16:24" x14ac:dyDescent="0.25">
      <c r="P6314" s="10"/>
      <c r="Q6314" s="2"/>
      <c r="R6314" s="5"/>
      <c r="S6314" s="5"/>
      <c r="U6314" s="5"/>
      <c r="X6314" s="6"/>
    </row>
    <row r="6315" spans="16:24" x14ac:dyDescent="0.25">
      <c r="P6315" s="10"/>
      <c r="Q6315" s="2"/>
      <c r="R6315" s="5"/>
      <c r="S6315" s="5"/>
      <c r="U6315" s="5"/>
      <c r="X6315" s="6"/>
    </row>
    <row r="6316" spans="16:24" x14ac:dyDescent="0.25">
      <c r="P6316" s="10"/>
      <c r="Q6316" s="2"/>
      <c r="R6316" s="5"/>
      <c r="S6316" s="5"/>
      <c r="U6316" s="5"/>
      <c r="X6316" s="6"/>
    </row>
    <row r="6317" spans="16:24" x14ac:dyDescent="0.25">
      <c r="P6317" s="10"/>
      <c r="Q6317" s="2"/>
      <c r="R6317" s="5"/>
      <c r="S6317" s="5"/>
      <c r="U6317" s="5"/>
      <c r="X6317" s="6"/>
    </row>
    <row r="6318" spans="16:24" x14ac:dyDescent="0.25">
      <c r="P6318" s="10"/>
      <c r="Q6318" s="2"/>
      <c r="R6318" s="5"/>
      <c r="S6318" s="5"/>
      <c r="U6318" s="5"/>
      <c r="X6318" s="6"/>
    </row>
    <row r="6319" spans="16:24" x14ac:dyDescent="0.25">
      <c r="P6319" s="10"/>
      <c r="Q6319" s="2"/>
      <c r="R6319" s="5"/>
      <c r="S6319" s="5"/>
      <c r="U6319" s="5"/>
      <c r="X6319" s="6"/>
    </row>
    <row r="6320" spans="16:24" x14ac:dyDescent="0.25">
      <c r="P6320" s="10"/>
      <c r="Q6320" s="2"/>
      <c r="R6320" s="5"/>
      <c r="S6320" s="5"/>
      <c r="U6320" s="5"/>
      <c r="X6320" s="6"/>
    </row>
    <row r="6321" spans="16:24" x14ac:dyDescent="0.25">
      <c r="P6321" s="10"/>
      <c r="Q6321" s="2"/>
      <c r="R6321" s="5"/>
      <c r="S6321" s="5"/>
      <c r="U6321" s="5"/>
      <c r="X6321" s="6"/>
    </row>
    <row r="6322" spans="16:24" x14ac:dyDescent="0.25">
      <c r="P6322" s="10"/>
      <c r="Q6322" s="2"/>
      <c r="R6322" s="5"/>
      <c r="S6322" s="5"/>
      <c r="U6322" s="5"/>
      <c r="X6322" s="6"/>
    </row>
    <row r="6323" spans="16:24" x14ac:dyDescent="0.25">
      <c r="P6323" s="10"/>
      <c r="Q6323" s="2"/>
      <c r="R6323" s="5"/>
      <c r="S6323" s="5"/>
      <c r="U6323" s="5"/>
      <c r="X6323" s="6"/>
    </row>
    <row r="6324" spans="16:24" x14ac:dyDescent="0.25">
      <c r="P6324" s="10"/>
      <c r="Q6324" s="2"/>
      <c r="R6324" s="5"/>
      <c r="S6324" s="5"/>
      <c r="U6324" s="5"/>
      <c r="X6324" s="6"/>
    </row>
    <row r="6325" spans="16:24" x14ac:dyDescent="0.25">
      <c r="P6325" s="10"/>
      <c r="Q6325" s="2"/>
      <c r="R6325" s="5"/>
      <c r="S6325" s="5"/>
      <c r="U6325" s="5"/>
      <c r="X6325" s="6"/>
    </row>
    <row r="6326" spans="16:24" x14ac:dyDescent="0.25">
      <c r="P6326" s="10"/>
      <c r="Q6326" s="2"/>
      <c r="R6326" s="5"/>
      <c r="S6326" s="5"/>
      <c r="U6326" s="5"/>
      <c r="X6326" s="6"/>
    </row>
    <row r="6327" spans="16:24" x14ac:dyDescent="0.25">
      <c r="P6327" s="10"/>
      <c r="Q6327" s="2"/>
      <c r="R6327" s="5"/>
      <c r="S6327" s="5"/>
      <c r="U6327" s="5"/>
      <c r="X6327" s="6"/>
    </row>
    <row r="6328" spans="16:24" x14ac:dyDescent="0.25">
      <c r="P6328" s="10"/>
      <c r="Q6328" s="2"/>
      <c r="R6328" s="5"/>
      <c r="S6328" s="5"/>
      <c r="U6328" s="5"/>
      <c r="X6328" s="6"/>
    </row>
    <row r="6329" spans="16:24" x14ac:dyDescent="0.25">
      <c r="P6329" s="10"/>
      <c r="Q6329" s="2"/>
      <c r="R6329" s="5"/>
      <c r="S6329" s="5"/>
      <c r="U6329" s="5"/>
      <c r="X6329" s="6"/>
    </row>
    <row r="6330" spans="16:24" x14ac:dyDescent="0.25">
      <c r="P6330" s="10"/>
      <c r="Q6330" s="2"/>
      <c r="R6330" s="5"/>
      <c r="S6330" s="5"/>
      <c r="U6330" s="5"/>
      <c r="X6330" s="6"/>
    </row>
    <row r="6331" spans="16:24" x14ac:dyDescent="0.25">
      <c r="P6331" s="10"/>
      <c r="Q6331" s="2"/>
      <c r="R6331" s="5"/>
      <c r="S6331" s="5"/>
      <c r="U6331" s="5"/>
      <c r="X6331" s="6"/>
    </row>
    <row r="6332" spans="16:24" x14ac:dyDescent="0.25">
      <c r="P6332" s="10"/>
      <c r="Q6332" s="2"/>
      <c r="R6332" s="5"/>
      <c r="S6332" s="5"/>
      <c r="U6332" s="5"/>
      <c r="X6332" s="6"/>
    </row>
    <row r="6333" spans="16:24" x14ac:dyDescent="0.25">
      <c r="P6333" s="10"/>
      <c r="Q6333" s="2"/>
      <c r="R6333" s="5"/>
      <c r="S6333" s="5"/>
      <c r="U6333" s="5"/>
      <c r="X6333" s="6"/>
    </row>
    <row r="6334" spans="16:24" x14ac:dyDescent="0.25">
      <c r="P6334" s="10"/>
      <c r="Q6334" s="2"/>
      <c r="R6334" s="5"/>
      <c r="S6334" s="5"/>
      <c r="U6334" s="5"/>
      <c r="X6334" s="6"/>
    </row>
    <row r="6335" spans="16:24" x14ac:dyDescent="0.25">
      <c r="P6335" s="10"/>
      <c r="Q6335" s="2"/>
      <c r="R6335" s="5"/>
      <c r="S6335" s="5"/>
      <c r="U6335" s="5"/>
      <c r="X6335" s="6"/>
    </row>
    <row r="6336" spans="16:24" x14ac:dyDescent="0.25">
      <c r="P6336" s="10"/>
      <c r="Q6336" s="2"/>
      <c r="R6336" s="5"/>
      <c r="S6336" s="5"/>
      <c r="U6336" s="5"/>
      <c r="X6336" s="6"/>
    </row>
    <row r="6337" spans="16:24" x14ac:dyDescent="0.25">
      <c r="P6337" s="10"/>
      <c r="Q6337" s="2"/>
      <c r="R6337" s="5"/>
      <c r="S6337" s="5"/>
      <c r="U6337" s="5"/>
      <c r="X6337" s="6"/>
    </row>
    <row r="6338" spans="16:24" x14ac:dyDescent="0.25">
      <c r="P6338" s="10"/>
      <c r="Q6338" s="2"/>
      <c r="R6338" s="5"/>
      <c r="S6338" s="5"/>
      <c r="U6338" s="5"/>
      <c r="X6338" s="6"/>
    </row>
    <row r="6339" spans="16:24" x14ac:dyDescent="0.25">
      <c r="P6339" s="10"/>
      <c r="Q6339" s="2"/>
      <c r="R6339" s="5"/>
      <c r="S6339" s="5"/>
      <c r="U6339" s="5"/>
      <c r="X6339" s="6"/>
    </row>
    <row r="6340" spans="16:24" x14ac:dyDescent="0.25">
      <c r="P6340" s="10"/>
      <c r="Q6340" s="2"/>
      <c r="R6340" s="5"/>
      <c r="S6340" s="5"/>
      <c r="U6340" s="5"/>
      <c r="X6340" s="6"/>
    </row>
    <row r="6341" spans="16:24" x14ac:dyDescent="0.25">
      <c r="P6341" s="10"/>
      <c r="Q6341" s="2"/>
      <c r="R6341" s="5"/>
      <c r="S6341" s="5"/>
      <c r="U6341" s="5"/>
      <c r="X6341" s="6"/>
    </row>
    <row r="6342" spans="16:24" x14ac:dyDescent="0.25">
      <c r="P6342" s="10"/>
      <c r="Q6342" s="2"/>
      <c r="R6342" s="5"/>
      <c r="S6342" s="5"/>
      <c r="U6342" s="5"/>
      <c r="X6342" s="6"/>
    </row>
    <row r="6343" spans="16:24" x14ac:dyDescent="0.25">
      <c r="P6343" s="10"/>
      <c r="Q6343" s="2"/>
      <c r="R6343" s="5"/>
      <c r="S6343" s="5"/>
      <c r="U6343" s="5"/>
      <c r="X6343" s="6"/>
    </row>
    <row r="6344" spans="16:24" x14ac:dyDescent="0.25">
      <c r="P6344" s="10"/>
      <c r="Q6344" s="2"/>
      <c r="R6344" s="5"/>
      <c r="S6344" s="5"/>
      <c r="U6344" s="5"/>
      <c r="X6344" s="6"/>
    </row>
    <row r="6345" spans="16:24" x14ac:dyDescent="0.25">
      <c r="P6345" s="10"/>
      <c r="Q6345" s="2"/>
      <c r="R6345" s="5"/>
      <c r="S6345" s="5"/>
      <c r="U6345" s="5"/>
      <c r="X6345" s="6"/>
    </row>
    <row r="6346" spans="16:24" x14ac:dyDescent="0.25">
      <c r="P6346" s="10"/>
      <c r="Q6346" s="2"/>
      <c r="R6346" s="5"/>
      <c r="S6346" s="5"/>
      <c r="U6346" s="5"/>
      <c r="X6346" s="6"/>
    </row>
    <row r="6347" spans="16:24" x14ac:dyDescent="0.25">
      <c r="P6347" s="10"/>
      <c r="Q6347" s="2"/>
      <c r="R6347" s="5"/>
      <c r="S6347" s="5"/>
      <c r="U6347" s="5"/>
      <c r="X6347" s="6"/>
    </row>
    <row r="6348" spans="16:24" x14ac:dyDescent="0.25">
      <c r="P6348" s="10"/>
      <c r="Q6348" s="2"/>
      <c r="R6348" s="5"/>
      <c r="S6348" s="5"/>
      <c r="U6348" s="5"/>
      <c r="X6348" s="6"/>
    </row>
    <row r="6349" spans="16:24" x14ac:dyDescent="0.25">
      <c r="P6349" s="10"/>
      <c r="Q6349" s="2"/>
      <c r="R6349" s="5"/>
      <c r="S6349" s="5"/>
      <c r="U6349" s="5"/>
      <c r="X6349" s="6"/>
    </row>
    <row r="6350" spans="16:24" x14ac:dyDescent="0.25">
      <c r="P6350" s="10"/>
      <c r="Q6350" s="2"/>
      <c r="R6350" s="5"/>
      <c r="S6350" s="5"/>
      <c r="U6350" s="5"/>
      <c r="X6350" s="6"/>
    </row>
    <row r="6351" spans="16:24" x14ac:dyDescent="0.25">
      <c r="P6351" s="10"/>
      <c r="Q6351" s="2"/>
      <c r="R6351" s="5"/>
      <c r="S6351" s="5"/>
      <c r="U6351" s="5"/>
      <c r="X6351" s="6"/>
    </row>
    <row r="6352" spans="16:24" x14ac:dyDescent="0.25">
      <c r="P6352" s="10"/>
      <c r="Q6352" s="2"/>
      <c r="R6352" s="5"/>
      <c r="S6352" s="5"/>
      <c r="U6352" s="5"/>
      <c r="X6352" s="6"/>
    </row>
    <row r="6353" spans="16:24" x14ac:dyDescent="0.25">
      <c r="P6353" s="10"/>
      <c r="Q6353" s="2"/>
      <c r="R6353" s="5"/>
      <c r="S6353" s="5"/>
      <c r="U6353" s="5"/>
      <c r="X6353" s="6"/>
    </row>
    <row r="6354" spans="16:24" x14ac:dyDescent="0.25">
      <c r="P6354" s="10"/>
      <c r="Q6354" s="2"/>
      <c r="R6354" s="5"/>
      <c r="S6354" s="5"/>
      <c r="U6354" s="5"/>
      <c r="X6354" s="6"/>
    </row>
    <row r="6355" spans="16:24" x14ac:dyDescent="0.25">
      <c r="P6355" s="10"/>
      <c r="Q6355" s="2"/>
      <c r="R6355" s="5"/>
      <c r="S6355" s="5"/>
      <c r="U6355" s="5"/>
      <c r="X6355" s="6"/>
    </row>
    <row r="6356" spans="16:24" x14ac:dyDescent="0.25">
      <c r="P6356" s="10"/>
      <c r="Q6356" s="2"/>
      <c r="R6356" s="5"/>
      <c r="S6356" s="5"/>
      <c r="U6356" s="5"/>
      <c r="X6356" s="6"/>
    </row>
    <row r="6357" spans="16:24" x14ac:dyDescent="0.25">
      <c r="P6357" s="10"/>
      <c r="Q6357" s="2"/>
      <c r="R6357" s="5"/>
      <c r="S6357" s="5"/>
      <c r="U6357" s="5"/>
      <c r="X6357" s="6"/>
    </row>
    <row r="6358" spans="16:24" x14ac:dyDescent="0.25">
      <c r="P6358" s="10"/>
      <c r="Q6358" s="2"/>
      <c r="R6358" s="5"/>
      <c r="S6358" s="5"/>
      <c r="U6358" s="5"/>
      <c r="X6358" s="6"/>
    </row>
    <row r="6359" spans="16:24" x14ac:dyDescent="0.25">
      <c r="P6359" s="10"/>
      <c r="Q6359" s="2"/>
      <c r="R6359" s="5"/>
      <c r="S6359" s="5"/>
      <c r="U6359" s="5"/>
      <c r="X6359" s="6"/>
    </row>
    <row r="6360" spans="16:24" x14ac:dyDescent="0.25">
      <c r="P6360" s="10"/>
      <c r="Q6360" s="2"/>
      <c r="R6360" s="5"/>
      <c r="S6360" s="5"/>
      <c r="U6360" s="5"/>
      <c r="X6360" s="6"/>
    </row>
    <row r="6361" spans="16:24" x14ac:dyDescent="0.25">
      <c r="P6361" s="10"/>
      <c r="Q6361" s="2"/>
      <c r="R6361" s="5"/>
      <c r="S6361" s="5"/>
      <c r="U6361" s="5"/>
      <c r="X6361" s="6"/>
    </row>
    <row r="6362" spans="16:24" x14ac:dyDescent="0.25">
      <c r="P6362" s="10"/>
      <c r="Q6362" s="2"/>
      <c r="R6362" s="5"/>
      <c r="S6362" s="5"/>
      <c r="U6362" s="5"/>
      <c r="X6362" s="6"/>
    </row>
    <row r="6363" spans="16:24" x14ac:dyDescent="0.25">
      <c r="P6363" s="10"/>
      <c r="Q6363" s="2"/>
      <c r="R6363" s="5"/>
      <c r="S6363" s="5"/>
      <c r="U6363" s="5"/>
      <c r="X6363" s="6"/>
    </row>
    <row r="6364" spans="16:24" x14ac:dyDescent="0.25">
      <c r="P6364" s="10"/>
      <c r="Q6364" s="2"/>
      <c r="R6364" s="5"/>
      <c r="S6364" s="5"/>
      <c r="U6364" s="5"/>
      <c r="X6364" s="6"/>
    </row>
    <row r="6365" spans="16:24" x14ac:dyDescent="0.25">
      <c r="P6365" s="10"/>
      <c r="Q6365" s="2"/>
      <c r="R6365" s="5"/>
      <c r="S6365" s="5"/>
      <c r="U6365" s="5"/>
      <c r="X6365" s="6"/>
    </row>
    <row r="6366" spans="16:24" x14ac:dyDescent="0.25">
      <c r="P6366" s="10"/>
      <c r="Q6366" s="2"/>
      <c r="R6366" s="5"/>
      <c r="S6366" s="5"/>
      <c r="U6366" s="5"/>
      <c r="X6366" s="6"/>
    </row>
    <row r="6367" spans="16:24" x14ac:dyDescent="0.25">
      <c r="P6367" s="10"/>
      <c r="Q6367" s="2"/>
      <c r="R6367" s="5"/>
      <c r="S6367" s="5"/>
      <c r="U6367" s="5"/>
      <c r="X6367" s="6"/>
    </row>
    <row r="6368" spans="16:24" x14ac:dyDescent="0.25">
      <c r="P6368" s="10"/>
      <c r="Q6368" s="2"/>
      <c r="R6368" s="5"/>
      <c r="S6368" s="5"/>
      <c r="U6368" s="5"/>
      <c r="X6368" s="6"/>
    </row>
    <row r="6369" spans="16:24" x14ac:dyDescent="0.25">
      <c r="P6369" s="10"/>
      <c r="Q6369" s="2"/>
      <c r="R6369" s="5"/>
      <c r="S6369" s="5"/>
      <c r="U6369" s="5"/>
      <c r="X6369" s="6"/>
    </row>
    <row r="6370" spans="16:24" x14ac:dyDescent="0.25">
      <c r="P6370" s="10"/>
      <c r="Q6370" s="2"/>
      <c r="R6370" s="5"/>
      <c r="S6370" s="5"/>
      <c r="U6370" s="5"/>
      <c r="X6370" s="6"/>
    </row>
    <row r="6371" spans="16:24" x14ac:dyDescent="0.25">
      <c r="P6371" s="10"/>
      <c r="Q6371" s="2"/>
      <c r="R6371" s="5"/>
      <c r="S6371" s="5"/>
      <c r="U6371" s="5"/>
      <c r="X6371" s="6"/>
    </row>
    <row r="6372" spans="16:24" x14ac:dyDescent="0.25">
      <c r="P6372" s="10"/>
      <c r="Q6372" s="2"/>
      <c r="R6372" s="5"/>
      <c r="S6372" s="5"/>
      <c r="U6372" s="5"/>
      <c r="X6372" s="6"/>
    </row>
    <row r="6373" spans="16:24" x14ac:dyDescent="0.25">
      <c r="P6373" s="10"/>
      <c r="Q6373" s="2"/>
      <c r="R6373" s="5"/>
      <c r="S6373" s="5"/>
      <c r="U6373" s="5"/>
      <c r="X6373" s="6"/>
    </row>
    <row r="6374" spans="16:24" x14ac:dyDescent="0.25">
      <c r="P6374" s="10"/>
      <c r="Q6374" s="2"/>
      <c r="R6374" s="5"/>
      <c r="S6374" s="5"/>
      <c r="U6374" s="5"/>
      <c r="X6374" s="6"/>
    </row>
    <row r="6375" spans="16:24" x14ac:dyDescent="0.25">
      <c r="P6375" s="10"/>
      <c r="Q6375" s="2"/>
      <c r="R6375" s="5"/>
      <c r="S6375" s="5"/>
      <c r="U6375" s="5"/>
      <c r="X6375" s="6"/>
    </row>
    <row r="6376" spans="16:24" x14ac:dyDescent="0.25">
      <c r="P6376" s="10"/>
      <c r="Q6376" s="2"/>
      <c r="R6376" s="5"/>
      <c r="S6376" s="5"/>
      <c r="U6376" s="5"/>
      <c r="X6376" s="6"/>
    </row>
    <row r="6377" spans="16:24" x14ac:dyDescent="0.25">
      <c r="P6377" s="10"/>
      <c r="Q6377" s="2"/>
      <c r="R6377" s="5"/>
      <c r="S6377" s="5"/>
      <c r="U6377" s="5"/>
      <c r="X6377" s="6"/>
    </row>
    <row r="6378" spans="16:24" x14ac:dyDescent="0.25">
      <c r="P6378" s="10"/>
      <c r="Q6378" s="2"/>
      <c r="R6378" s="5"/>
      <c r="S6378" s="5"/>
      <c r="U6378" s="5"/>
      <c r="X6378" s="6"/>
    </row>
    <row r="6379" spans="16:24" x14ac:dyDescent="0.25">
      <c r="P6379" s="10"/>
      <c r="Q6379" s="2"/>
      <c r="R6379" s="5"/>
      <c r="S6379" s="5"/>
      <c r="U6379" s="5"/>
      <c r="X6379" s="6"/>
    </row>
    <row r="6380" spans="16:24" x14ac:dyDescent="0.25">
      <c r="P6380" s="10"/>
      <c r="Q6380" s="2"/>
      <c r="R6380" s="5"/>
      <c r="S6380" s="5"/>
      <c r="U6380" s="5"/>
      <c r="X6380" s="6"/>
    </row>
    <row r="6381" spans="16:24" x14ac:dyDescent="0.25">
      <c r="P6381" s="10"/>
      <c r="Q6381" s="2"/>
      <c r="R6381" s="5"/>
      <c r="S6381" s="5"/>
      <c r="U6381" s="5"/>
      <c r="X6381" s="6"/>
    </row>
    <row r="6382" spans="16:24" x14ac:dyDescent="0.25">
      <c r="P6382" s="10"/>
      <c r="Q6382" s="2"/>
      <c r="R6382" s="5"/>
      <c r="S6382" s="5"/>
      <c r="U6382" s="5"/>
      <c r="X6382" s="6"/>
    </row>
    <row r="6383" spans="16:24" x14ac:dyDescent="0.25">
      <c r="P6383" s="10"/>
      <c r="Q6383" s="2"/>
      <c r="R6383" s="5"/>
      <c r="S6383" s="5"/>
      <c r="U6383" s="5"/>
      <c r="X6383" s="6"/>
    </row>
    <row r="6384" spans="16:24" x14ac:dyDescent="0.25">
      <c r="P6384" s="10"/>
      <c r="Q6384" s="2"/>
      <c r="R6384" s="5"/>
      <c r="S6384" s="5"/>
      <c r="U6384" s="5"/>
      <c r="X6384" s="6"/>
    </row>
    <row r="6385" spans="16:24" x14ac:dyDescent="0.25">
      <c r="P6385" s="10"/>
      <c r="Q6385" s="2"/>
      <c r="R6385" s="5"/>
      <c r="S6385" s="5"/>
      <c r="U6385" s="5"/>
      <c r="X6385" s="6"/>
    </row>
    <row r="6386" spans="16:24" x14ac:dyDescent="0.25">
      <c r="P6386" s="10"/>
      <c r="Q6386" s="2"/>
      <c r="R6386" s="5"/>
      <c r="S6386" s="5"/>
      <c r="U6386" s="5"/>
      <c r="X6386" s="6"/>
    </row>
    <row r="6387" spans="16:24" x14ac:dyDescent="0.25">
      <c r="P6387" s="10"/>
      <c r="Q6387" s="2"/>
      <c r="R6387" s="5"/>
      <c r="S6387" s="5"/>
      <c r="U6387" s="5"/>
      <c r="X6387" s="6"/>
    </row>
    <row r="6388" spans="16:24" x14ac:dyDescent="0.25">
      <c r="P6388" s="10"/>
      <c r="Q6388" s="2"/>
      <c r="R6388" s="5"/>
      <c r="S6388" s="5"/>
      <c r="U6388" s="5"/>
      <c r="X6388" s="6"/>
    </row>
    <row r="6389" spans="16:24" x14ac:dyDescent="0.25">
      <c r="P6389" s="10"/>
      <c r="Q6389" s="2"/>
      <c r="R6389" s="5"/>
      <c r="S6389" s="5"/>
      <c r="U6389" s="5"/>
      <c r="X6389" s="6"/>
    </row>
    <row r="6390" spans="16:24" x14ac:dyDescent="0.25">
      <c r="P6390" s="10"/>
      <c r="Q6390" s="2"/>
      <c r="R6390" s="5"/>
      <c r="S6390" s="5"/>
      <c r="U6390" s="5"/>
      <c r="X6390" s="6"/>
    </row>
    <row r="6391" spans="16:24" x14ac:dyDescent="0.25">
      <c r="P6391" s="10"/>
      <c r="Q6391" s="2"/>
      <c r="R6391" s="5"/>
      <c r="S6391" s="5"/>
      <c r="U6391" s="5"/>
      <c r="X6391" s="6"/>
    </row>
    <row r="6392" spans="16:24" x14ac:dyDescent="0.25">
      <c r="P6392" s="10"/>
      <c r="Q6392" s="2"/>
      <c r="R6392" s="5"/>
      <c r="S6392" s="5"/>
      <c r="U6392" s="5"/>
      <c r="X6392" s="6"/>
    </row>
    <row r="6393" spans="16:24" x14ac:dyDescent="0.25">
      <c r="P6393" s="10"/>
      <c r="Q6393" s="2"/>
      <c r="R6393" s="5"/>
      <c r="S6393" s="5"/>
      <c r="U6393" s="5"/>
      <c r="X6393" s="6"/>
    </row>
    <row r="6394" spans="16:24" x14ac:dyDescent="0.25">
      <c r="P6394" s="10"/>
      <c r="Q6394" s="2"/>
      <c r="R6394" s="5"/>
      <c r="S6394" s="5"/>
      <c r="U6394" s="5"/>
      <c r="X6394" s="6"/>
    </row>
    <row r="6395" spans="16:24" x14ac:dyDescent="0.25">
      <c r="P6395" s="10"/>
      <c r="Q6395" s="2"/>
      <c r="R6395" s="5"/>
      <c r="S6395" s="5"/>
      <c r="U6395" s="5"/>
      <c r="X6395" s="6"/>
    </row>
    <row r="6396" spans="16:24" x14ac:dyDescent="0.25">
      <c r="P6396" s="10"/>
      <c r="Q6396" s="2"/>
      <c r="R6396" s="5"/>
      <c r="S6396" s="5"/>
      <c r="U6396" s="5"/>
      <c r="X6396" s="6"/>
    </row>
    <row r="6397" spans="16:24" x14ac:dyDescent="0.25">
      <c r="P6397" s="10"/>
      <c r="Q6397" s="2"/>
      <c r="R6397" s="5"/>
      <c r="S6397" s="5"/>
      <c r="U6397" s="5"/>
      <c r="X6397" s="6"/>
    </row>
    <row r="6398" spans="16:24" x14ac:dyDescent="0.25">
      <c r="P6398" s="10"/>
      <c r="Q6398" s="2"/>
      <c r="R6398" s="5"/>
      <c r="S6398" s="5"/>
      <c r="U6398" s="5"/>
      <c r="X6398" s="6"/>
    </row>
    <row r="6399" spans="16:24" x14ac:dyDescent="0.25">
      <c r="P6399" s="10"/>
      <c r="Q6399" s="2"/>
      <c r="R6399" s="5"/>
      <c r="S6399" s="5"/>
      <c r="U6399" s="5"/>
      <c r="X6399" s="6"/>
    </row>
    <row r="6400" spans="16:24" x14ac:dyDescent="0.25">
      <c r="P6400" s="10"/>
      <c r="Q6400" s="2"/>
      <c r="R6400" s="5"/>
      <c r="S6400" s="5"/>
      <c r="U6400" s="5"/>
      <c r="X6400" s="6"/>
    </row>
    <row r="6401" spans="16:24" x14ac:dyDescent="0.25">
      <c r="P6401" s="10"/>
      <c r="Q6401" s="2"/>
      <c r="R6401" s="5"/>
      <c r="S6401" s="5"/>
      <c r="U6401" s="5"/>
      <c r="X6401" s="6"/>
    </row>
    <row r="6402" spans="16:24" x14ac:dyDescent="0.25">
      <c r="P6402" s="10"/>
      <c r="Q6402" s="2"/>
      <c r="R6402" s="5"/>
      <c r="S6402" s="5"/>
      <c r="U6402" s="5"/>
      <c r="X6402" s="6"/>
    </row>
    <row r="6403" spans="16:24" x14ac:dyDescent="0.25">
      <c r="P6403" s="10"/>
      <c r="Q6403" s="2"/>
      <c r="R6403" s="5"/>
      <c r="S6403" s="5"/>
      <c r="U6403" s="5"/>
      <c r="X6403" s="6"/>
    </row>
    <row r="6404" spans="16:24" x14ac:dyDescent="0.25">
      <c r="P6404" s="10"/>
      <c r="Q6404" s="2"/>
      <c r="R6404" s="5"/>
      <c r="S6404" s="5"/>
      <c r="U6404" s="5"/>
      <c r="X6404" s="6"/>
    </row>
    <row r="6405" spans="16:24" x14ac:dyDescent="0.25">
      <c r="P6405" s="10"/>
      <c r="Q6405" s="2"/>
      <c r="R6405" s="5"/>
      <c r="S6405" s="5"/>
      <c r="U6405" s="5"/>
      <c r="X6405" s="6"/>
    </row>
    <row r="6406" spans="16:24" x14ac:dyDescent="0.25">
      <c r="P6406" s="10"/>
      <c r="Q6406" s="2"/>
      <c r="R6406" s="5"/>
      <c r="S6406" s="5"/>
      <c r="U6406" s="5"/>
      <c r="X6406" s="6"/>
    </row>
    <row r="6407" spans="16:24" x14ac:dyDescent="0.25">
      <c r="P6407" s="10"/>
      <c r="Q6407" s="2"/>
      <c r="R6407" s="5"/>
      <c r="S6407" s="5"/>
      <c r="U6407" s="5"/>
      <c r="X6407" s="6"/>
    </row>
    <row r="6408" spans="16:24" x14ac:dyDescent="0.25">
      <c r="P6408" s="10"/>
      <c r="Q6408" s="2"/>
      <c r="R6408" s="5"/>
      <c r="S6408" s="5"/>
      <c r="U6408" s="5"/>
      <c r="X6408" s="6"/>
    </row>
    <row r="6409" spans="16:24" x14ac:dyDescent="0.25">
      <c r="P6409" s="10"/>
      <c r="Q6409" s="2"/>
      <c r="R6409" s="5"/>
      <c r="S6409" s="5"/>
      <c r="U6409" s="5"/>
      <c r="X6409" s="6"/>
    </row>
    <row r="6410" spans="16:24" x14ac:dyDescent="0.25">
      <c r="P6410" s="10"/>
      <c r="Q6410" s="2"/>
      <c r="R6410" s="5"/>
      <c r="S6410" s="5"/>
      <c r="U6410" s="5"/>
      <c r="X6410" s="6"/>
    </row>
    <row r="6411" spans="16:24" x14ac:dyDescent="0.25">
      <c r="P6411" s="10"/>
      <c r="Q6411" s="2"/>
      <c r="R6411" s="5"/>
      <c r="S6411" s="5"/>
      <c r="U6411" s="5"/>
      <c r="X6411" s="6"/>
    </row>
    <row r="6412" spans="16:24" x14ac:dyDescent="0.25">
      <c r="P6412" s="10"/>
      <c r="Q6412" s="2"/>
      <c r="R6412" s="5"/>
      <c r="S6412" s="5"/>
      <c r="U6412" s="5"/>
      <c r="X6412" s="6"/>
    </row>
    <row r="6413" spans="16:24" x14ac:dyDescent="0.25">
      <c r="P6413" s="10"/>
      <c r="Q6413" s="2"/>
      <c r="R6413" s="5"/>
      <c r="S6413" s="5"/>
      <c r="U6413" s="5"/>
      <c r="X6413" s="6"/>
    </row>
    <row r="6414" spans="16:24" x14ac:dyDescent="0.25">
      <c r="P6414" s="10"/>
      <c r="Q6414" s="2"/>
      <c r="R6414" s="5"/>
      <c r="S6414" s="5"/>
      <c r="U6414" s="5"/>
      <c r="X6414" s="6"/>
    </row>
    <row r="6415" spans="16:24" x14ac:dyDescent="0.25">
      <c r="P6415" s="10"/>
      <c r="Q6415" s="2"/>
      <c r="R6415" s="5"/>
      <c r="S6415" s="5"/>
      <c r="U6415" s="5"/>
      <c r="X6415" s="6"/>
    </row>
    <row r="6416" spans="16:24" x14ac:dyDescent="0.25">
      <c r="P6416" s="10"/>
      <c r="Q6416" s="2"/>
      <c r="R6416" s="5"/>
      <c r="S6416" s="5"/>
      <c r="U6416" s="5"/>
      <c r="X6416" s="6"/>
    </row>
    <row r="6417" spans="16:24" x14ac:dyDescent="0.25">
      <c r="P6417" s="10"/>
      <c r="Q6417" s="2"/>
      <c r="R6417" s="5"/>
      <c r="S6417" s="5"/>
      <c r="U6417" s="5"/>
      <c r="X6417" s="6"/>
    </row>
    <row r="6418" spans="16:24" x14ac:dyDescent="0.25">
      <c r="P6418" s="10"/>
      <c r="Q6418" s="2"/>
      <c r="R6418" s="5"/>
      <c r="S6418" s="5"/>
      <c r="U6418" s="5"/>
      <c r="X6418" s="6"/>
    </row>
    <row r="6419" spans="16:24" x14ac:dyDescent="0.25">
      <c r="P6419" s="10"/>
      <c r="Q6419" s="2"/>
      <c r="R6419" s="5"/>
      <c r="S6419" s="5"/>
      <c r="U6419" s="5"/>
      <c r="X6419" s="6"/>
    </row>
    <row r="6420" spans="16:24" x14ac:dyDescent="0.25">
      <c r="P6420" s="10"/>
      <c r="Q6420" s="2"/>
      <c r="R6420" s="5"/>
      <c r="S6420" s="5"/>
      <c r="U6420" s="5"/>
      <c r="X6420" s="6"/>
    </row>
    <row r="6421" spans="16:24" x14ac:dyDescent="0.25">
      <c r="P6421" s="10"/>
      <c r="Q6421" s="2"/>
      <c r="R6421" s="5"/>
      <c r="S6421" s="5"/>
      <c r="U6421" s="5"/>
      <c r="X6421" s="6"/>
    </row>
    <row r="6422" spans="16:24" x14ac:dyDescent="0.25">
      <c r="P6422" s="10"/>
      <c r="Q6422" s="2"/>
      <c r="R6422" s="5"/>
      <c r="S6422" s="5"/>
      <c r="U6422" s="5"/>
      <c r="X6422" s="6"/>
    </row>
    <row r="6423" spans="16:24" x14ac:dyDescent="0.25">
      <c r="P6423" s="10"/>
      <c r="Q6423" s="2"/>
      <c r="R6423" s="5"/>
      <c r="S6423" s="5"/>
      <c r="U6423" s="5"/>
      <c r="X6423" s="6"/>
    </row>
    <row r="6424" spans="16:24" x14ac:dyDescent="0.25">
      <c r="P6424" s="10"/>
      <c r="Q6424" s="2"/>
      <c r="R6424" s="5"/>
      <c r="S6424" s="5"/>
      <c r="U6424" s="5"/>
      <c r="X6424" s="6"/>
    </row>
    <row r="6425" spans="16:24" x14ac:dyDescent="0.25">
      <c r="P6425" s="10"/>
      <c r="Q6425" s="2"/>
      <c r="R6425" s="5"/>
      <c r="S6425" s="5"/>
      <c r="U6425" s="5"/>
      <c r="X6425" s="6"/>
    </row>
    <row r="6426" spans="16:24" x14ac:dyDescent="0.25">
      <c r="P6426" s="10"/>
      <c r="Q6426" s="2"/>
      <c r="R6426" s="5"/>
      <c r="S6426" s="5"/>
      <c r="U6426" s="5"/>
      <c r="X6426" s="6"/>
    </row>
    <row r="6427" spans="16:24" x14ac:dyDescent="0.25">
      <c r="P6427" s="10"/>
      <c r="Q6427" s="2"/>
      <c r="R6427" s="5"/>
      <c r="S6427" s="5"/>
      <c r="U6427" s="5"/>
      <c r="X6427" s="6"/>
    </row>
    <row r="6428" spans="16:24" x14ac:dyDescent="0.25">
      <c r="P6428" s="10"/>
      <c r="Q6428" s="2"/>
      <c r="R6428" s="5"/>
      <c r="S6428" s="5"/>
      <c r="U6428" s="5"/>
      <c r="X6428" s="6"/>
    </row>
    <row r="6429" spans="16:24" x14ac:dyDescent="0.25">
      <c r="P6429" s="10"/>
      <c r="Q6429" s="2"/>
      <c r="R6429" s="5"/>
      <c r="S6429" s="5"/>
      <c r="U6429" s="5"/>
      <c r="X6429" s="6"/>
    </row>
    <row r="6430" spans="16:24" x14ac:dyDescent="0.25">
      <c r="P6430" s="10"/>
      <c r="Q6430" s="2"/>
      <c r="R6430" s="5"/>
      <c r="S6430" s="5"/>
      <c r="U6430" s="5"/>
      <c r="X6430" s="6"/>
    </row>
    <row r="6431" spans="16:24" x14ac:dyDescent="0.25">
      <c r="P6431" s="10"/>
      <c r="Q6431" s="2"/>
      <c r="R6431" s="5"/>
      <c r="S6431" s="5"/>
      <c r="U6431" s="5"/>
      <c r="X6431" s="6"/>
    </row>
    <row r="6432" spans="16:24" x14ac:dyDescent="0.25">
      <c r="P6432" s="10"/>
      <c r="Q6432" s="2"/>
      <c r="R6432" s="5"/>
      <c r="S6432" s="5"/>
      <c r="U6432" s="5"/>
      <c r="X6432" s="6"/>
    </row>
    <row r="6433" spans="16:24" x14ac:dyDescent="0.25">
      <c r="P6433" s="10"/>
      <c r="Q6433" s="2"/>
      <c r="R6433" s="5"/>
      <c r="S6433" s="5"/>
      <c r="U6433" s="5"/>
      <c r="X6433" s="6"/>
    </row>
    <row r="6434" spans="16:24" x14ac:dyDescent="0.25">
      <c r="P6434" s="10"/>
      <c r="Q6434" s="2"/>
      <c r="R6434" s="5"/>
      <c r="S6434" s="5"/>
      <c r="U6434" s="5"/>
      <c r="X6434" s="6"/>
    </row>
    <row r="6435" spans="16:24" x14ac:dyDescent="0.25">
      <c r="P6435" s="10"/>
      <c r="Q6435" s="2"/>
      <c r="R6435" s="5"/>
      <c r="S6435" s="5"/>
      <c r="U6435" s="5"/>
      <c r="X6435" s="6"/>
    </row>
    <row r="6436" spans="16:24" x14ac:dyDescent="0.25">
      <c r="P6436" s="10"/>
      <c r="Q6436" s="2"/>
      <c r="R6436" s="5"/>
      <c r="S6436" s="5"/>
      <c r="U6436" s="5"/>
      <c r="X6436" s="6"/>
    </row>
    <row r="6437" spans="16:24" x14ac:dyDescent="0.25">
      <c r="P6437" s="10"/>
      <c r="Q6437" s="2"/>
      <c r="R6437" s="5"/>
      <c r="S6437" s="5"/>
      <c r="U6437" s="5"/>
      <c r="X6437" s="6"/>
    </row>
    <row r="6438" spans="16:24" x14ac:dyDescent="0.25">
      <c r="P6438" s="10"/>
      <c r="Q6438" s="2"/>
      <c r="R6438" s="5"/>
      <c r="S6438" s="5"/>
      <c r="U6438" s="5"/>
      <c r="X6438" s="6"/>
    </row>
    <row r="6439" spans="16:24" x14ac:dyDescent="0.25">
      <c r="P6439" s="10"/>
      <c r="Q6439" s="2"/>
      <c r="R6439" s="5"/>
      <c r="S6439" s="5"/>
      <c r="U6439" s="5"/>
      <c r="X6439" s="6"/>
    </row>
    <row r="6440" spans="16:24" x14ac:dyDescent="0.25">
      <c r="P6440" s="10"/>
      <c r="Q6440" s="2"/>
      <c r="R6440" s="5"/>
      <c r="S6440" s="5"/>
      <c r="U6440" s="5"/>
      <c r="X6440" s="6"/>
    </row>
    <row r="6441" spans="16:24" x14ac:dyDescent="0.25">
      <c r="P6441" s="10"/>
      <c r="Q6441" s="2"/>
      <c r="R6441" s="5"/>
      <c r="S6441" s="5"/>
      <c r="U6441" s="5"/>
      <c r="X6441" s="6"/>
    </row>
    <row r="6442" spans="16:24" x14ac:dyDescent="0.25">
      <c r="P6442" s="10"/>
      <c r="Q6442" s="2"/>
      <c r="R6442" s="5"/>
      <c r="S6442" s="5"/>
      <c r="U6442" s="5"/>
      <c r="X6442" s="6"/>
    </row>
    <row r="6443" spans="16:24" x14ac:dyDescent="0.25">
      <c r="P6443" s="10"/>
      <c r="Q6443" s="2"/>
      <c r="R6443" s="5"/>
      <c r="S6443" s="5"/>
      <c r="U6443" s="5"/>
      <c r="X6443" s="6"/>
    </row>
    <row r="6444" spans="16:24" x14ac:dyDescent="0.25">
      <c r="P6444" s="10"/>
      <c r="Q6444" s="2"/>
      <c r="R6444" s="5"/>
      <c r="S6444" s="5"/>
      <c r="U6444" s="5"/>
      <c r="X6444" s="6"/>
    </row>
    <row r="6445" spans="16:24" x14ac:dyDescent="0.25">
      <c r="P6445" s="10"/>
      <c r="Q6445" s="2"/>
      <c r="R6445" s="5"/>
      <c r="S6445" s="5"/>
      <c r="U6445" s="5"/>
      <c r="X6445" s="6"/>
    </row>
    <row r="6446" spans="16:24" x14ac:dyDescent="0.25">
      <c r="P6446" s="10"/>
      <c r="Q6446" s="2"/>
      <c r="R6446" s="5"/>
      <c r="S6446" s="5"/>
      <c r="U6446" s="5"/>
      <c r="X6446" s="6"/>
    </row>
    <row r="6447" spans="16:24" x14ac:dyDescent="0.25">
      <c r="P6447" s="10"/>
      <c r="Q6447" s="2"/>
      <c r="R6447" s="5"/>
      <c r="S6447" s="5"/>
      <c r="U6447" s="5"/>
      <c r="X6447" s="6"/>
    </row>
    <row r="6448" spans="16:24" x14ac:dyDescent="0.25">
      <c r="P6448" s="10"/>
      <c r="Q6448" s="2"/>
      <c r="R6448" s="5"/>
      <c r="S6448" s="5"/>
      <c r="U6448" s="5"/>
      <c r="X6448" s="6"/>
    </row>
    <row r="6449" spans="16:24" x14ac:dyDescent="0.25">
      <c r="P6449" s="10"/>
      <c r="Q6449" s="2"/>
      <c r="R6449" s="5"/>
      <c r="S6449" s="5"/>
      <c r="U6449" s="5"/>
      <c r="X6449" s="6"/>
    </row>
    <row r="6450" spans="16:24" x14ac:dyDescent="0.25">
      <c r="P6450" s="10"/>
      <c r="Q6450" s="2"/>
      <c r="R6450" s="5"/>
      <c r="S6450" s="5"/>
      <c r="U6450" s="5"/>
      <c r="X6450" s="6"/>
    </row>
    <row r="6451" spans="16:24" x14ac:dyDescent="0.25">
      <c r="P6451" s="10"/>
      <c r="Q6451" s="2"/>
      <c r="R6451" s="5"/>
      <c r="S6451" s="5"/>
      <c r="U6451" s="5"/>
      <c r="X6451" s="6"/>
    </row>
    <row r="6452" spans="16:24" x14ac:dyDescent="0.25">
      <c r="P6452" s="10"/>
      <c r="Q6452" s="2"/>
      <c r="R6452" s="5"/>
      <c r="S6452" s="5"/>
      <c r="U6452" s="5"/>
      <c r="X6452" s="6"/>
    </row>
    <row r="6453" spans="16:24" x14ac:dyDescent="0.25">
      <c r="P6453" s="10"/>
      <c r="Q6453" s="2"/>
      <c r="R6453" s="5"/>
      <c r="S6453" s="5"/>
      <c r="U6453" s="5"/>
      <c r="X6453" s="6"/>
    </row>
    <row r="6454" spans="16:24" x14ac:dyDescent="0.25">
      <c r="P6454" s="10"/>
      <c r="Q6454" s="2"/>
      <c r="R6454" s="5"/>
      <c r="S6454" s="5"/>
      <c r="U6454" s="5"/>
      <c r="X6454" s="6"/>
    </row>
    <row r="6455" spans="16:24" x14ac:dyDescent="0.25">
      <c r="P6455" s="10"/>
      <c r="Q6455" s="2"/>
      <c r="R6455" s="5"/>
      <c r="S6455" s="5"/>
      <c r="U6455" s="5"/>
      <c r="X6455" s="6"/>
    </row>
    <row r="6456" spans="16:24" x14ac:dyDescent="0.25">
      <c r="P6456" s="10"/>
      <c r="Q6456" s="2"/>
      <c r="R6456" s="5"/>
      <c r="S6456" s="5"/>
      <c r="U6456" s="5"/>
      <c r="X6456" s="6"/>
    </row>
    <row r="6457" spans="16:24" x14ac:dyDescent="0.25">
      <c r="P6457" s="10"/>
      <c r="Q6457" s="2"/>
      <c r="R6457" s="5"/>
      <c r="S6457" s="5"/>
      <c r="U6457" s="5"/>
      <c r="X6457" s="6"/>
    </row>
    <row r="6458" spans="16:24" x14ac:dyDescent="0.25">
      <c r="P6458" s="10"/>
      <c r="Q6458" s="2"/>
      <c r="R6458" s="5"/>
      <c r="S6458" s="5"/>
      <c r="U6458" s="5"/>
      <c r="X6458" s="6"/>
    </row>
    <row r="6459" spans="16:24" x14ac:dyDescent="0.25">
      <c r="P6459" s="10"/>
      <c r="Q6459" s="2"/>
      <c r="R6459" s="5"/>
      <c r="S6459" s="5"/>
      <c r="U6459" s="5"/>
      <c r="X6459" s="6"/>
    </row>
    <row r="6460" spans="16:24" x14ac:dyDescent="0.25">
      <c r="P6460" s="10"/>
      <c r="Q6460" s="2"/>
      <c r="R6460" s="5"/>
      <c r="S6460" s="5"/>
      <c r="U6460" s="5"/>
      <c r="X6460" s="6"/>
    </row>
    <row r="6461" spans="16:24" x14ac:dyDescent="0.25">
      <c r="P6461" s="10"/>
      <c r="Q6461" s="2"/>
      <c r="R6461" s="5"/>
      <c r="S6461" s="5"/>
      <c r="U6461" s="5"/>
      <c r="X6461" s="6"/>
    </row>
    <row r="6462" spans="16:24" x14ac:dyDescent="0.25">
      <c r="P6462" s="10"/>
      <c r="Q6462" s="2"/>
      <c r="R6462" s="5"/>
      <c r="S6462" s="5"/>
      <c r="U6462" s="5"/>
      <c r="X6462" s="6"/>
    </row>
    <row r="6463" spans="16:24" x14ac:dyDescent="0.25">
      <c r="P6463" s="10"/>
      <c r="Q6463" s="2"/>
      <c r="R6463" s="5"/>
      <c r="S6463" s="5"/>
      <c r="U6463" s="5"/>
      <c r="X6463" s="6"/>
    </row>
    <row r="6464" spans="16:24" x14ac:dyDescent="0.25">
      <c r="P6464" s="10"/>
      <c r="Q6464" s="2"/>
      <c r="R6464" s="5"/>
      <c r="S6464" s="5"/>
      <c r="U6464" s="5"/>
      <c r="X6464" s="6"/>
    </row>
    <row r="6465" spans="16:24" x14ac:dyDescent="0.25">
      <c r="P6465" s="10"/>
      <c r="Q6465" s="2"/>
      <c r="R6465" s="5"/>
      <c r="S6465" s="5"/>
      <c r="U6465" s="5"/>
      <c r="X6465" s="6"/>
    </row>
    <row r="6466" spans="16:24" x14ac:dyDescent="0.25">
      <c r="P6466" s="10"/>
      <c r="Q6466" s="2"/>
      <c r="R6466" s="5"/>
      <c r="S6466" s="5"/>
      <c r="U6466" s="5"/>
      <c r="X6466" s="6"/>
    </row>
    <row r="6467" spans="16:24" x14ac:dyDescent="0.25">
      <c r="P6467" s="10"/>
      <c r="Q6467" s="2"/>
      <c r="R6467" s="5"/>
      <c r="S6467" s="5"/>
      <c r="U6467" s="5"/>
      <c r="X6467" s="6"/>
    </row>
    <row r="6468" spans="16:24" x14ac:dyDescent="0.25">
      <c r="P6468" s="10"/>
      <c r="Q6468" s="2"/>
      <c r="R6468" s="5"/>
      <c r="S6468" s="5"/>
      <c r="U6468" s="5"/>
      <c r="X6468" s="6"/>
    </row>
    <row r="6469" spans="16:24" x14ac:dyDescent="0.25">
      <c r="P6469" s="10"/>
      <c r="Q6469" s="2"/>
      <c r="R6469" s="5"/>
      <c r="S6469" s="5"/>
      <c r="U6469" s="5"/>
      <c r="X6469" s="6"/>
    </row>
    <row r="6470" spans="16:24" x14ac:dyDescent="0.25">
      <c r="P6470" s="10"/>
      <c r="Q6470" s="2"/>
      <c r="R6470" s="5"/>
      <c r="S6470" s="5"/>
      <c r="U6470" s="5"/>
      <c r="X6470" s="6"/>
    </row>
    <row r="6471" spans="16:24" x14ac:dyDescent="0.25">
      <c r="P6471" s="10"/>
      <c r="Q6471" s="2"/>
      <c r="R6471" s="5"/>
      <c r="S6471" s="5"/>
      <c r="U6471" s="5"/>
      <c r="X6471" s="6"/>
    </row>
    <row r="6472" spans="16:24" x14ac:dyDescent="0.25">
      <c r="P6472" s="10"/>
      <c r="Q6472" s="2"/>
      <c r="R6472" s="5"/>
      <c r="S6472" s="5"/>
      <c r="U6472" s="5"/>
      <c r="X6472" s="6"/>
    </row>
    <row r="6473" spans="16:24" x14ac:dyDescent="0.25">
      <c r="P6473" s="10"/>
      <c r="Q6473" s="2"/>
      <c r="R6473" s="5"/>
      <c r="S6473" s="5"/>
      <c r="U6473" s="5"/>
      <c r="X6473" s="6"/>
    </row>
    <row r="6474" spans="16:24" x14ac:dyDescent="0.25">
      <c r="P6474" s="10"/>
      <c r="Q6474" s="2"/>
      <c r="R6474" s="5"/>
      <c r="S6474" s="5"/>
      <c r="U6474" s="5"/>
      <c r="X6474" s="6"/>
    </row>
    <row r="6475" spans="16:24" x14ac:dyDescent="0.25">
      <c r="P6475" s="10"/>
      <c r="Q6475" s="2"/>
      <c r="R6475" s="5"/>
      <c r="S6475" s="5"/>
      <c r="U6475" s="5"/>
      <c r="X6475" s="6"/>
    </row>
    <row r="6476" spans="16:24" x14ac:dyDescent="0.25">
      <c r="P6476" s="10"/>
      <c r="Q6476" s="2"/>
      <c r="R6476" s="5"/>
      <c r="S6476" s="5"/>
      <c r="U6476" s="5"/>
      <c r="X6476" s="6"/>
    </row>
    <row r="6477" spans="16:24" x14ac:dyDescent="0.25">
      <c r="P6477" s="10"/>
      <c r="Q6477" s="2"/>
      <c r="R6477" s="5"/>
      <c r="S6477" s="5"/>
      <c r="U6477" s="5"/>
      <c r="X6477" s="6"/>
    </row>
    <row r="6478" spans="16:24" x14ac:dyDescent="0.25">
      <c r="P6478" s="10"/>
      <c r="Q6478" s="2"/>
      <c r="R6478" s="5"/>
      <c r="S6478" s="5"/>
      <c r="U6478" s="5"/>
      <c r="X6478" s="6"/>
    </row>
    <row r="6479" spans="16:24" x14ac:dyDescent="0.25">
      <c r="P6479" s="10"/>
      <c r="Q6479" s="2"/>
      <c r="R6479" s="5"/>
      <c r="S6479" s="5"/>
      <c r="U6479" s="5"/>
      <c r="X6479" s="6"/>
    </row>
    <row r="6480" spans="16:24" x14ac:dyDescent="0.25">
      <c r="P6480" s="10"/>
      <c r="Q6480" s="2"/>
      <c r="R6480" s="5"/>
      <c r="S6480" s="5"/>
      <c r="U6480" s="5"/>
      <c r="X6480" s="6"/>
    </row>
    <row r="6481" spans="16:24" x14ac:dyDescent="0.25">
      <c r="P6481" s="10"/>
      <c r="Q6481" s="2"/>
      <c r="R6481" s="5"/>
      <c r="S6481" s="5"/>
      <c r="U6481" s="5"/>
      <c r="X6481" s="6"/>
    </row>
    <row r="6482" spans="16:24" x14ac:dyDescent="0.25">
      <c r="P6482" s="10"/>
      <c r="Q6482" s="2"/>
      <c r="R6482" s="5"/>
      <c r="S6482" s="5"/>
      <c r="U6482" s="5"/>
      <c r="X6482" s="6"/>
    </row>
    <row r="6483" spans="16:24" x14ac:dyDescent="0.25">
      <c r="P6483" s="10"/>
      <c r="Q6483" s="2"/>
      <c r="R6483" s="5"/>
      <c r="S6483" s="5"/>
      <c r="U6483" s="5"/>
      <c r="X6483" s="6"/>
    </row>
    <row r="6484" spans="16:24" x14ac:dyDescent="0.25">
      <c r="P6484" s="10"/>
      <c r="Q6484" s="2"/>
      <c r="R6484" s="5"/>
      <c r="S6484" s="5"/>
      <c r="U6484" s="5"/>
      <c r="X6484" s="6"/>
    </row>
    <row r="6485" spans="16:24" x14ac:dyDescent="0.25">
      <c r="P6485" s="10"/>
      <c r="Q6485" s="2"/>
      <c r="R6485" s="5"/>
      <c r="S6485" s="5"/>
      <c r="U6485" s="5"/>
      <c r="X6485" s="6"/>
    </row>
    <row r="6486" spans="16:24" x14ac:dyDescent="0.25">
      <c r="P6486" s="10"/>
      <c r="Q6486" s="2"/>
      <c r="R6486" s="5"/>
      <c r="S6486" s="5"/>
      <c r="U6486" s="5"/>
      <c r="X6486" s="6"/>
    </row>
    <row r="6487" spans="16:24" x14ac:dyDescent="0.25">
      <c r="P6487" s="10"/>
      <c r="Q6487" s="2"/>
      <c r="R6487" s="5"/>
      <c r="S6487" s="5"/>
      <c r="U6487" s="5"/>
      <c r="X6487" s="6"/>
    </row>
    <row r="6488" spans="16:24" x14ac:dyDescent="0.25">
      <c r="P6488" s="10"/>
      <c r="Q6488" s="2"/>
      <c r="R6488" s="5"/>
      <c r="S6488" s="5"/>
      <c r="U6488" s="5"/>
      <c r="X6488" s="6"/>
    </row>
    <row r="6489" spans="16:24" x14ac:dyDescent="0.25">
      <c r="P6489" s="10"/>
      <c r="Q6489" s="2"/>
      <c r="R6489" s="5"/>
      <c r="S6489" s="5"/>
      <c r="U6489" s="5"/>
      <c r="X6489" s="6"/>
    </row>
    <row r="6490" spans="16:24" x14ac:dyDescent="0.25">
      <c r="P6490" s="10"/>
      <c r="Q6490" s="2"/>
      <c r="R6490" s="5"/>
      <c r="S6490" s="5"/>
      <c r="U6490" s="5"/>
      <c r="X6490" s="6"/>
    </row>
    <row r="6491" spans="16:24" x14ac:dyDescent="0.25">
      <c r="P6491" s="10"/>
      <c r="Q6491" s="2"/>
      <c r="R6491" s="5"/>
      <c r="S6491" s="5"/>
      <c r="U6491" s="5"/>
      <c r="X6491" s="6"/>
    </row>
    <row r="6492" spans="16:24" x14ac:dyDescent="0.25">
      <c r="P6492" s="10"/>
      <c r="Q6492" s="2"/>
      <c r="R6492" s="5"/>
      <c r="S6492" s="5"/>
      <c r="U6492" s="5"/>
      <c r="X6492" s="6"/>
    </row>
    <row r="6493" spans="16:24" x14ac:dyDescent="0.25">
      <c r="P6493" s="10"/>
      <c r="Q6493" s="2"/>
      <c r="R6493" s="5"/>
      <c r="S6493" s="5"/>
      <c r="U6493" s="5"/>
      <c r="X6493" s="6"/>
    </row>
    <row r="6494" spans="16:24" x14ac:dyDescent="0.25">
      <c r="P6494" s="10"/>
      <c r="Q6494" s="2"/>
      <c r="R6494" s="5"/>
      <c r="S6494" s="5"/>
      <c r="U6494" s="5"/>
      <c r="X6494" s="6"/>
    </row>
    <row r="6495" spans="16:24" x14ac:dyDescent="0.25">
      <c r="P6495" s="10"/>
      <c r="Q6495" s="2"/>
      <c r="R6495" s="5"/>
      <c r="S6495" s="5"/>
      <c r="U6495" s="5"/>
      <c r="X6495" s="6"/>
    </row>
    <row r="6496" spans="16:24" x14ac:dyDescent="0.25">
      <c r="P6496" s="10"/>
      <c r="Q6496" s="2"/>
      <c r="R6496" s="5"/>
      <c r="S6496" s="5"/>
      <c r="U6496" s="5"/>
      <c r="X6496" s="6"/>
    </row>
    <row r="6497" spans="16:24" x14ac:dyDescent="0.25">
      <c r="P6497" s="10"/>
      <c r="Q6497" s="2"/>
      <c r="R6497" s="5"/>
      <c r="S6497" s="5"/>
      <c r="U6497" s="5"/>
      <c r="X6497" s="6"/>
    </row>
    <row r="6498" spans="16:24" x14ac:dyDescent="0.25">
      <c r="P6498" s="10"/>
      <c r="Q6498" s="2"/>
      <c r="R6498" s="5"/>
      <c r="S6498" s="5"/>
      <c r="U6498" s="5"/>
      <c r="X6498" s="6"/>
    </row>
    <row r="6499" spans="16:24" x14ac:dyDescent="0.25">
      <c r="P6499" s="10"/>
      <c r="Q6499" s="2"/>
      <c r="R6499" s="5"/>
      <c r="S6499" s="5"/>
      <c r="U6499" s="5"/>
      <c r="X6499" s="6"/>
    </row>
    <row r="6500" spans="16:24" x14ac:dyDescent="0.25">
      <c r="P6500" s="10"/>
      <c r="Q6500" s="2"/>
      <c r="R6500" s="5"/>
      <c r="S6500" s="5"/>
      <c r="U6500" s="5"/>
      <c r="X6500" s="6"/>
    </row>
    <row r="6501" spans="16:24" x14ac:dyDescent="0.25">
      <c r="P6501" s="10"/>
      <c r="Q6501" s="2"/>
      <c r="R6501" s="5"/>
      <c r="S6501" s="5"/>
      <c r="U6501" s="5"/>
      <c r="X6501" s="6"/>
    </row>
    <row r="6502" spans="16:24" x14ac:dyDescent="0.25">
      <c r="P6502" s="10"/>
      <c r="Q6502" s="2"/>
      <c r="R6502" s="5"/>
      <c r="S6502" s="5"/>
      <c r="U6502" s="5"/>
      <c r="X6502" s="6"/>
    </row>
    <row r="6503" spans="16:24" x14ac:dyDescent="0.25">
      <c r="P6503" s="10"/>
      <c r="Q6503" s="2"/>
      <c r="R6503" s="5"/>
      <c r="S6503" s="5"/>
      <c r="U6503" s="5"/>
      <c r="X6503" s="6"/>
    </row>
    <row r="6504" spans="16:24" x14ac:dyDescent="0.25">
      <c r="P6504" s="10"/>
      <c r="Q6504" s="2"/>
      <c r="R6504" s="5"/>
      <c r="S6504" s="5"/>
      <c r="U6504" s="5"/>
      <c r="X6504" s="6"/>
    </row>
    <row r="6505" spans="16:24" x14ac:dyDescent="0.25">
      <c r="P6505" s="10"/>
      <c r="Q6505" s="2"/>
      <c r="R6505" s="5"/>
      <c r="S6505" s="5"/>
      <c r="U6505" s="5"/>
      <c r="X6505" s="6"/>
    </row>
    <row r="6506" spans="16:24" x14ac:dyDescent="0.25">
      <c r="P6506" s="10"/>
      <c r="Q6506" s="2"/>
      <c r="R6506" s="5"/>
      <c r="S6506" s="5"/>
      <c r="U6506" s="5"/>
      <c r="X6506" s="6"/>
    </row>
    <row r="6507" spans="16:24" x14ac:dyDescent="0.25">
      <c r="P6507" s="10"/>
      <c r="Q6507" s="2"/>
      <c r="R6507" s="5"/>
      <c r="S6507" s="5"/>
      <c r="U6507" s="5"/>
      <c r="X6507" s="6"/>
    </row>
    <row r="6508" spans="16:24" x14ac:dyDescent="0.25">
      <c r="P6508" s="10"/>
      <c r="Q6508" s="2"/>
      <c r="R6508" s="5"/>
      <c r="S6508" s="5"/>
      <c r="U6508" s="5"/>
      <c r="X6508" s="6"/>
    </row>
    <row r="6509" spans="16:24" x14ac:dyDescent="0.25">
      <c r="P6509" s="10"/>
      <c r="Q6509" s="2"/>
      <c r="R6509" s="5"/>
      <c r="S6509" s="5"/>
      <c r="U6509" s="5"/>
      <c r="X6509" s="6"/>
    </row>
    <row r="6510" spans="16:24" x14ac:dyDescent="0.25">
      <c r="P6510" s="10"/>
      <c r="Q6510" s="2"/>
      <c r="R6510" s="5"/>
      <c r="S6510" s="5"/>
      <c r="U6510" s="5"/>
      <c r="X6510" s="6"/>
    </row>
    <row r="6511" spans="16:24" x14ac:dyDescent="0.25">
      <c r="P6511" s="10"/>
      <c r="Q6511" s="2"/>
      <c r="R6511" s="5"/>
      <c r="S6511" s="5"/>
      <c r="U6511" s="5"/>
      <c r="X6511" s="6"/>
    </row>
    <row r="6512" spans="16:24" x14ac:dyDescent="0.25">
      <c r="P6512" s="10"/>
      <c r="Q6512" s="2"/>
      <c r="R6512" s="5"/>
      <c r="S6512" s="5"/>
      <c r="U6512" s="5"/>
      <c r="X6512" s="6"/>
    </row>
    <row r="6513" spans="16:24" x14ac:dyDescent="0.25">
      <c r="P6513" s="10"/>
      <c r="Q6513" s="2"/>
      <c r="R6513" s="5"/>
      <c r="S6513" s="5"/>
      <c r="U6513" s="5"/>
      <c r="X6513" s="6"/>
    </row>
    <row r="6514" spans="16:24" x14ac:dyDescent="0.25">
      <c r="P6514" s="10"/>
      <c r="Q6514" s="2"/>
      <c r="R6514" s="5"/>
      <c r="S6514" s="5"/>
      <c r="U6514" s="5"/>
      <c r="X6514" s="6"/>
    </row>
    <row r="6515" spans="16:24" x14ac:dyDescent="0.25">
      <c r="P6515" s="10"/>
      <c r="Q6515" s="2"/>
      <c r="R6515" s="5"/>
      <c r="S6515" s="5"/>
      <c r="U6515" s="5"/>
      <c r="X6515" s="6"/>
    </row>
    <row r="6516" spans="16:24" x14ac:dyDescent="0.25">
      <c r="P6516" s="10"/>
      <c r="Q6516" s="2"/>
      <c r="R6516" s="5"/>
      <c r="S6516" s="5"/>
      <c r="U6516" s="5"/>
      <c r="X6516" s="6"/>
    </row>
    <row r="6517" spans="16:24" x14ac:dyDescent="0.25">
      <c r="P6517" s="10"/>
      <c r="Q6517" s="2"/>
      <c r="R6517" s="5"/>
      <c r="S6517" s="5"/>
      <c r="U6517" s="5"/>
      <c r="X6517" s="6"/>
    </row>
    <row r="6518" spans="16:24" x14ac:dyDescent="0.25">
      <c r="P6518" s="10"/>
      <c r="Q6518" s="2"/>
      <c r="R6518" s="5"/>
      <c r="S6518" s="5"/>
      <c r="U6518" s="5"/>
      <c r="X6518" s="6"/>
    </row>
    <row r="6519" spans="16:24" x14ac:dyDescent="0.25">
      <c r="P6519" s="10"/>
      <c r="Q6519" s="2"/>
      <c r="R6519" s="5"/>
      <c r="S6519" s="5"/>
      <c r="U6519" s="5"/>
      <c r="X6519" s="6"/>
    </row>
    <row r="6520" spans="16:24" x14ac:dyDescent="0.25">
      <c r="P6520" s="10"/>
      <c r="Q6520" s="2"/>
      <c r="R6520" s="5"/>
      <c r="S6520" s="5"/>
      <c r="U6520" s="5"/>
      <c r="X6520" s="6"/>
    </row>
    <row r="6521" spans="16:24" x14ac:dyDescent="0.25">
      <c r="P6521" s="10"/>
      <c r="Q6521" s="2"/>
      <c r="R6521" s="5"/>
      <c r="S6521" s="5"/>
      <c r="U6521" s="5"/>
      <c r="X6521" s="6"/>
    </row>
    <row r="6522" spans="16:24" x14ac:dyDescent="0.25">
      <c r="P6522" s="10"/>
      <c r="Q6522" s="2"/>
      <c r="R6522" s="5"/>
      <c r="S6522" s="5"/>
      <c r="U6522" s="5"/>
      <c r="X6522" s="6"/>
    </row>
    <row r="6523" spans="16:24" x14ac:dyDescent="0.25">
      <c r="P6523" s="10"/>
      <c r="Q6523" s="2"/>
      <c r="R6523" s="5"/>
      <c r="S6523" s="5"/>
      <c r="U6523" s="5"/>
      <c r="X6523" s="6"/>
    </row>
    <row r="6524" spans="16:24" x14ac:dyDescent="0.25">
      <c r="P6524" s="10"/>
      <c r="Q6524" s="2"/>
      <c r="R6524" s="5"/>
      <c r="S6524" s="5"/>
      <c r="U6524" s="5"/>
      <c r="X6524" s="6"/>
    </row>
    <row r="6525" spans="16:24" x14ac:dyDescent="0.25">
      <c r="P6525" s="10"/>
      <c r="Q6525" s="2"/>
      <c r="R6525" s="5"/>
      <c r="S6525" s="5"/>
      <c r="U6525" s="5"/>
      <c r="X6525" s="6"/>
    </row>
    <row r="6526" spans="16:24" x14ac:dyDescent="0.25">
      <c r="P6526" s="10"/>
      <c r="Q6526" s="2"/>
      <c r="R6526" s="5"/>
      <c r="S6526" s="5"/>
      <c r="U6526" s="5"/>
      <c r="X6526" s="6"/>
    </row>
    <row r="6527" spans="16:24" x14ac:dyDescent="0.25">
      <c r="P6527" s="10"/>
      <c r="Q6527" s="2"/>
      <c r="R6527" s="5"/>
      <c r="S6527" s="5"/>
      <c r="U6527" s="5"/>
      <c r="X6527" s="6"/>
    </row>
    <row r="6528" spans="16:24" x14ac:dyDescent="0.25">
      <c r="P6528" s="10"/>
      <c r="Q6528" s="2"/>
      <c r="R6528" s="5"/>
      <c r="S6528" s="5"/>
      <c r="U6528" s="5"/>
      <c r="X6528" s="6"/>
    </row>
    <row r="6529" spans="16:24" x14ac:dyDescent="0.25">
      <c r="P6529" s="10"/>
      <c r="Q6529" s="2"/>
      <c r="R6529" s="5"/>
      <c r="S6529" s="5"/>
      <c r="U6529" s="5"/>
      <c r="X6529" s="6"/>
    </row>
    <row r="6530" spans="16:24" x14ac:dyDescent="0.25">
      <c r="P6530" s="10"/>
      <c r="Q6530" s="2"/>
      <c r="R6530" s="5"/>
      <c r="S6530" s="5"/>
      <c r="U6530" s="5"/>
      <c r="X6530" s="6"/>
    </row>
    <row r="6531" spans="16:24" x14ac:dyDescent="0.25">
      <c r="P6531" s="10"/>
      <c r="Q6531" s="2"/>
      <c r="R6531" s="5"/>
      <c r="S6531" s="5"/>
      <c r="U6531" s="5"/>
      <c r="X6531" s="6"/>
    </row>
    <row r="6532" spans="16:24" x14ac:dyDescent="0.25">
      <c r="P6532" s="10"/>
      <c r="Q6532" s="2"/>
      <c r="R6532" s="5"/>
      <c r="S6532" s="5"/>
      <c r="U6532" s="5"/>
      <c r="X6532" s="6"/>
    </row>
    <row r="6533" spans="16:24" x14ac:dyDescent="0.25">
      <c r="P6533" s="10"/>
      <c r="Q6533" s="2"/>
      <c r="R6533" s="5"/>
      <c r="S6533" s="5"/>
      <c r="U6533" s="5"/>
      <c r="X6533" s="6"/>
    </row>
    <row r="6534" spans="16:24" x14ac:dyDescent="0.25">
      <c r="P6534" s="10"/>
      <c r="Q6534" s="2"/>
      <c r="R6534" s="5"/>
      <c r="S6534" s="5"/>
      <c r="U6534" s="5"/>
      <c r="X6534" s="6"/>
    </row>
    <row r="6535" spans="16:24" x14ac:dyDescent="0.25">
      <c r="P6535" s="10"/>
      <c r="Q6535" s="2"/>
      <c r="R6535" s="5"/>
      <c r="S6535" s="5"/>
      <c r="U6535" s="5"/>
      <c r="X6535" s="6"/>
    </row>
    <row r="6536" spans="16:24" x14ac:dyDescent="0.25">
      <c r="P6536" s="10"/>
      <c r="Q6536" s="2"/>
      <c r="R6536" s="5"/>
      <c r="S6536" s="5"/>
      <c r="U6536" s="5"/>
      <c r="X6536" s="6"/>
    </row>
    <row r="6537" spans="16:24" x14ac:dyDescent="0.25">
      <c r="P6537" s="10"/>
      <c r="Q6537" s="2"/>
      <c r="R6537" s="5"/>
      <c r="S6537" s="5"/>
      <c r="U6537" s="5"/>
      <c r="X6537" s="6"/>
    </row>
    <row r="6538" spans="16:24" x14ac:dyDescent="0.25">
      <c r="P6538" s="10"/>
      <c r="Q6538" s="2"/>
      <c r="R6538" s="5"/>
      <c r="S6538" s="5"/>
      <c r="U6538" s="5"/>
      <c r="X6538" s="6"/>
    </row>
    <row r="6539" spans="16:24" x14ac:dyDescent="0.25">
      <c r="P6539" s="10"/>
      <c r="Q6539" s="2"/>
      <c r="R6539" s="5"/>
      <c r="S6539" s="5"/>
      <c r="U6539" s="5"/>
      <c r="X6539" s="6"/>
    </row>
    <row r="6540" spans="16:24" x14ac:dyDescent="0.25">
      <c r="P6540" s="10"/>
      <c r="Q6540" s="2"/>
      <c r="R6540" s="5"/>
      <c r="S6540" s="5"/>
      <c r="U6540" s="5"/>
      <c r="X6540" s="6"/>
    </row>
    <row r="6541" spans="16:24" x14ac:dyDescent="0.25">
      <c r="P6541" s="10"/>
      <c r="Q6541" s="2"/>
      <c r="R6541" s="5"/>
      <c r="S6541" s="5"/>
      <c r="U6541" s="5"/>
      <c r="X6541" s="6"/>
    </row>
    <row r="6542" spans="16:24" x14ac:dyDescent="0.25">
      <c r="P6542" s="10"/>
      <c r="Q6542" s="2"/>
      <c r="R6542" s="5"/>
      <c r="S6542" s="5"/>
      <c r="U6542" s="5"/>
      <c r="X6542" s="6"/>
    </row>
    <row r="6543" spans="16:24" x14ac:dyDescent="0.25">
      <c r="P6543" s="10"/>
      <c r="Q6543" s="2"/>
      <c r="R6543" s="5"/>
      <c r="S6543" s="5"/>
      <c r="U6543" s="5"/>
      <c r="X6543" s="6"/>
    </row>
    <row r="6544" spans="16:24" x14ac:dyDescent="0.25">
      <c r="P6544" s="10"/>
      <c r="Q6544" s="2"/>
      <c r="R6544" s="5"/>
      <c r="S6544" s="5"/>
      <c r="U6544" s="5"/>
      <c r="X6544" s="6"/>
    </row>
    <row r="6545" spans="16:24" x14ac:dyDescent="0.25">
      <c r="P6545" s="10"/>
      <c r="Q6545" s="2"/>
      <c r="R6545" s="5"/>
      <c r="S6545" s="5"/>
      <c r="U6545" s="5"/>
      <c r="X6545" s="6"/>
    </row>
    <row r="6546" spans="16:24" x14ac:dyDescent="0.25">
      <c r="P6546" s="10"/>
      <c r="Q6546" s="2"/>
      <c r="R6546" s="5"/>
      <c r="S6546" s="5"/>
      <c r="U6546" s="5"/>
      <c r="X6546" s="6"/>
    </row>
    <row r="6547" spans="16:24" x14ac:dyDescent="0.25">
      <c r="P6547" s="10"/>
      <c r="Q6547" s="2"/>
      <c r="R6547" s="5"/>
      <c r="S6547" s="5"/>
      <c r="U6547" s="5"/>
      <c r="X6547" s="6"/>
    </row>
    <row r="6548" spans="16:24" x14ac:dyDescent="0.25">
      <c r="P6548" s="10"/>
      <c r="Q6548" s="2"/>
      <c r="R6548" s="5"/>
      <c r="S6548" s="5"/>
      <c r="U6548" s="5"/>
      <c r="X6548" s="6"/>
    </row>
    <row r="6549" spans="16:24" x14ac:dyDescent="0.25">
      <c r="P6549" s="10"/>
      <c r="Q6549" s="2"/>
      <c r="R6549" s="5"/>
      <c r="S6549" s="5"/>
      <c r="U6549" s="5"/>
      <c r="X6549" s="6"/>
    </row>
    <row r="6550" spans="16:24" x14ac:dyDescent="0.25">
      <c r="P6550" s="10"/>
      <c r="Q6550" s="2"/>
      <c r="R6550" s="5"/>
      <c r="S6550" s="5"/>
      <c r="U6550" s="5"/>
      <c r="X6550" s="6"/>
    </row>
    <row r="6551" spans="16:24" x14ac:dyDescent="0.25">
      <c r="P6551" s="10"/>
      <c r="Q6551" s="2"/>
      <c r="R6551" s="5"/>
      <c r="S6551" s="5"/>
      <c r="U6551" s="5"/>
      <c r="X6551" s="6"/>
    </row>
    <row r="6552" spans="16:24" x14ac:dyDescent="0.25">
      <c r="P6552" s="10"/>
      <c r="Q6552" s="2"/>
      <c r="R6552" s="5"/>
      <c r="S6552" s="5"/>
      <c r="U6552" s="5"/>
      <c r="X6552" s="6"/>
    </row>
    <row r="6553" spans="16:24" x14ac:dyDescent="0.25">
      <c r="P6553" s="10"/>
      <c r="Q6553" s="2"/>
      <c r="R6553" s="5"/>
      <c r="S6553" s="5"/>
      <c r="U6553" s="5"/>
      <c r="X6553" s="6"/>
    </row>
    <row r="6554" spans="16:24" x14ac:dyDescent="0.25">
      <c r="P6554" s="10"/>
      <c r="Q6554" s="2"/>
      <c r="R6554" s="5"/>
      <c r="S6554" s="5"/>
      <c r="U6554" s="5"/>
      <c r="X6554" s="6"/>
    </row>
    <row r="6555" spans="16:24" x14ac:dyDescent="0.25">
      <c r="P6555" s="10"/>
      <c r="Q6555" s="2"/>
      <c r="R6555" s="5"/>
      <c r="S6555" s="5"/>
      <c r="U6555" s="5"/>
      <c r="X6555" s="6"/>
    </row>
    <row r="6556" spans="16:24" x14ac:dyDescent="0.25">
      <c r="P6556" s="10"/>
      <c r="Q6556" s="2"/>
      <c r="R6556" s="5"/>
      <c r="S6556" s="5"/>
      <c r="U6556" s="5"/>
      <c r="X6556" s="6"/>
    </row>
    <row r="6557" spans="16:24" x14ac:dyDescent="0.25">
      <c r="P6557" s="10"/>
      <c r="Q6557" s="2"/>
      <c r="R6557" s="5"/>
      <c r="S6557" s="5"/>
      <c r="U6557" s="5"/>
      <c r="X6557" s="6"/>
    </row>
    <row r="6558" spans="16:24" x14ac:dyDescent="0.25">
      <c r="P6558" s="10"/>
      <c r="Q6558" s="2"/>
      <c r="R6558" s="5"/>
      <c r="S6558" s="5"/>
      <c r="U6558" s="5"/>
      <c r="X6558" s="6"/>
    </row>
    <row r="6559" spans="16:24" x14ac:dyDescent="0.25">
      <c r="P6559" s="10"/>
      <c r="Q6559" s="2"/>
      <c r="R6559" s="5"/>
      <c r="S6559" s="5"/>
      <c r="U6559" s="5"/>
      <c r="X6559" s="6"/>
    </row>
    <row r="6560" spans="16:24" x14ac:dyDescent="0.25">
      <c r="P6560" s="10"/>
      <c r="Q6560" s="2"/>
      <c r="R6560" s="5"/>
      <c r="S6560" s="5"/>
      <c r="U6560" s="5"/>
      <c r="X6560" s="6"/>
    </row>
    <row r="6561" spans="16:24" x14ac:dyDescent="0.25">
      <c r="P6561" s="10"/>
      <c r="Q6561" s="2"/>
      <c r="R6561" s="5"/>
      <c r="S6561" s="5"/>
      <c r="U6561" s="5"/>
      <c r="X6561" s="6"/>
    </row>
    <row r="6562" spans="16:24" x14ac:dyDescent="0.25">
      <c r="P6562" s="10"/>
      <c r="Q6562" s="2"/>
      <c r="R6562" s="5"/>
      <c r="S6562" s="5"/>
      <c r="U6562" s="5"/>
      <c r="X6562" s="6"/>
    </row>
    <row r="6563" spans="16:24" x14ac:dyDescent="0.25">
      <c r="P6563" s="10"/>
      <c r="Q6563" s="2"/>
      <c r="R6563" s="5"/>
      <c r="S6563" s="5"/>
      <c r="U6563" s="5"/>
      <c r="X6563" s="6"/>
    </row>
    <row r="6564" spans="16:24" x14ac:dyDescent="0.25">
      <c r="P6564" s="10"/>
      <c r="Q6564" s="2"/>
      <c r="R6564" s="5"/>
      <c r="S6564" s="5"/>
      <c r="U6564" s="5"/>
      <c r="X6564" s="6"/>
    </row>
    <row r="6565" spans="16:24" x14ac:dyDescent="0.25">
      <c r="P6565" s="10"/>
      <c r="Q6565" s="2"/>
      <c r="R6565" s="5"/>
      <c r="S6565" s="5"/>
      <c r="U6565" s="5"/>
      <c r="X6565" s="6"/>
    </row>
    <row r="6566" spans="16:24" x14ac:dyDescent="0.25">
      <c r="P6566" s="10"/>
      <c r="Q6566" s="2"/>
      <c r="R6566" s="5"/>
      <c r="S6566" s="5"/>
      <c r="U6566" s="5"/>
      <c r="X6566" s="6"/>
    </row>
    <row r="6567" spans="16:24" x14ac:dyDescent="0.25">
      <c r="P6567" s="10"/>
      <c r="Q6567" s="2"/>
      <c r="R6567" s="5"/>
      <c r="S6567" s="5"/>
      <c r="U6567" s="5"/>
      <c r="X6567" s="6"/>
    </row>
    <row r="6568" spans="16:24" x14ac:dyDescent="0.25">
      <c r="P6568" s="10"/>
      <c r="Q6568" s="2"/>
      <c r="R6568" s="5"/>
      <c r="S6568" s="5"/>
      <c r="U6568" s="5"/>
      <c r="X6568" s="6"/>
    </row>
    <row r="6569" spans="16:24" x14ac:dyDescent="0.25">
      <c r="P6569" s="10"/>
      <c r="Q6569" s="2"/>
      <c r="R6569" s="5"/>
      <c r="S6569" s="5"/>
      <c r="U6569" s="5"/>
      <c r="X6569" s="6"/>
    </row>
    <row r="6570" spans="16:24" x14ac:dyDescent="0.25">
      <c r="P6570" s="10"/>
      <c r="Q6570" s="2"/>
      <c r="R6570" s="5"/>
      <c r="S6570" s="5"/>
      <c r="U6570" s="5"/>
      <c r="X6570" s="6"/>
    </row>
    <row r="6571" spans="16:24" x14ac:dyDescent="0.25">
      <c r="P6571" s="10"/>
      <c r="Q6571" s="2"/>
      <c r="R6571" s="5"/>
      <c r="S6571" s="5"/>
      <c r="U6571" s="5"/>
      <c r="X6571" s="6"/>
    </row>
    <row r="6572" spans="16:24" x14ac:dyDescent="0.25">
      <c r="P6572" s="10"/>
      <c r="Q6572" s="2"/>
      <c r="R6572" s="5"/>
      <c r="S6572" s="5"/>
      <c r="U6572" s="5"/>
      <c r="X6572" s="6"/>
    </row>
    <row r="6573" spans="16:24" x14ac:dyDescent="0.25">
      <c r="P6573" s="10"/>
      <c r="Q6573" s="2"/>
      <c r="R6573" s="5"/>
      <c r="S6573" s="5"/>
      <c r="U6573" s="5"/>
      <c r="X6573" s="6"/>
    </row>
    <row r="6574" spans="16:24" x14ac:dyDescent="0.25">
      <c r="P6574" s="10"/>
      <c r="Q6574" s="2"/>
      <c r="R6574" s="5"/>
      <c r="S6574" s="5"/>
      <c r="U6574" s="5"/>
      <c r="X6574" s="6"/>
    </row>
    <row r="6575" spans="16:24" x14ac:dyDescent="0.25">
      <c r="P6575" s="10"/>
      <c r="Q6575" s="2"/>
      <c r="R6575" s="5"/>
      <c r="S6575" s="5"/>
      <c r="U6575" s="5"/>
      <c r="X6575" s="6"/>
    </row>
    <row r="6576" spans="16:24" x14ac:dyDescent="0.25">
      <c r="P6576" s="10"/>
      <c r="Q6576" s="2"/>
      <c r="R6576" s="5"/>
      <c r="S6576" s="5"/>
      <c r="U6576" s="5"/>
      <c r="X6576" s="6"/>
    </row>
    <row r="6577" spans="16:24" x14ac:dyDescent="0.25">
      <c r="P6577" s="10"/>
      <c r="Q6577" s="2"/>
      <c r="R6577" s="5"/>
      <c r="S6577" s="5"/>
      <c r="U6577" s="5"/>
      <c r="X6577" s="6"/>
    </row>
    <row r="6578" spans="16:24" x14ac:dyDescent="0.25">
      <c r="P6578" s="10"/>
      <c r="Q6578" s="2"/>
      <c r="R6578" s="5"/>
      <c r="S6578" s="5"/>
      <c r="U6578" s="5"/>
      <c r="X6578" s="6"/>
    </row>
    <row r="6579" spans="16:24" x14ac:dyDescent="0.25">
      <c r="P6579" s="10"/>
      <c r="Q6579" s="2"/>
      <c r="R6579" s="5"/>
      <c r="S6579" s="5"/>
      <c r="U6579" s="5"/>
      <c r="X6579" s="6"/>
    </row>
    <row r="6580" spans="16:24" x14ac:dyDescent="0.25">
      <c r="P6580" s="10"/>
      <c r="Q6580" s="2"/>
      <c r="R6580" s="5"/>
      <c r="S6580" s="5"/>
      <c r="U6580" s="5"/>
      <c r="X6580" s="6"/>
    </row>
    <row r="6581" spans="16:24" x14ac:dyDescent="0.25">
      <c r="P6581" s="10"/>
      <c r="Q6581" s="2"/>
      <c r="R6581" s="5"/>
      <c r="S6581" s="5"/>
      <c r="U6581" s="5"/>
      <c r="X6581" s="6"/>
    </row>
    <row r="6582" spans="16:24" x14ac:dyDescent="0.25">
      <c r="P6582" s="10"/>
      <c r="Q6582" s="2"/>
      <c r="R6582" s="5"/>
      <c r="S6582" s="5"/>
      <c r="U6582" s="5"/>
      <c r="X6582" s="6"/>
    </row>
    <row r="6583" spans="16:24" x14ac:dyDescent="0.25">
      <c r="P6583" s="10"/>
      <c r="Q6583" s="2"/>
      <c r="R6583" s="5"/>
      <c r="S6583" s="5"/>
      <c r="U6583" s="5"/>
      <c r="X6583" s="6"/>
    </row>
    <row r="6584" spans="16:24" x14ac:dyDescent="0.25">
      <c r="P6584" s="10"/>
      <c r="Q6584" s="2"/>
      <c r="R6584" s="5"/>
      <c r="S6584" s="5"/>
      <c r="U6584" s="5"/>
      <c r="X6584" s="6"/>
    </row>
    <row r="6585" spans="16:24" x14ac:dyDescent="0.25">
      <c r="P6585" s="10"/>
      <c r="Q6585" s="2"/>
      <c r="R6585" s="5"/>
      <c r="S6585" s="5"/>
      <c r="U6585" s="5"/>
      <c r="X6585" s="6"/>
    </row>
    <row r="6586" spans="16:24" x14ac:dyDescent="0.25">
      <c r="P6586" s="10"/>
      <c r="Q6586" s="2"/>
      <c r="R6586" s="5"/>
      <c r="S6586" s="5"/>
      <c r="U6586" s="5"/>
      <c r="X6586" s="6"/>
    </row>
    <row r="6587" spans="16:24" x14ac:dyDescent="0.25">
      <c r="P6587" s="10"/>
      <c r="Q6587" s="2"/>
      <c r="R6587" s="5"/>
      <c r="S6587" s="5"/>
      <c r="U6587" s="5"/>
      <c r="X6587" s="6"/>
    </row>
    <row r="6588" spans="16:24" x14ac:dyDescent="0.25">
      <c r="P6588" s="10"/>
      <c r="Q6588" s="2"/>
      <c r="R6588" s="5"/>
      <c r="S6588" s="5"/>
      <c r="U6588" s="5"/>
      <c r="X6588" s="6"/>
    </row>
    <row r="6589" spans="16:24" x14ac:dyDescent="0.25">
      <c r="P6589" s="10"/>
      <c r="Q6589" s="2"/>
      <c r="R6589" s="5"/>
      <c r="S6589" s="5"/>
      <c r="U6589" s="5"/>
      <c r="X6589" s="6"/>
    </row>
    <row r="6590" spans="16:24" x14ac:dyDescent="0.25">
      <c r="P6590" s="10"/>
      <c r="Q6590" s="2"/>
      <c r="R6590" s="5"/>
      <c r="S6590" s="5"/>
      <c r="U6590" s="5"/>
      <c r="X6590" s="6"/>
    </row>
    <row r="6591" spans="16:24" x14ac:dyDescent="0.25">
      <c r="P6591" s="10"/>
      <c r="Q6591" s="2"/>
      <c r="R6591" s="5"/>
      <c r="S6591" s="5"/>
      <c r="U6591" s="5"/>
      <c r="X6591" s="6"/>
    </row>
    <row r="6592" spans="16:24" x14ac:dyDescent="0.25">
      <c r="P6592" s="10"/>
      <c r="Q6592" s="2"/>
      <c r="R6592" s="5"/>
      <c r="S6592" s="5"/>
      <c r="U6592" s="5"/>
      <c r="X6592" s="6"/>
    </row>
    <row r="6593" spans="16:24" x14ac:dyDescent="0.25">
      <c r="P6593" s="10"/>
      <c r="Q6593" s="2"/>
      <c r="R6593" s="5"/>
      <c r="S6593" s="5"/>
      <c r="U6593" s="5"/>
      <c r="X6593" s="6"/>
    </row>
    <row r="6594" spans="16:24" x14ac:dyDescent="0.25">
      <c r="P6594" s="10"/>
      <c r="Q6594" s="2"/>
      <c r="R6594" s="5"/>
      <c r="S6594" s="5"/>
      <c r="U6594" s="5"/>
      <c r="X6594" s="6"/>
    </row>
    <row r="6595" spans="16:24" x14ac:dyDescent="0.25">
      <c r="P6595" s="10"/>
      <c r="Q6595" s="2"/>
      <c r="R6595" s="5"/>
      <c r="S6595" s="5"/>
      <c r="U6595" s="5"/>
      <c r="X6595" s="6"/>
    </row>
    <row r="6596" spans="16:24" x14ac:dyDescent="0.25">
      <c r="P6596" s="10"/>
      <c r="Q6596" s="2"/>
      <c r="R6596" s="5"/>
      <c r="S6596" s="5"/>
      <c r="U6596" s="5"/>
      <c r="X6596" s="6"/>
    </row>
    <row r="6597" spans="16:24" x14ac:dyDescent="0.25">
      <c r="P6597" s="10"/>
      <c r="Q6597" s="2"/>
      <c r="R6597" s="5"/>
      <c r="S6597" s="5"/>
      <c r="U6597" s="5"/>
      <c r="X6597" s="6"/>
    </row>
    <row r="6598" spans="16:24" x14ac:dyDescent="0.25">
      <c r="P6598" s="10"/>
      <c r="Q6598" s="2"/>
      <c r="R6598" s="5"/>
      <c r="S6598" s="5"/>
      <c r="U6598" s="5"/>
      <c r="X6598" s="6"/>
    </row>
    <row r="6599" spans="16:24" x14ac:dyDescent="0.25">
      <c r="P6599" s="10"/>
      <c r="Q6599" s="2"/>
      <c r="R6599" s="5"/>
      <c r="S6599" s="5"/>
      <c r="U6599" s="5"/>
      <c r="X6599" s="6"/>
    </row>
    <row r="6600" spans="16:24" x14ac:dyDescent="0.25">
      <c r="P6600" s="10"/>
      <c r="Q6600" s="2"/>
      <c r="R6600" s="5"/>
      <c r="S6600" s="5"/>
      <c r="U6600" s="5"/>
      <c r="X6600" s="6"/>
    </row>
    <row r="6601" spans="16:24" x14ac:dyDescent="0.25">
      <c r="P6601" s="10"/>
      <c r="Q6601" s="2"/>
      <c r="R6601" s="5"/>
      <c r="S6601" s="5"/>
      <c r="U6601" s="5"/>
      <c r="X6601" s="6"/>
    </row>
    <row r="6602" spans="16:24" x14ac:dyDescent="0.25">
      <c r="P6602" s="10"/>
      <c r="Q6602" s="2"/>
      <c r="R6602" s="5"/>
      <c r="S6602" s="5"/>
      <c r="U6602" s="5"/>
      <c r="X6602" s="6"/>
    </row>
    <row r="6603" spans="16:24" x14ac:dyDescent="0.25">
      <c r="P6603" s="10"/>
      <c r="Q6603" s="2"/>
      <c r="R6603" s="5"/>
      <c r="S6603" s="5"/>
      <c r="U6603" s="5"/>
      <c r="X6603" s="6"/>
    </row>
    <row r="6604" spans="16:24" x14ac:dyDescent="0.25">
      <c r="P6604" s="10"/>
      <c r="Q6604" s="2"/>
      <c r="R6604" s="5"/>
      <c r="S6604" s="5"/>
      <c r="U6604" s="5"/>
      <c r="X6604" s="6"/>
    </row>
    <row r="6605" spans="16:24" x14ac:dyDescent="0.25">
      <c r="P6605" s="10"/>
      <c r="Q6605" s="2"/>
      <c r="R6605" s="5"/>
      <c r="S6605" s="5"/>
      <c r="U6605" s="5"/>
      <c r="X6605" s="6"/>
    </row>
    <row r="6606" spans="16:24" x14ac:dyDescent="0.25">
      <c r="P6606" s="10"/>
      <c r="Q6606" s="2"/>
      <c r="R6606" s="5"/>
      <c r="S6606" s="5"/>
      <c r="U6606" s="5"/>
      <c r="X6606" s="6"/>
    </row>
    <row r="6607" spans="16:24" x14ac:dyDescent="0.25">
      <c r="P6607" s="10"/>
      <c r="Q6607" s="2"/>
      <c r="R6607" s="5"/>
      <c r="S6607" s="5"/>
      <c r="U6607" s="5"/>
      <c r="X6607" s="6"/>
    </row>
    <row r="6608" spans="16:24" x14ac:dyDescent="0.25">
      <c r="P6608" s="10"/>
      <c r="Q6608" s="2"/>
      <c r="R6608" s="5"/>
      <c r="S6608" s="5"/>
      <c r="U6608" s="5"/>
      <c r="X6608" s="6"/>
    </row>
    <row r="6609" spans="16:24" x14ac:dyDescent="0.25">
      <c r="P6609" s="10"/>
      <c r="Q6609" s="2"/>
      <c r="R6609" s="5"/>
      <c r="S6609" s="5"/>
      <c r="U6609" s="5"/>
      <c r="X6609" s="6"/>
    </row>
    <row r="6610" spans="16:24" x14ac:dyDescent="0.25">
      <c r="P6610" s="10"/>
      <c r="Q6610" s="2"/>
      <c r="R6610" s="5"/>
      <c r="S6610" s="5"/>
      <c r="U6610" s="5"/>
      <c r="X6610" s="6"/>
    </row>
    <row r="6611" spans="16:24" x14ac:dyDescent="0.25">
      <c r="P6611" s="10"/>
      <c r="Q6611" s="2"/>
      <c r="R6611" s="5"/>
      <c r="S6611" s="5"/>
      <c r="U6611" s="5"/>
      <c r="X6611" s="6"/>
    </row>
    <row r="6612" spans="16:24" x14ac:dyDescent="0.25">
      <c r="P6612" s="10"/>
      <c r="Q6612" s="2"/>
      <c r="R6612" s="5"/>
      <c r="S6612" s="5"/>
      <c r="U6612" s="5"/>
      <c r="X6612" s="6"/>
    </row>
    <row r="6613" spans="16:24" x14ac:dyDescent="0.25">
      <c r="P6613" s="10"/>
      <c r="Q6613" s="2"/>
      <c r="R6613" s="5"/>
      <c r="S6613" s="5"/>
      <c r="U6613" s="5"/>
      <c r="X6613" s="6"/>
    </row>
    <row r="6614" spans="16:24" x14ac:dyDescent="0.25">
      <c r="P6614" s="10"/>
      <c r="Q6614" s="2"/>
      <c r="R6614" s="5"/>
      <c r="S6614" s="5"/>
      <c r="U6614" s="5"/>
      <c r="X6614" s="6"/>
    </row>
    <row r="6615" spans="16:24" x14ac:dyDescent="0.25">
      <c r="P6615" s="10"/>
      <c r="Q6615" s="2"/>
      <c r="R6615" s="5"/>
      <c r="S6615" s="5"/>
      <c r="U6615" s="5"/>
      <c r="X6615" s="6"/>
    </row>
    <row r="6616" spans="16:24" x14ac:dyDescent="0.25">
      <c r="P6616" s="10"/>
      <c r="Q6616" s="2"/>
      <c r="R6616" s="5"/>
      <c r="S6616" s="5"/>
      <c r="U6616" s="5"/>
      <c r="X6616" s="6"/>
    </row>
    <row r="6617" spans="16:24" x14ac:dyDescent="0.25">
      <c r="P6617" s="10"/>
      <c r="Q6617" s="2"/>
      <c r="R6617" s="5"/>
      <c r="S6617" s="5"/>
      <c r="U6617" s="5"/>
      <c r="X6617" s="6"/>
    </row>
    <row r="6618" spans="16:24" x14ac:dyDescent="0.25">
      <c r="P6618" s="10"/>
      <c r="Q6618" s="2"/>
      <c r="R6618" s="5"/>
      <c r="S6618" s="5"/>
      <c r="U6618" s="5"/>
      <c r="X6618" s="6"/>
    </row>
    <row r="6619" spans="16:24" x14ac:dyDescent="0.25">
      <c r="P6619" s="10"/>
      <c r="Q6619" s="2"/>
      <c r="R6619" s="5"/>
      <c r="S6619" s="5"/>
      <c r="U6619" s="5"/>
      <c r="X6619" s="6"/>
    </row>
    <row r="6620" spans="16:24" x14ac:dyDescent="0.25">
      <c r="P6620" s="10"/>
      <c r="Q6620" s="2"/>
      <c r="R6620" s="5"/>
      <c r="S6620" s="5"/>
      <c r="U6620" s="5"/>
      <c r="X6620" s="6"/>
    </row>
    <row r="6621" spans="16:24" x14ac:dyDescent="0.25">
      <c r="P6621" s="10"/>
      <c r="Q6621" s="2"/>
      <c r="R6621" s="5"/>
      <c r="S6621" s="5"/>
      <c r="U6621" s="5"/>
      <c r="X6621" s="6"/>
    </row>
    <row r="6622" spans="16:24" x14ac:dyDescent="0.25">
      <c r="P6622" s="10"/>
      <c r="Q6622" s="2"/>
      <c r="R6622" s="5"/>
      <c r="S6622" s="5"/>
      <c r="U6622" s="5"/>
      <c r="X6622" s="6"/>
    </row>
    <row r="6623" spans="16:24" x14ac:dyDescent="0.25">
      <c r="P6623" s="10"/>
      <c r="Q6623" s="2"/>
      <c r="R6623" s="5"/>
      <c r="S6623" s="5"/>
      <c r="U6623" s="5"/>
      <c r="X6623" s="6"/>
    </row>
    <row r="6624" spans="16:24" x14ac:dyDescent="0.25">
      <c r="P6624" s="10"/>
      <c r="Q6624" s="2"/>
      <c r="R6624" s="5"/>
      <c r="S6624" s="5"/>
      <c r="U6624" s="5"/>
      <c r="X6624" s="6"/>
    </row>
    <row r="6625" spans="16:24" x14ac:dyDescent="0.25">
      <c r="P6625" s="10"/>
      <c r="Q6625" s="2"/>
      <c r="R6625" s="5"/>
      <c r="S6625" s="5"/>
      <c r="U6625" s="5"/>
      <c r="X6625" s="6"/>
    </row>
    <row r="6626" spans="16:24" x14ac:dyDescent="0.25">
      <c r="P6626" s="10"/>
      <c r="Q6626" s="2"/>
      <c r="R6626" s="5"/>
      <c r="S6626" s="5"/>
      <c r="U6626" s="5"/>
      <c r="X6626" s="6"/>
    </row>
    <row r="6627" spans="16:24" x14ac:dyDescent="0.25">
      <c r="P6627" s="10"/>
      <c r="Q6627" s="2"/>
      <c r="R6627" s="5"/>
      <c r="S6627" s="5"/>
      <c r="U6627" s="5"/>
      <c r="X6627" s="6"/>
    </row>
    <row r="6628" spans="16:24" x14ac:dyDescent="0.25">
      <c r="P6628" s="10"/>
      <c r="Q6628" s="2"/>
      <c r="R6628" s="5"/>
      <c r="S6628" s="5"/>
      <c r="U6628" s="5"/>
      <c r="X6628" s="6"/>
    </row>
    <row r="6629" spans="16:24" x14ac:dyDescent="0.25">
      <c r="P6629" s="10"/>
      <c r="Q6629" s="2"/>
      <c r="R6629" s="5"/>
      <c r="S6629" s="5"/>
      <c r="U6629" s="5"/>
      <c r="X6629" s="6"/>
    </row>
    <row r="6630" spans="16:24" x14ac:dyDescent="0.25">
      <c r="P6630" s="10"/>
      <c r="Q6630" s="2"/>
      <c r="R6630" s="5"/>
      <c r="S6630" s="5"/>
      <c r="U6630" s="5"/>
      <c r="X6630" s="6"/>
    </row>
    <row r="6631" spans="16:24" x14ac:dyDescent="0.25">
      <c r="P6631" s="10"/>
      <c r="Q6631" s="2"/>
      <c r="R6631" s="5"/>
      <c r="S6631" s="5"/>
      <c r="U6631" s="5"/>
      <c r="X6631" s="6"/>
    </row>
    <row r="6632" spans="16:24" x14ac:dyDescent="0.25">
      <c r="P6632" s="10"/>
      <c r="Q6632" s="2"/>
      <c r="R6632" s="5"/>
      <c r="S6632" s="5"/>
      <c r="U6632" s="5"/>
      <c r="X6632" s="6"/>
    </row>
    <row r="6633" spans="16:24" x14ac:dyDescent="0.25">
      <c r="P6633" s="10"/>
      <c r="Q6633" s="2"/>
      <c r="R6633" s="5"/>
      <c r="S6633" s="5"/>
      <c r="U6633" s="5"/>
      <c r="X6633" s="6"/>
    </row>
    <row r="6634" spans="16:24" x14ac:dyDescent="0.25">
      <c r="P6634" s="10"/>
      <c r="Q6634" s="2"/>
      <c r="R6634" s="5"/>
      <c r="S6634" s="5"/>
      <c r="U6634" s="5"/>
      <c r="X6634" s="6"/>
    </row>
    <row r="6635" spans="16:24" x14ac:dyDescent="0.25">
      <c r="P6635" s="10"/>
      <c r="Q6635" s="2"/>
      <c r="R6635" s="5"/>
      <c r="S6635" s="5"/>
      <c r="U6635" s="5"/>
      <c r="X6635" s="6"/>
    </row>
    <row r="6636" spans="16:24" x14ac:dyDescent="0.25">
      <c r="P6636" s="10"/>
      <c r="Q6636" s="2"/>
      <c r="R6636" s="5"/>
      <c r="S6636" s="5"/>
      <c r="U6636" s="5"/>
      <c r="X6636" s="6"/>
    </row>
    <row r="6637" spans="16:24" x14ac:dyDescent="0.25">
      <c r="P6637" s="10"/>
      <c r="Q6637" s="2"/>
      <c r="R6637" s="5"/>
      <c r="S6637" s="5"/>
      <c r="U6637" s="5"/>
      <c r="X6637" s="6"/>
    </row>
    <row r="6638" spans="16:24" x14ac:dyDescent="0.25">
      <c r="P6638" s="10"/>
      <c r="Q6638" s="2"/>
      <c r="R6638" s="5"/>
      <c r="S6638" s="5"/>
      <c r="U6638" s="5"/>
      <c r="X6638" s="6"/>
    </row>
    <row r="6639" spans="16:24" x14ac:dyDescent="0.25">
      <c r="P6639" s="10"/>
      <c r="Q6639" s="2"/>
      <c r="R6639" s="5"/>
      <c r="S6639" s="5"/>
      <c r="U6639" s="5"/>
      <c r="X6639" s="6"/>
    </row>
    <row r="6640" spans="16:24" x14ac:dyDescent="0.25">
      <c r="P6640" s="10"/>
      <c r="Q6640" s="2"/>
      <c r="R6640" s="5"/>
      <c r="S6640" s="5"/>
      <c r="U6640" s="5"/>
      <c r="X6640" s="6"/>
    </row>
    <row r="6641" spans="16:24" x14ac:dyDescent="0.25">
      <c r="P6641" s="10"/>
      <c r="Q6641" s="2"/>
      <c r="R6641" s="5"/>
      <c r="S6641" s="5"/>
      <c r="U6641" s="5"/>
      <c r="X6641" s="6"/>
    </row>
    <row r="6642" spans="16:24" x14ac:dyDescent="0.25">
      <c r="P6642" s="10"/>
      <c r="Q6642" s="2"/>
      <c r="R6642" s="5"/>
      <c r="S6642" s="5"/>
      <c r="U6642" s="5"/>
      <c r="X6642" s="6"/>
    </row>
    <row r="6643" spans="16:24" x14ac:dyDescent="0.25">
      <c r="P6643" s="10"/>
      <c r="Q6643" s="2"/>
      <c r="R6643" s="5"/>
      <c r="S6643" s="5"/>
      <c r="U6643" s="5"/>
      <c r="X6643" s="6"/>
    </row>
    <row r="6644" spans="16:24" x14ac:dyDescent="0.25">
      <c r="P6644" s="10"/>
      <c r="Q6644" s="2"/>
      <c r="R6644" s="5"/>
      <c r="S6644" s="5"/>
      <c r="U6644" s="5"/>
      <c r="X6644" s="6"/>
    </row>
    <row r="6645" spans="16:24" x14ac:dyDescent="0.25">
      <c r="P6645" s="10"/>
      <c r="Q6645" s="2"/>
      <c r="R6645" s="5"/>
      <c r="S6645" s="5"/>
      <c r="U6645" s="5"/>
      <c r="X6645" s="6"/>
    </row>
    <row r="6646" spans="16:24" x14ac:dyDescent="0.25">
      <c r="P6646" s="10"/>
      <c r="Q6646" s="2"/>
      <c r="R6646" s="5"/>
      <c r="S6646" s="5"/>
      <c r="U6646" s="5"/>
      <c r="X6646" s="6"/>
    </row>
    <row r="6647" spans="16:24" x14ac:dyDescent="0.25">
      <c r="P6647" s="10"/>
      <c r="Q6647" s="2"/>
      <c r="R6647" s="5"/>
      <c r="S6647" s="5"/>
      <c r="U6647" s="5"/>
      <c r="X6647" s="6"/>
    </row>
    <row r="6648" spans="16:24" x14ac:dyDescent="0.25">
      <c r="P6648" s="10"/>
      <c r="Q6648" s="2"/>
      <c r="R6648" s="5"/>
      <c r="S6648" s="5"/>
      <c r="U6648" s="5"/>
      <c r="X6648" s="6"/>
    </row>
    <row r="6649" spans="16:24" x14ac:dyDescent="0.25">
      <c r="P6649" s="10"/>
      <c r="Q6649" s="2"/>
      <c r="R6649" s="5"/>
      <c r="S6649" s="5"/>
      <c r="U6649" s="5"/>
      <c r="X6649" s="6"/>
    </row>
    <row r="6650" spans="16:24" x14ac:dyDescent="0.25">
      <c r="P6650" s="10"/>
      <c r="Q6650" s="2"/>
      <c r="R6650" s="5"/>
      <c r="S6650" s="5"/>
      <c r="U6650" s="5"/>
      <c r="X6650" s="6"/>
    </row>
    <row r="6651" spans="16:24" x14ac:dyDescent="0.25">
      <c r="P6651" s="10"/>
      <c r="Q6651" s="2"/>
      <c r="R6651" s="5"/>
      <c r="S6651" s="5"/>
      <c r="U6651" s="5"/>
      <c r="X6651" s="6"/>
    </row>
    <row r="6652" spans="16:24" x14ac:dyDescent="0.25">
      <c r="P6652" s="10"/>
      <c r="Q6652" s="2"/>
      <c r="R6652" s="5"/>
      <c r="S6652" s="5"/>
      <c r="U6652" s="5"/>
      <c r="X6652" s="6"/>
    </row>
    <row r="6653" spans="16:24" x14ac:dyDescent="0.25">
      <c r="P6653" s="10"/>
      <c r="Q6653" s="2"/>
      <c r="R6653" s="5"/>
      <c r="S6653" s="5"/>
      <c r="U6653" s="5"/>
      <c r="X6653" s="6"/>
    </row>
    <row r="6654" spans="16:24" x14ac:dyDescent="0.25">
      <c r="P6654" s="10"/>
      <c r="Q6654" s="2"/>
      <c r="R6654" s="5"/>
      <c r="S6654" s="5"/>
      <c r="U6654" s="5"/>
      <c r="X6654" s="6"/>
    </row>
    <row r="6655" spans="16:24" x14ac:dyDescent="0.25">
      <c r="P6655" s="10"/>
      <c r="Q6655" s="2"/>
      <c r="R6655" s="5"/>
      <c r="S6655" s="5"/>
      <c r="U6655" s="5"/>
      <c r="X6655" s="6"/>
    </row>
    <row r="6656" spans="16:24" x14ac:dyDescent="0.25">
      <c r="P6656" s="10"/>
      <c r="Q6656" s="2"/>
      <c r="R6656" s="5"/>
      <c r="S6656" s="5"/>
      <c r="U6656" s="5"/>
      <c r="X6656" s="6"/>
    </row>
    <row r="6657" spans="16:24" x14ac:dyDescent="0.25">
      <c r="P6657" s="10"/>
      <c r="Q6657" s="2"/>
      <c r="R6657" s="5"/>
      <c r="S6657" s="5"/>
      <c r="U6657" s="5"/>
      <c r="X6657" s="6"/>
    </row>
    <row r="6658" spans="16:24" x14ac:dyDescent="0.25">
      <c r="P6658" s="10"/>
      <c r="Q6658" s="2"/>
      <c r="R6658" s="5"/>
      <c r="S6658" s="5"/>
      <c r="U6658" s="5"/>
      <c r="X6658" s="6"/>
    </row>
    <row r="6659" spans="16:24" x14ac:dyDescent="0.25">
      <c r="P6659" s="10"/>
      <c r="Q6659" s="2"/>
      <c r="R6659" s="5"/>
      <c r="S6659" s="5"/>
      <c r="U6659" s="5"/>
      <c r="X6659" s="6"/>
    </row>
    <row r="6660" spans="16:24" x14ac:dyDescent="0.25">
      <c r="P6660" s="10"/>
      <c r="Q6660" s="2"/>
      <c r="R6660" s="5"/>
      <c r="S6660" s="5"/>
      <c r="U6660" s="5"/>
      <c r="X6660" s="6"/>
    </row>
    <row r="6661" spans="16:24" x14ac:dyDescent="0.25">
      <c r="P6661" s="10"/>
      <c r="Q6661" s="2"/>
      <c r="R6661" s="5"/>
      <c r="S6661" s="5"/>
      <c r="U6661" s="5"/>
      <c r="X6661" s="6"/>
    </row>
    <row r="6662" spans="16:24" x14ac:dyDescent="0.25">
      <c r="P6662" s="10"/>
      <c r="Q6662" s="2"/>
      <c r="R6662" s="5"/>
      <c r="S6662" s="5"/>
      <c r="U6662" s="5"/>
      <c r="X6662" s="6"/>
    </row>
    <row r="6663" spans="16:24" x14ac:dyDescent="0.25">
      <c r="P6663" s="10"/>
      <c r="Q6663" s="2"/>
      <c r="R6663" s="5"/>
      <c r="S6663" s="5"/>
      <c r="U6663" s="5"/>
      <c r="X6663" s="6"/>
    </row>
    <row r="6664" spans="16:24" x14ac:dyDescent="0.25">
      <c r="P6664" s="10"/>
      <c r="Q6664" s="2"/>
      <c r="R6664" s="5"/>
      <c r="S6664" s="5"/>
      <c r="U6664" s="5"/>
      <c r="X6664" s="6"/>
    </row>
    <row r="6665" spans="16:24" x14ac:dyDescent="0.25">
      <c r="P6665" s="10"/>
      <c r="Q6665" s="2"/>
      <c r="R6665" s="5"/>
      <c r="S6665" s="5"/>
      <c r="U6665" s="5"/>
      <c r="X6665" s="6"/>
    </row>
    <row r="6666" spans="16:24" x14ac:dyDescent="0.25">
      <c r="P6666" s="10"/>
      <c r="Q6666" s="2"/>
      <c r="R6666" s="5"/>
      <c r="S6666" s="5"/>
      <c r="U6666" s="5"/>
      <c r="X6666" s="6"/>
    </row>
    <row r="6667" spans="16:24" x14ac:dyDescent="0.25">
      <c r="P6667" s="10"/>
      <c r="Q6667" s="2"/>
      <c r="R6667" s="5"/>
      <c r="S6667" s="5"/>
      <c r="U6667" s="5"/>
      <c r="X6667" s="6"/>
    </row>
    <row r="6668" spans="16:24" x14ac:dyDescent="0.25">
      <c r="P6668" s="10"/>
      <c r="Q6668" s="2"/>
      <c r="R6668" s="5"/>
      <c r="S6668" s="5"/>
      <c r="U6668" s="5"/>
      <c r="X6668" s="6"/>
    </row>
    <row r="6669" spans="16:24" x14ac:dyDescent="0.25">
      <c r="P6669" s="10"/>
      <c r="Q6669" s="2"/>
      <c r="R6669" s="5"/>
      <c r="S6669" s="5"/>
      <c r="U6669" s="5"/>
      <c r="X6669" s="6"/>
    </row>
    <row r="6670" spans="16:24" x14ac:dyDescent="0.25">
      <c r="P6670" s="10"/>
      <c r="Q6670" s="2"/>
      <c r="R6670" s="5"/>
      <c r="S6670" s="5"/>
      <c r="U6670" s="5"/>
      <c r="X6670" s="6"/>
    </row>
    <row r="6671" spans="16:24" x14ac:dyDescent="0.25">
      <c r="P6671" s="10"/>
      <c r="Q6671" s="2"/>
      <c r="R6671" s="5"/>
      <c r="S6671" s="5"/>
      <c r="U6671" s="5"/>
      <c r="X6671" s="6"/>
    </row>
    <row r="6672" spans="16:24" x14ac:dyDescent="0.25">
      <c r="P6672" s="10"/>
      <c r="Q6672" s="2"/>
      <c r="R6672" s="5"/>
      <c r="S6672" s="5"/>
      <c r="U6672" s="5"/>
      <c r="X6672" s="6"/>
    </row>
    <row r="6673" spans="16:24" x14ac:dyDescent="0.25">
      <c r="P6673" s="10"/>
      <c r="Q6673" s="2"/>
      <c r="R6673" s="5"/>
      <c r="S6673" s="5"/>
      <c r="U6673" s="5"/>
      <c r="X6673" s="6"/>
    </row>
    <row r="6674" spans="16:24" x14ac:dyDescent="0.25">
      <c r="P6674" s="10"/>
      <c r="Q6674" s="2"/>
      <c r="R6674" s="5"/>
      <c r="S6674" s="5"/>
      <c r="U6674" s="5"/>
      <c r="X6674" s="6"/>
    </row>
    <row r="6675" spans="16:24" x14ac:dyDescent="0.25">
      <c r="P6675" s="10"/>
      <c r="Q6675" s="2"/>
      <c r="R6675" s="5"/>
      <c r="S6675" s="5"/>
      <c r="U6675" s="5"/>
      <c r="X6675" s="6"/>
    </row>
    <row r="6676" spans="16:24" x14ac:dyDescent="0.25">
      <c r="P6676" s="10"/>
      <c r="Q6676" s="2"/>
      <c r="R6676" s="5"/>
      <c r="S6676" s="5"/>
      <c r="U6676" s="5"/>
      <c r="X6676" s="6"/>
    </row>
    <row r="6677" spans="16:24" x14ac:dyDescent="0.25">
      <c r="P6677" s="10"/>
      <c r="Q6677" s="2"/>
      <c r="R6677" s="5"/>
      <c r="S6677" s="5"/>
      <c r="U6677" s="5"/>
      <c r="X6677" s="6"/>
    </row>
    <row r="6678" spans="16:24" x14ac:dyDescent="0.25">
      <c r="P6678" s="10"/>
      <c r="Q6678" s="2"/>
      <c r="R6678" s="5"/>
      <c r="S6678" s="5"/>
      <c r="U6678" s="5"/>
      <c r="X6678" s="6"/>
    </row>
    <row r="6679" spans="16:24" x14ac:dyDescent="0.25">
      <c r="P6679" s="10"/>
      <c r="Q6679" s="2"/>
      <c r="R6679" s="5"/>
      <c r="S6679" s="5"/>
      <c r="U6679" s="5"/>
      <c r="X6679" s="6"/>
    </row>
    <row r="6680" spans="16:24" x14ac:dyDescent="0.25">
      <c r="P6680" s="10"/>
      <c r="Q6680" s="2"/>
      <c r="R6680" s="5"/>
      <c r="S6680" s="5"/>
      <c r="U6680" s="5"/>
      <c r="X6680" s="6"/>
    </row>
    <row r="6681" spans="16:24" x14ac:dyDescent="0.25">
      <c r="P6681" s="10"/>
      <c r="Q6681" s="2"/>
      <c r="R6681" s="5"/>
      <c r="S6681" s="5"/>
      <c r="U6681" s="5"/>
      <c r="X6681" s="6"/>
    </row>
    <row r="6682" spans="16:24" x14ac:dyDescent="0.25">
      <c r="P6682" s="10"/>
      <c r="Q6682" s="2"/>
      <c r="R6682" s="5"/>
      <c r="S6682" s="5"/>
      <c r="U6682" s="5"/>
      <c r="X6682" s="6"/>
    </row>
    <row r="6683" spans="16:24" x14ac:dyDescent="0.25">
      <c r="P6683" s="10"/>
      <c r="Q6683" s="2"/>
      <c r="R6683" s="5"/>
      <c r="S6683" s="5"/>
      <c r="U6683" s="5"/>
      <c r="X6683" s="6"/>
    </row>
    <row r="6684" spans="16:24" x14ac:dyDescent="0.25">
      <c r="P6684" s="10"/>
      <c r="Q6684" s="2"/>
      <c r="R6684" s="5"/>
      <c r="S6684" s="5"/>
      <c r="U6684" s="5"/>
      <c r="X6684" s="6"/>
    </row>
    <row r="6685" spans="16:24" x14ac:dyDescent="0.25">
      <c r="P6685" s="10"/>
      <c r="Q6685" s="2"/>
      <c r="R6685" s="5"/>
      <c r="S6685" s="5"/>
      <c r="U6685" s="5"/>
      <c r="X6685" s="6"/>
    </row>
    <row r="6686" spans="16:24" x14ac:dyDescent="0.25">
      <c r="P6686" s="10"/>
      <c r="Q6686" s="2"/>
      <c r="R6686" s="5"/>
      <c r="S6686" s="5"/>
      <c r="U6686" s="5"/>
      <c r="X6686" s="6"/>
    </row>
    <row r="6687" spans="16:24" x14ac:dyDescent="0.25">
      <c r="P6687" s="10"/>
      <c r="Q6687" s="2"/>
      <c r="R6687" s="5"/>
      <c r="S6687" s="5"/>
      <c r="U6687" s="5"/>
      <c r="X6687" s="6"/>
    </row>
    <row r="6688" spans="16:24" x14ac:dyDescent="0.25">
      <c r="P6688" s="10"/>
      <c r="Q6688" s="2"/>
      <c r="R6688" s="5"/>
      <c r="S6688" s="5"/>
      <c r="U6688" s="5"/>
      <c r="X6688" s="6"/>
    </row>
    <row r="6689" spans="16:24" x14ac:dyDescent="0.25">
      <c r="P6689" s="10"/>
      <c r="Q6689" s="2"/>
      <c r="R6689" s="5"/>
      <c r="S6689" s="5"/>
      <c r="U6689" s="5"/>
      <c r="X6689" s="6"/>
    </row>
    <row r="6690" spans="16:24" x14ac:dyDescent="0.25">
      <c r="P6690" s="10"/>
      <c r="Q6690" s="2"/>
      <c r="R6690" s="5"/>
      <c r="S6690" s="5"/>
      <c r="U6690" s="5"/>
      <c r="X6690" s="6"/>
    </row>
    <row r="6691" spans="16:24" x14ac:dyDescent="0.25">
      <c r="P6691" s="10"/>
      <c r="Q6691" s="2"/>
      <c r="R6691" s="5"/>
      <c r="S6691" s="5"/>
      <c r="U6691" s="5"/>
      <c r="X6691" s="6"/>
    </row>
    <row r="6692" spans="16:24" x14ac:dyDescent="0.25">
      <c r="P6692" s="10"/>
      <c r="Q6692" s="2"/>
      <c r="R6692" s="5"/>
      <c r="S6692" s="5"/>
      <c r="U6692" s="5"/>
      <c r="X6692" s="6"/>
    </row>
    <row r="6693" spans="16:24" x14ac:dyDescent="0.25">
      <c r="P6693" s="10"/>
      <c r="Q6693" s="2"/>
      <c r="R6693" s="5"/>
      <c r="S6693" s="5"/>
      <c r="U6693" s="5"/>
      <c r="X6693" s="6"/>
    </row>
    <row r="6694" spans="16:24" x14ac:dyDescent="0.25">
      <c r="P6694" s="10"/>
      <c r="Q6694" s="2"/>
      <c r="R6694" s="5"/>
      <c r="S6694" s="5"/>
      <c r="U6694" s="5"/>
      <c r="X6694" s="6"/>
    </row>
    <row r="6695" spans="16:24" x14ac:dyDescent="0.25">
      <c r="P6695" s="10"/>
      <c r="Q6695" s="2"/>
      <c r="R6695" s="5"/>
      <c r="S6695" s="5"/>
      <c r="U6695" s="5"/>
      <c r="X6695" s="6"/>
    </row>
    <row r="6696" spans="16:24" x14ac:dyDescent="0.25">
      <c r="P6696" s="10"/>
      <c r="Q6696" s="2"/>
      <c r="R6696" s="5"/>
      <c r="S6696" s="5"/>
      <c r="U6696" s="5"/>
      <c r="X6696" s="6"/>
    </row>
    <row r="6697" spans="16:24" x14ac:dyDescent="0.25">
      <c r="P6697" s="10"/>
      <c r="Q6697" s="2"/>
      <c r="R6697" s="5"/>
      <c r="S6697" s="5"/>
      <c r="U6697" s="5"/>
      <c r="X6697" s="6"/>
    </row>
    <row r="6698" spans="16:24" x14ac:dyDescent="0.25">
      <c r="P6698" s="10"/>
      <c r="Q6698" s="2"/>
      <c r="R6698" s="5"/>
      <c r="S6698" s="5"/>
      <c r="U6698" s="5"/>
      <c r="X6698" s="6"/>
    </row>
    <row r="6699" spans="16:24" x14ac:dyDescent="0.25">
      <c r="P6699" s="10"/>
      <c r="Q6699" s="2"/>
      <c r="R6699" s="5"/>
      <c r="S6699" s="5"/>
      <c r="U6699" s="5"/>
      <c r="X6699" s="6"/>
    </row>
    <row r="6700" spans="16:24" x14ac:dyDescent="0.25">
      <c r="P6700" s="10"/>
      <c r="Q6700" s="2"/>
      <c r="R6700" s="5"/>
      <c r="S6700" s="5"/>
      <c r="U6700" s="5"/>
      <c r="X6700" s="6"/>
    </row>
    <row r="6701" spans="16:24" x14ac:dyDescent="0.25">
      <c r="P6701" s="10"/>
      <c r="Q6701" s="2"/>
      <c r="R6701" s="5"/>
      <c r="S6701" s="5"/>
      <c r="U6701" s="5"/>
      <c r="X6701" s="6"/>
    </row>
    <row r="6702" spans="16:24" x14ac:dyDescent="0.25">
      <c r="P6702" s="10"/>
      <c r="Q6702" s="2"/>
      <c r="R6702" s="5"/>
      <c r="S6702" s="5"/>
      <c r="U6702" s="5"/>
      <c r="X6702" s="6"/>
    </row>
    <row r="6703" spans="16:24" x14ac:dyDescent="0.25">
      <c r="P6703" s="10"/>
      <c r="Q6703" s="2"/>
      <c r="R6703" s="5"/>
      <c r="S6703" s="5"/>
      <c r="U6703" s="5"/>
      <c r="X6703" s="6"/>
    </row>
    <row r="6704" spans="16:24" x14ac:dyDescent="0.25">
      <c r="P6704" s="10"/>
      <c r="Q6704" s="2"/>
      <c r="R6704" s="5"/>
      <c r="S6704" s="5"/>
      <c r="U6704" s="5"/>
      <c r="X6704" s="6"/>
    </row>
    <row r="6705" spans="16:24" x14ac:dyDescent="0.25">
      <c r="P6705" s="10"/>
      <c r="Q6705" s="2"/>
      <c r="R6705" s="5"/>
      <c r="S6705" s="5"/>
      <c r="U6705" s="5"/>
      <c r="X6705" s="6"/>
    </row>
    <row r="6706" spans="16:24" x14ac:dyDescent="0.25">
      <c r="P6706" s="10"/>
      <c r="Q6706" s="2"/>
      <c r="R6706" s="5"/>
      <c r="S6706" s="5"/>
      <c r="U6706" s="5"/>
      <c r="X6706" s="6"/>
    </row>
    <row r="6707" spans="16:24" x14ac:dyDescent="0.25">
      <c r="P6707" s="10"/>
      <c r="Q6707" s="2"/>
      <c r="R6707" s="5"/>
      <c r="S6707" s="5"/>
      <c r="U6707" s="5"/>
      <c r="X6707" s="6"/>
    </row>
    <row r="6708" spans="16:24" x14ac:dyDescent="0.25">
      <c r="P6708" s="10"/>
      <c r="Q6708" s="2"/>
      <c r="R6708" s="5"/>
      <c r="S6708" s="5"/>
      <c r="U6708" s="5"/>
      <c r="X6708" s="6"/>
    </row>
    <row r="6709" spans="16:24" x14ac:dyDescent="0.25">
      <c r="P6709" s="10"/>
      <c r="Q6709" s="2"/>
      <c r="R6709" s="5"/>
      <c r="S6709" s="5"/>
      <c r="U6709" s="5"/>
      <c r="X6709" s="6"/>
    </row>
    <row r="6710" spans="16:24" x14ac:dyDescent="0.25">
      <c r="P6710" s="10"/>
      <c r="Q6710" s="2"/>
      <c r="R6710" s="5"/>
      <c r="S6710" s="5"/>
      <c r="U6710" s="5"/>
      <c r="X6710" s="6"/>
    </row>
    <row r="6711" spans="16:24" x14ac:dyDescent="0.25">
      <c r="P6711" s="10"/>
      <c r="Q6711" s="2"/>
      <c r="R6711" s="5"/>
      <c r="S6711" s="5"/>
      <c r="U6711" s="5"/>
      <c r="X6711" s="6"/>
    </row>
    <row r="6712" spans="16:24" x14ac:dyDescent="0.25">
      <c r="P6712" s="10"/>
      <c r="Q6712" s="2"/>
      <c r="R6712" s="5"/>
      <c r="S6712" s="5"/>
      <c r="U6712" s="5"/>
      <c r="X6712" s="6"/>
    </row>
    <row r="6713" spans="16:24" x14ac:dyDescent="0.25">
      <c r="P6713" s="10"/>
      <c r="Q6713" s="2"/>
      <c r="R6713" s="5"/>
      <c r="S6713" s="5"/>
      <c r="U6713" s="5"/>
      <c r="X6713" s="6"/>
    </row>
    <row r="6714" spans="16:24" x14ac:dyDescent="0.25">
      <c r="P6714" s="10"/>
      <c r="Q6714" s="2"/>
      <c r="R6714" s="5"/>
      <c r="S6714" s="5"/>
      <c r="U6714" s="5"/>
      <c r="X6714" s="6"/>
    </row>
    <row r="6715" spans="16:24" x14ac:dyDescent="0.25">
      <c r="P6715" s="10"/>
      <c r="Q6715" s="2"/>
      <c r="R6715" s="5"/>
      <c r="S6715" s="5"/>
      <c r="U6715" s="5"/>
      <c r="X6715" s="6"/>
    </row>
    <row r="6716" spans="16:24" x14ac:dyDescent="0.25">
      <c r="P6716" s="10"/>
      <c r="Q6716" s="2"/>
      <c r="R6716" s="5"/>
      <c r="S6716" s="5"/>
      <c r="U6716" s="5"/>
      <c r="X6716" s="6"/>
    </row>
    <row r="6717" spans="16:24" x14ac:dyDescent="0.25">
      <c r="P6717" s="10"/>
      <c r="Q6717" s="2"/>
      <c r="R6717" s="5"/>
      <c r="S6717" s="5"/>
      <c r="U6717" s="5"/>
      <c r="X6717" s="6"/>
    </row>
    <row r="6718" spans="16:24" x14ac:dyDescent="0.25">
      <c r="P6718" s="10"/>
      <c r="Q6718" s="2"/>
      <c r="R6718" s="5"/>
      <c r="S6718" s="5"/>
      <c r="U6718" s="5"/>
      <c r="X6718" s="6"/>
    </row>
    <row r="6719" spans="16:24" x14ac:dyDescent="0.25">
      <c r="P6719" s="10"/>
      <c r="Q6719" s="2"/>
      <c r="R6719" s="5"/>
      <c r="S6719" s="5"/>
      <c r="U6719" s="5"/>
      <c r="X6719" s="6"/>
    </row>
    <row r="6720" spans="16:24" x14ac:dyDescent="0.25">
      <c r="P6720" s="10"/>
      <c r="Q6720" s="2"/>
      <c r="R6720" s="5"/>
      <c r="S6720" s="5"/>
      <c r="U6720" s="5"/>
      <c r="X6720" s="6"/>
    </row>
    <row r="6721" spans="16:24" x14ac:dyDescent="0.25">
      <c r="P6721" s="10"/>
      <c r="Q6721" s="2"/>
      <c r="R6721" s="5"/>
      <c r="S6721" s="5"/>
      <c r="U6721" s="5"/>
      <c r="X6721" s="6"/>
    </row>
    <row r="6722" spans="16:24" x14ac:dyDescent="0.25">
      <c r="P6722" s="10"/>
      <c r="Q6722" s="2"/>
      <c r="R6722" s="5"/>
      <c r="S6722" s="5"/>
      <c r="U6722" s="5"/>
      <c r="X6722" s="6"/>
    </row>
    <row r="6723" spans="16:24" x14ac:dyDescent="0.25">
      <c r="P6723" s="10"/>
      <c r="Q6723" s="2"/>
      <c r="R6723" s="5"/>
      <c r="S6723" s="5"/>
      <c r="U6723" s="5"/>
      <c r="X6723" s="6"/>
    </row>
    <row r="6724" spans="16:24" x14ac:dyDescent="0.25">
      <c r="P6724" s="10"/>
      <c r="Q6724" s="2"/>
      <c r="R6724" s="5"/>
      <c r="S6724" s="5"/>
      <c r="U6724" s="5"/>
      <c r="X6724" s="6"/>
    </row>
    <row r="6725" spans="16:24" x14ac:dyDescent="0.25">
      <c r="P6725" s="10"/>
      <c r="Q6725" s="2"/>
      <c r="R6725" s="5"/>
      <c r="S6725" s="5"/>
      <c r="U6725" s="5"/>
      <c r="X6725" s="6"/>
    </row>
    <row r="6726" spans="16:24" x14ac:dyDescent="0.25">
      <c r="P6726" s="10"/>
      <c r="Q6726" s="2"/>
      <c r="R6726" s="5"/>
      <c r="S6726" s="5"/>
      <c r="U6726" s="5"/>
      <c r="X6726" s="6"/>
    </row>
    <row r="6727" spans="16:24" x14ac:dyDescent="0.25">
      <c r="P6727" s="10"/>
      <c r="Q6727" s="2"/>
      <c r="R6727" s="5"/>
      <c r="S6727" s="5"/>
      <c r="U6727" s="5"/>
      <c r="X6727" s="6"/>
    </row>
    <row r="6728" spans="16:24" x14ac:dyDescent="0.25">
      <c r="P6728" s="10"/>
      <c r="Q6728" s="2"/>
      <c r="R6728" s="5"/>
      <c r="S6728" s="5"/>
      <c r="U6728" s="5"/>
      <c r="X6728" s="6"/>
    </row>
    <row r="6729" spans="16:24" x14ac:dyDescent="0.25">
      <c r="P6729" s="10"/>
      <c r="Q6729" s="2"/>
      <c r="R6729" s="5"/>
      <c r="S6729" s="5"/>
      <c r="U6729" s="5"/>
      <c r="X6729" s="6"/>
    </row>
    <row r="6730" spans="16:24" x14ac:dyDescent="0.25">
      <c r="P6730" s="10"/>
      <c r="Q6730" s="2"/>
      <c r="R6730" s="5"/>
      <c r="S6730" s="5"/>
      <c r="U6730" s="5"/>
      <c r="X6730" s="6"/>
    </row>
    <row r="6731" spans="16:24" x14ac:dyDescent="0.25">
      <c r="P6731" s="10"/>
      <c r="Q6731" s="2"/>
      <c r="R6731" s="5"/>
      <c r="S6731" s="5"/>
      <c r="U6731" s="5"/>
      <c r="X6731" s="6"/>
    </row>
    <row r="6732" spans="16:24" x14ac:dyDescent="0.25">
      <c r="P6732" s="10"/>
      <c r="Q6732" s="2"/>
      <c r="R6732" s="5"/>
      <c r="S6732" s="5"/>
      <c r="U6732" s="5"/>
      <c r="X6732" s="6"/>
    </row>
    <row r="6733" spans="16:24" x14ac:dyDescent="0.25">
      <c r="P6733" s="10"/>
      <c r="Q6733" s="2"/>
      <c r="R6733" s="5"/>
      <c r="S6733" s="5"/>
      <c r="U6733" s="5"/>
      <c r="X6733" s="6"/>
    </row>
    <row r="6734" spans="16:24" x14ac:dyDescent="0.25">
      <c r="P6734" s="10"/>
      <c r="Q6734" s="2"/>
      <c r="R6734" s="5"/>
      <c r="S6734" s="5"/>
      <c r="U6734" s="5"/>
      <c r="X6734" s="6"/>
    </row>
    <row r="6735" spans="16:24" x14ac:dyDescent="0.25">
      <c r="P6735" s="10"/>
      <c r="Q6735" s="2"/>
      <c r="R6735" s="5"/>
      <c r="S6735" s="5"/>
      <c r="U6735" s="5"/>
      <c r="X6735" s="6"/>
    </row>
    <row r="6736" spans="16:24" x14ac:dyDescent="0.25">
      <c r="P6736" s="10"/>
      <c r="Q6736" s="2"/>
      <c r="R6736" s="5"/>
      <c r="S6736" s="5"/>
      <c r="U6736" s="5"/>
      <c r="X6736" s="6"/>
    </row>
    <row r="6737" spans="16:24" x14ac:dyDescent="0.25">
      <c r="P6737" s="10"/>
      <c r="Q6737" s="2"/>
      <c r="R6737" s="5"/>
      <c r="S6737" s="5"/>
      <c r="U6737" s="5"/>
      <c r="X6737" s="6"/>
    </row>
    <row r="6738" spans="16:24" x14ac:dyDescent="0.25">
      <c r="P6738" s="10"/>
      <c r="Q6738" s="2"/>
      <c r="R6738" s="5"/>
      <c r="S6738" s="5"/>
      <c r="U6738" s="5"/>
      <c r="X6738" s="6"/>
    </row>
    <row r="6739" spans="16:24" x14ac:dyDescent="0.25">
      <c r="P6739" s="10"/>
      <c r="Q6739" s="2"/>
      <c r="R6739" s="5"/>
      <c r="S6739" s="5"/>
      <c r="U6739" s="5"/>
      <c r="X6739" s="6"/>
    </row>
    <row r="6740" spans="16:24" x14ac:dyDescent="0.25">
      <c r="P6740" s="10"/>
      <c r="Q6740" s="2"/>
      <c r="R6740" s="5"/>
      <c r="S6740" s="5"/>
      <c r="U6740" s="5"/>
      <c r="X6740" s="6"/>
    </row>
    <row r="6741" spans="16:24" x14ac:dyDescent="0.25">
      <c r="P6741" s="10"/>
      <c r="Q6741" s="2"/>
      <c r="R6741" s="5"/>
      <c r="S6741" s="5"/>
      <c r="U6741" s="5"/>
      <c r="X6741" s="6"/>
    </row>
    <row r="6742" spans="16:24" x14ac:dyDescent="0.25">
      <c r="P6742" s="10"/>
      <c r="Q6742" s="2"/>
      <c r="R6742" s="5"/>
      <c r="S6742" s="5"/>
      <c r="U6742" s="5"/>
      <c r="X6742" s="6"/>
    </row>
    <row r="6743" spans="16:24" x14ac:dyDescent="0.25">
      <c r="P6743" s="10"/>
      <c r="Q6743" s="2"/>
      <c r="R6743" s="5"/>
      <c r="S6743" s="5"/>
      <c r="U6743" s="5"/>
      <c r="X6743" s="6"/>
    </row>
    <row r="6744" spans="16:24" x14ac:dyDescent="0.25">
      <c r="P6744" s="10"/>
      <c r="Q6744" s="2"/>
      <c r="R6744" s="5"/>
      <c r="S6744" s="5"/>
      <c r="U6744" s="5"/>
      <c r="X6744" s="6"/>
    </row>
    <row r="6745" spans="16:24" x14ac:dyDescent="0.25">
      <c r="P6745" s="10"/>
      <c r="Q6745" s="2"/>
      <c r="R6745" s="5"/>
      <c r="S6745" s="5"/>
      <c r="U6745" s="5"/>
      <c r="X6745" s="6"/>
    </row>
    <row r="6746" spans="16:24" x14ac:dyDescent="0.25">
      <c r="P6746" s="10"/>
      <c r="Q6746" s="2"/>
      <c r="R6746" s="5"/>
      <c r="S6746" s="5"/>
      <c r="U6746" s="5"/>
      <c r="X6746" s="6"/>
    </row>
    <row r="6747" spans="16:24" x14ac:dyDescent="0.25">
      <c r="P6747" s="10"/>
      <c r="Q6747" s="2"/>
      <c r="R6747" s="5"/>
      <c r="S6747" s="5"/>
      <c r="U6747" s="5"/>
      <c r="X6747" s="6"/>
    </row>
    <row r="6748" spans="16:24" x14ac:dyDescent="0.25">
      <c r="P6748" s="10"/>
      <c r="Q6748" s="2"/>
      <c r="R6748" s="5"/>
      <c r="S6748" s="5"/>
      <c r="U6748" s="5"/>
      <c r="X6748" s="6"/>
    </row>
    <row r="6749" spans="16:24" x14ac:dyDescent="0.25">
      <c r="P6749" s="10"/>
      <c r="Q6749" s="2"/>
      <c r="R6749" s="5"/>
      <c r="S6749" s="5"/>
      <c r="U6749" s="5"/>
      <c r="X6749" s="6"/>
    </row>
    <row r="6750" spans="16:24" x14ac:dyDescent="0.25">
      <c r="P6750" s="10"/>
      <c r="Q6750" s="2"/>
      <c r="R6750" s="5"/>
      <c r="S6750" s="5"/>
      <c r="U6750" s="5"/>
      <c r="X6750" s="6"/>
    </row>
    <row r="6751" spans="16:24" x14ac:dyDescent="0.25">
      <c r="P6751" s="10"/>
      <c r="Q6751" s="2"/>
      <c r="R6751" s="5"/>
      <c r="S6751" s="5"/>
      <c r="U6751" s="5"/>
      <c r="X6751" s="6"/>
    </row>
    <row r="6752" spans="16:24" x14ac:dyDescent="0.25">
      <c r="P6752" s="10"/>
      <c r="Q6752" s="2"/>
      <c r="R6752" s="5"/>
      <c r="S6752" s="5"/>
      <c r="U6752" s="5"/>
      <c r="X6752" s="6"/>
    </row>
    <row r="6753" spans="16:24" x14ac:dyDescent="0.25">
      <c r="P6753" s="10"/>
      <c r="Q6753" s="2"/>
      <c r="R6753" s="5"/>
      <c r="S6753" s="5"/>
      <c r="U6753" s="5"/>
      <c r="X6753" s="6"/>
    </row>
    <row r="6754" spans="16:24" x14ac:dyDescent="0.25">
      <c r="P6754" s="10"/>
      <c r="Q6754" s="2"/>
      <c r="R6754" s="5"/>
      <c r="S6754" s="5"/>
      <c r="U6754" s="5"/>
      <c r="X6754" s="6"/>
    </row>
    <row r="6755" spans="16:24" x14ac:dyDescent="0.25">
      <c r="P6755" s="10"/>
      <c r="Q6755" s="2"/>
      <c r="R6755" s="5"/>
      <c r="S6755" s="5"/>
      <c r="U6755" s="5"/>
      <c r="X6755" s="6"/>
    </row>
    <row r="6756" spans="16:24" x14ac:dyDescent="0.25">
      <c r="P6756" s="10"/>
      <c r="Q6756" s="2"/>
      <c r="R6756" s="5"/>
      <c r="S6756" s="5"/>
      <c r="U6756" s="5"/>
      <c r="X6756" s="6"/>
    </row>
    <row r="6757" spans="16:24" x14ac:dyDescent="0.25">
      <c r="P6757" s="10"/>
      <c r="Q6757" s="2"/>
      <c r="R6757" s="5"/>
      <c r="S6757" s="5"/>
      <c r="U6757" s="5"/>
      <c r="X6757" s="6"/>
    </row>
    <row r="6758" spans="16:24" x14ac:dyDescent="0.25">
      <c r="P6758" s="10"/>
      <c r="Q6758" s="2"/>
      <c r="R6758" s="5"/>
      <c r="S6758" s="5"/>
      <c r="U6758" s="5"/>
      <c r="X6758" s="6"/>
    </row>
    <row r="6759" spans="16:24" x14ac:dyDescent="0.25">
      <c r="P6759" s="10"/>
      <c r="Q6759" s="2"/>
      <c r="R6759" s="5"/>
      <c r="S6759" s="5"/>
      <c r="U6759" s="5"/>
      <c r="X6759" s="6"/>
    </row>
    <row r="6760" spans="16:24" x14ac:dyDescent="0.25">
      <c r="P6760" s="10"/>
      <c r="Q6760" s="2"/>
      <c r="R6760" s="5"/>
      <c r="S6760" s="5"/>
      <c r="U6760" s="5"/>
      <c r="X6760" s="6"/>
    </row>
    <row r="6761" spans="16:24" x14ac:dyDescent="0.25">
      <c r="P6761" s="10"/>
      <c r="Q6761" s="2"/>
      <c r="R6761" s="5"/>
      <c r="S6761" s="5"/>
      <c r="U6761" s="5"/>
      <c r="X6761" s="6"/>
    </row>
    <row r="6762" spans="16:24" x14ac:dyDescent="0.25">
      <c r="P6762" s="10"/>
      <c r="Q6762" s="2"/>
      <c r="R6762" s="5"/>
      <c r="S6762" s="5"/>
      <c r="U6762" s="5"/>
      <c r="X6762" s="6"/>
    </row>
    <row r="6763" spans="16:24" x14ac:dyDescent="0.25">
      <c r="P6763" s="10"/>
      <c r="Q6763" s="2"/>
      <c r="R6763" s="5"/>
      <c r="S6763" s="5"/>
      <c r="U6763" s="5"/>
      <c r="X6763" s="6"/>
    </row>
    <row r="6764" spans="16:24" x14ac:dyDescent="0.25">
      <c r="P6764" s="10"/>
      <c r="Q6764" s="2"/>
      <c r="R6764" s="5"/>
      <c r="S6764" s="5"/>
      <c r="U6764" s="5"/>
      <c r="X6764" s="6"/>
    </row>
    <row r="6765" spans="16:24" x14ac:dyDescent="0.25">
      <c r="P6765" s="10"/>
      <c r="Q6765" s="2"/>
      <c r="R6765" s="5"/>
      <c r="S6765" s="5"/>
      <c r="U6765" s="5"/>
      <c r="X6765" s="6"/>
    </row>
    <row r="6766" spans="16:24" x14ac:dyDescent="0.25">
      <c r="P6766" s="10"/>
      <c r="Q6766" s="2"/>
      <c r="R6766" s="5"/>
      <c r="S6766" s="5"/>
      <c r="U6766" s="5"/>
      <c r="X6766" s="6"/>
    </row>
    <row r="6767" spans="16:24" x14ac:dyDescent="0.25">
      <c r="P6767" s="10"/>
      <c r="Q6767" s="2"/>
      <c r="R6767" s="5"/>
      <c r="S6767" s="5"/>
      <c r="U6767" s="5"/>
      <c r="X6767" s="6"/>
    </row>
    <row r="6768" spans="16:24" x14ac:dyDescent="0.25">
      <c r="P6768" s="10"/>
      <c r="Q6768" s="2"/>
      <c r="R6768" s="5"/>
      <c r="S6768" s="5"/>
      <c r="U6768" s="5"/>
      <c r="X6768" s="6"/>
    </row>
    <row r="6769" spans="16:24" x14ac:dyDescent="0.25">
      <c r="P6769" s="10"/>
      <c r="Q6769" s="2"/>
      <c r="R6769" s="5"/>
      <c r="S6769" s="5"/>
      <c r="U6769" s="5"/>
      <c r="X6769" s="6"/>
    </row>
    <row r="6770" spans="16:24" x14ac:dyDescent="0.25">
      <c r="P6770" s="10"/>
      <c r="Q6770" s="2"/>
      <c r="R6770" s="5"/>
      <c r="S6770" s="5"/>
      <c r="U6770" s="5"/>
      <c r="X6770" s="6"/>
    </row>
    <row r="6771" spans="16:24" x14ac:dyDescent="0.25">
      <c r="P6771" s="10"/>
      <c r="Q6771" s="2"/>
      <c r="R6771" s="5"/>
      <c r="S6771" s="5"/>
      <c r="U6771" s="5"/>
      <c r="X6771" s="6"/>
    </row>
    <row r="6772" spans="16:24" x14ac:dyDescent="0.25">
      <c r="P6772" s="10"/>
      <c r="Q6772" s="2"/>
      <c r="R6772" s="5"/>
      <c r="S6772" s="5"/>
      <c r="U6772" s="5"/>
      <c r="X6772" s="6"/>
    </row>
    <row r="6773" spans="16:24" x14ac:dyDescent="0.25">
      <c r="P6773" s="10"/>
      <c r="Q6773" s="2"/>
      <c r="R6773" s="5"/>
      <c r="S6773" s="5"/>
      <c r="U6773" s="5"/>
      <c r="X6773" s="6"/>
    </row>
    <row r="6774" spans="16:24" x14ac:dyDescent="0.25">
      <c r="P6774" s="10"/>
      <c r="Q6774" s="2"/>
      <c r="R6774" s="5"/>
      <c r="S6774" s="5"/>
      <c r="U6774" s="5"/>
      <c r="X6774" s="6"/>
    </row>
    <row r="6775" spans="16:24" x14ac:dyDescent="0.25">
      <c r="P6775" s="10"/>
      <c r="Q6775" s="2"/>
      <c r="R6775" s="5"/>
      <c r="S6775" s="5"/>
      <c r="U6775" s="5"/>
      <c r="X6775" s="6"/>
    </row>
    <row r="6776" spans="16:24" x14ac:dyDescent="0.25">
      <c r="P6776" s="10"/>
      <c r="Q6776" s="2"/>
      <c r="R6776" s="5"/>
      <c r="S6776" s="5"/>
      <c r="U6776" s="5"/>
      <c r="X6776" s="6"/>
    </row>
    <row r="6777" spans="16:24" x14ac:dyDescent="0.25">
      <c r="P6777" s="10"/>
      <c r="Q6777" s="2"/>
      <c r="R6777" s="5"/>
      <c r="S6777" s="5"/>
      <c r="U6777" s="5"/>
      <c r="X6777" s="6"/>
    </row>
    <row r="6778" spans="16:24" x14ac:dyDescent="0.25">
      <c r="P6778" s="10"/>
      <c r="Q6778" s="2"/>
      <c r="R6778" s="5"/>
      <c r="S6778" s="5"/>
      <c r="U6778" s="5"/>
      <c r="X6778" s="6"/>
    </row>
    <row r="6779" spans="16:24" x14ac:dyDescent="0.25">
      <c r="P6779" s="10"/>
      <c r="Q6779" s="2"/>
      <c r="R6779" s="5"/>
      <c r="S6779" s="5"/>
      <c r="U6779" s="5"/>
      <c r="X6779" s="6"/>
    </row>
    <row r="6780" spans="16:24" x14ac:dyDescent="0.25">
      <c r="P6780" s="10"/>
      <c r="Q6780" s="2"/>
      <c r="R6780" s="5"/>
      <c r="S6780" s="5"/>
      <c r="U6780" s="5"/>
      <c r="X6780" s="6"/>
    </row>
    <row r="6781" spans="16:24" x14ac:dyDescent="0.25">
      <c r="P6781" s="10"/>
      <c r="Q6781" s="2"/>
      <c r="R6781" s="5"/>
      <c r="S6781" s="5"/>
      <c r="U6781" s="5"/>
      <c r="X6781" s="6"/>
    </row>
    <row r="6782" spans="16:24" x14ac:dyDescent="0.25">
      <c r="P6782" s="10"/>
      <c r="Q6782" s="2"/>
      <c r="R6782" s="5"/>
      <c r="S6782" s="5"/>
      <c r="U6782" s="5"/>
      <c r="X6782" s="6"/>
    </row>
    <row r="6783" spans="16:24" x14ac:dyDescent="0.25">
      <c r="P6783" s="10"/>
      <c r="Q6783" s="2"/>
      <c r="R6783" s="5"/>
      <c r="S6783" s="5"/>
      <c r="U6783" s="5"/>
      <c r="X6783" s="6"/>
    </row>
    <row r="6784" spans="16:24" x14ac:dyDescent="0.25">
      <c r="P6784" s="10"/>
      <c r="Q6784" s="2"/>
      <c r="R6784" s="5"/>
      <c r="S6784" s="5"/>
      <c r="U6784" s="5"/>
      <c r="X6784" s="6"/>
    </row>
    <row r="6785" spans="16:24" x14ac:dyDescent="0.25">
      <c r="P6785" s="10"/>
      <c r="Q6785" s="2"/>
      <c r="R6785" s="5"/>
      <c r="S6785" s="5"/>
      <c r="U6785" s="5"/>
      <c r="X6785" s="6"/>
    </row>
    <row r="6786" spans="16:24" x14ac:dyDescent="0.25">
      <c r="P6786" s="10"/>
      <c r="Q6786" s="2"/>
      <c r="R6786" s="5"/>
      <c r="S6786" s="5"/>
      <c r="U6786" s="5"/>
      <c r="X6786" s="6"/>
    </row>
    <row r="6787" spans="16:24" x14ac:dyDescent="0.25">
      <c r="P6787" s="10"/>
      <c r="Q6787" s="2"/>
      <c r="R6787" s="5"/>
      <c r="S6787" s="5"/>
      <c r="U6787" s="5"/>
      <c r="X6787" s="6"/>
    </row>
    <row r="6788" spans="16:24" x14ac:dyDescent="0.25">
      <c r="P6788" s="10"/>
      <c r="Q6788" s="2"/>
      <c r="R6788" s="5"/>
      <c r="S6788" s="5"/>
      <c r="U6788" s="5"/>
      <c r="X6788" s="6"/>
    </row>
    <row r="6789" spans="16:24" x14ac:dyDescent="0.25">
      <c r="P6789" s="10"/>
      <c r="Q6789" s="2"/>
      <c r="R6789" s="5"/>
      <c r="S6789" s="5"/>
      <c r="U6789" s="5"/>
      <c r="X6789" s="6"/>
    </row>
    <row r="6790" spans="16:24" x14ac:dyDescent="0.25">
      <c r="P6790" s="10"/>
      <c r="Q6790" s="2"/>
      <c r="R6790" s="5"/>
      <c r="S6790" s="5"/>
      <c r="U6790" s="5"/>
      <c r="X6790" s="6"/>
    </row>
    <row r="6791" spans="16:24" x14ac:dyDescent="0.25">
      <c r="P6791" s="10"/>
      <c r="Q6791" s="2"/>
      <c r="R6791" s="5"/>
      <c r="S6791" s="5"/>
      <c r="U6791" s="5"/>
      <c r="X6791" s="6"/>
    </row>
    <row r="6792" spans="16:24" x14ac:dyDescent="0.25">
      <c r="P6792" s="10"/>
      <c r="Q6792" s="2"/>
      <c r="R6792" s="5"/>
      <c r="S6792" s="5"/>
      <c r="U6792" s="5"/>
      <c r="X6792" s="6"/>
    </row>
    <row r="6793" spans="16:24" x14ac:dyDescent="0.25">
      <c r="P6793" s="10"/>
      <c r="Q6793" s="2"/>
      <c r="R6793" s="5"/>
      <c r="S6793" s="5"/>
      <c r="U6793" s="5"/>
      <c r="X6793" s="6"/>
    </row>
    <row r="6794" spans="16:24" x14ac:dyDescent="0.25">
      <c r="P6794" s="10"/>
      <c r="Q6794" s="2"/>
      <c r="R6794" s="5"/>
      <c r="S6794" s="5"/>
      <c r="U6794" s="5"/>
      <c r="X6794" s="6"/>
    </row>
    <row r="6795" spans="16:24" x14ac:dyDescent="0.25">
      <c r="P6795" s="10"/>
      <c r="Q6795" s="2"/>
      <c r="R6795" s="5"/>
      <c r="S6795" s="5"/>
      <c r="U6795" s="5"/>
      <c r="X6795" s="6"/>
    </row>
    <row r="6796" spans="16:24" x14ac:dyDescent="0.25">
      <c r="P6796" s="10"/>
      <c r="Q6796" s="2"/>
      <c r="R6796" s="5"/>
      <c r="S6796" s="5"/>
      <c r="U6796" s="5"/>
      <c r="X6796" s="6"/>
    </row>
    <row r="6797" spans="16:24" x14ac:dyDescent="0.25">
      <c r="P6797" s="10"/>
      <c r="Q6797" s="2"/>
      <c r="R6797" s="5"/>
      <c r="S6797" s="5"/>
      <c r="U6797" s="5"/>
      <c r="X6797" s="6"/>
    </row>
    <row r="6798" spans="16:24" x14ac:dyDescent="0.25">
      <c r="P6798" s="10"/>
      <c r="Q6798" s="2"/>
      <c r="R6798" s="5"/>
      <c r="S6798" s="5"/>
      <c r="U6798" s="5"/>
      <c r="X6798" s="6"/>
    </row>
    <row r="6799" spans="16:24" x14ac:dyDescent="0.25">
      <c r="P6799" s="10"/>
      <c r="Q6799" s="2"/>
      <c r="R6799" s="5"/>
      <c r="S6799" s="5"/>
      <c r="U6799" s="5"/>
      <c r="X6799" s="6"/>
    </row>
    <row r="6800" spans="16:24" x14ac:dyDescent="0.25">
      <c r="P6800" s="10"/>
      <c r="Q6800" s="2"/>
      <c r="R6800" s="5"/>
      <c r="S6800" s="5"/>
      <c r="U6800" s="5"/>
      <c r="X6800" s="6"/>
    </row>
    <row r="6801" spans="16:24" x14ac:dyDescent="0.25">
      <c r="P6801" s="10"/>
      <c r="Q6801" s="2"/>
      <c r="R6801" s="5"/>
      <c r="S6801" s="5"/>
      <c r="U6801" s="5"/>
      <c r="X6801" s="6"/>
    </row>
    <row r="6802" spans="16:24" x14ac:dyDescent="0.25">
      <c r="P6802" s="10"/>
      <c r="Q6802" s="2"/>
      <c r="R6802" s="5"/>
      <c r="S6802" s="5"/>
      <c r="U6802" s="5"/>
      <c r="X6802" s="6"/>
    </row>
    <row r="6803" spans="16:24" x14ac:dyDescent="0.25">
      <c r="P6803" s="10"/>
      <c r="Q6803" s="2"/>
      <c r="R6803" s="5"/>
      <c r="S6803" s="5"/>
      <c r="U6803" s="5"/>
      <c r="X6803" s="6"/>
    </row>
    <row r="6804" spans="16:24" x14ac:dyDescent="0.25">
      <c r="P6804" s="10"/>
      <c r="Q6804" s="2"/>
      <c r="R6804" s="5"/>
      <c r="S6804" s="5"/>
      <c r="U6804" s="5"/>
      <c r="X6804" s="6"/>
    </row>
    <row r="6805" spans="16:24" x14ac:dyDescent="0.25">
      <c r="P6805" s="10"/>
      <c r="Q6805" s="2"/>
      <c r="R6805" s="5"/>
      <c r="S6805" s="5"/>
      <c r="U6805" s="5"/>
      <c r="X6805" s="6"/>
    </row>
    <row r="6806" spans="16:24" x14ac:dyDescent="0.25">
      <c r="P6806" s="10"/>
      <c r="Q6806" s="2"/>
      <c r="R6806" s="5"/>
      <c r="S6806" s="5"/>
      <c r="U6806" s="5"/>
      <c r="X6806" s="6"/>
    </row>
    <row r="6807" spans="16:24" x14ac:dyDescent="0.25">
      <c r="P6807" s="10"/>
      <c r="Q6807" s="2"/>
      <c r="R6807" s="5"/>
      <c r="S6807" s="5"/>
      <c r="U6807" s="5"/>
      <c r="X6807" s="6"/>
    </row>
    <row r="6808" spans="16:24" x14ac:dyDescent="0.25">
      <c r="P6808" s="10"/>
      <c r="Q6808" s="2"/>
      <c r="R6808" s="5"/>
      <c r="S6808" s="5"/>
      <c r="U6808" s="5"/>
      <c r="X6808" s="6"/>
    </row>
    <row r="6809" spans="16:24" x14ac:dyDescent="0.25">
      <c r="P6809" s="10"/>
      <c r="Q6809" s="2"/>
      <c r="R6809" s="5"/>
      <c r="S6809" s="5"/>
      <c r="U6809" s="5"/>
      <c r="X6809" s="6"/>
    </row>
    <row r="6810" spans="16:24" x14ac:dyDescent="0.25">
      <c r="P6810" s="10"/>
      <c r="Q6810" s="2"/>
      <c r="R6810" s="5"/>
      <c r="S6810" s="5"/>
      <c r="U6810" s="5"/>
      <c r="X6810" s="6"/>
    </row>
    <row r="6811" spans="16:24" x14ac:dyDescent="0.25">
      <c r="P6811" s="10"/>
      <c r="Q6811" s="2"/>
      <c r="R6811" s="5"/>
      <c r="S6811" s="5"/>
      <c r="U6811" s="5"/>
      <c r="X6811" s="6"/>
    </row>
    <row r="6812" spans="16:24" x14ac:dyDescent="0.25">
      <c r="P6812" s="10"/>
      <c r="Q6812" s="2"/>
      <c r="R6812" s="5"/>
      <c r="S6812" s="5"/>
      <c r="U6812" s="5"/>
      <c r="X6812" s="6"/>
    </row>
    <row r="6813" spans="16:24" x14ac:dyDescent="0.25">
      <c r="P6813" s="10"/>
      <c r="Q6813" s="2"/>
      <c r="R6813" s="5"/>
      <c r="S6813" s="5"/>
      <c r="U6813" s="5"/>
      <c r="X6813" s="6"/>
    </row>
    <row r="6814" spans="16:24" x14ac:dyDescent="0.25">
      <c r="P6814" s="10"/>
      <c r="Q6814" s="2"/>
      <c r="R6814" s="5"/>
      <c r="S6814" s="5"/>
      <c r="U6814" s="5"/>
      <c r="X6814" s="6"/>
    </row>
    <row r="6815" spans="16:24" x14ac:dyDescent="0.25">
      <c r="P6815" s="10"/>
      <c r="Q6815" s="2"/>
      <c r="R6815" s="5"/>
      <c r="S6815" s="5"/>
      <c r="U6815" s="5"/>
      <c r="X6815" s="6"/>
    </row>
    <row r="6816" spans="16:24" x14ac:dyDescent="0.25">
      <c r="P6816" s="10"/>
      <c r="Q6816" s="2"/>
      <c r="R6816" s="5"/>
      <c r="S6816" s="5"/>
      <c r="U6816" s="5"/>
      <c r="X6816" s="6"/>
    </row>
    <row r="6817" spans="16:24" x14ac:dyDescent="0.25">
      <c r="P6817" s="10"/>
      <c r="Q6817" s="2"/>
      <c r="R6817" s="5"/>
      <c r="S6817" s="5"/>
      <c r="U6817" s="5"/>
      <c r="X6817" s="6"/>
    </row>
    <row r="6818" spans="16:24" x14ac:dyDescent="0.25">
      <c r="P6818" s="10"/>
      <c r="Q6818" s="2"/>
      <c r="R6818" s="5"/>
      <c r="S6818" s="5"/>
      <c r="U6818" s="5"/>
      <c r="X6818" s="6"/>
    </row>
    <row r="6819" spans="16:24" x14ac:dyDescent="0.25">
      <c r="P6819" s="10"/>
      <c r="Q6819" s="2"/>
      <c r="R6819" s="5"/>
      <c r="S6819" s="5"/>
      <c r="U6819" s="5"/>
      <c r="X6819" s="6"/>
    </row>
    <row r="6820" spans="16:24" x14ac:dyDescent="0.25">
      <c r="P6820" s="10"/>
      <c r="Q6820" s="2"/>
      <c r="R6820" s="5"/>
      <c r="S6820" s="5"/>
      <c r="U6820" s="5"/>
      <c r="X6820" s="6"/>
    </row>
    <row r="6821" spans="16:24" x14ac:dyDescent="0.25">
      <c r="P6821" s="10"/>
      <c r="Q6821" s="2"/>
      <c r="R6821" s="5"/>
      <c r="S6821" s="5"/>
      <c r="U6821" s="5"/>
      <c r="X6821" s="6"/>
    </row>
    <row r="6822" spans="16:24" x14ac:dyDescent="0.25">
      <c r="P6822" s="10"/>
      <c r="Q6822" s="2"/>
      <c r="R6822" s="5"/>
      <c r="S6822" s="5"/>
      <c r="U6822" s="5"/>
      <c r="X6822" s="6"/>
    </row>
    <row r="6823" spans="16:24" x14ac:dyDescent="0.25">
      <c r="P6823" s="10"/>
      <c r="Q6823" s="2"/>
      <c r="R6823" s="5"/>
      <c r="S6823" s="5"/>
      <c r="U6823" s="5"/>
      <c r="X6823" s="6"/>
    </row>
    <row r="6824" spans="16:24" x14ac:dyDescent="0.25">
      <c r="P6824" s="10"/>
      <c r="Q6824" s="2"/>
      <c r="R6824" s="5"/>
      <c r="S6824" s="5"/>
      <c r="U6824" s="5"/>
      <c r="X6824" s="6"/>
    </row>
    <row r="6825" spans="16:24" x14ac:dyDescent="0.25">
      <c r="P6825" s="10"/>
      <c r="Q6825" s="2"/>
      <c r="R6825" s="5"/>
      <c r="S6825" s="5"/>
      <c r="U6825" s="5"/>
      <c r="X6825" s="6"/>
    </row>
    <row r="6826" spans="16:24" x14ac:dyDescent="0.25">
      <c r="P6826" s="10"/>
      <c r="Q6826" s="2"/>
      <c r="R6826" s="5"/>
      <c r="S6826" s="5"/>
      <c r="U6826" s="5"/>
      <c r="X6826" s="6"/>
    </row>
    <row r="6827" spans="16:24" x14ac:dyDescent="0.25">
      <c r="P6827" s="10"/>
      <c r="Q6827" s="2"/>
      <c r="R6827" s="5"/>
      <c r="S6827" s="5"/>
      <c r="U6827" s="5"/>
      <c r="X6827" s="6"/>
    </row>
    <row r="6828" spans="16:24" x14ac:dyDescent="0.25">
      <c r="P6828" s="10"/>
      <c r="Q6828" s="2"/>
      <c r="R6828" s="5"/>
      <c r="S6828" s="5"/>
      <c r="U6828" s="5"/>
      <c r="X6828" s="6"/>
    </row>
    <row r="6829" spans="16:24" x14ac:dyDescent="0.25">
      <c r="P6829" s="10"/>
      <c r="Q6829" s="2"/>
      <c r="R6829" s="5"/>
      <c r="S6829" s="5"/>
      <c r="U6829" s="5"/>
      <c r="X6829" s="6"/>
    </row>
    <row r="6830" spans="16:24" x14ac:dyDescent="0.25">
      <c r="P6830" s="10"/>
      <c r="Q6830" s="2"/>
      <c r="R6830" s="5"/>
      <c r="S6830" s="5"/>
      <c r="U6830" s="5"/>
      <c r="X6830" s="6"/>
    </row>
    <row r="6831" spans="16:24" x14ac:dyDescent="0.25">
      <c r="P6831" s="10"/>
      <c r="Q6831" s="2"/>
      <c r="R6831" s="5"/>
      <c r="S6831" s="5"/>
      <c r="U6831" s="5"/>
      <c r="X6831" s="6"/>
    </row>
    <row r="6832" spans="16:24" x14ac:dyDescent="0.25">
      <c r="P6832" s="10"/>
      <c r="Q6832" s="2"/>
      <c r="R6832" s="5"/>
      <c r="S6832" s="5"/>
      <c r="U6832" s="5"/>
      <c r="X6832" s="6"/>
    </row>
    <row r="6833" spans="16:24" x14ac:dyDescent="0.25">
      <c r="P6833" s="10"/>
      <c r="Q6833" s="2"/>
      <c r="R6833" s="5"/>
      <c r="S6833" s="5"/>
      <c r="U6833" s="5"/>
      <c r="X6833" s="6"/>
    </row>
    <row r="6834" spans="16:24" x14ac:dyDescent="0.25">
      <c r="P6834" s="10"/>
      <c r="Q6834" s="2"/>
      <c r="R6834" s="5"/>
      <c r="S6834" s="5"/>
      <c r="U6834" s="5"/>
      <c r="X6834" s="6"/>
    </row>
    <row r="6835" spans="16:24" x14ac:dyDescent="0.25">
      <c r="P6835" s="10"/>
      <c r="Q6835" s="2"/>
      <c r="R6835" s="5"/>
      <c r="S6835" s="5"/>
      <c r="U6835" s="5"/>
      <c r="X6835" s="6"/>
    </row>
    <row r="6836" spans="16:24" x14ac:dyDescent="0.25">
      <c r="P6836" s="10"/>
      <c r="Q6836" s="2"/>
      <c r="R6836" s="5"/>
      <c r="S6836" s="5"/>
      <c r="U6836" s="5"/>
      <c r="X6836" s="6"/>
    </row>
    <row r="6837" spans="16:24" x14ac:dyDescent="0.25">
      <c r="P6837" s="10"/>
      <c r="Q6837" s="2"/>
      <c r="R6837" s="5"/>
      <c r="S6837" s="5"/>
      <c r="U6837" s="5"/>
      <c r="X6837" s="6"/>
    </row>
    <row r="6838" spans="16:24" x14ac:dyDescent="0.25">
      <c r="P6838" s="10"/>
      <c r="Q6838" s="2"/>
      <c r="R6838" s="5"/>
      <c r="S6838" s="5"/>
      <c r="U6838" s="5"/>
      <c r="X6838" s="6"/>
    </row>
    <row r="6839" spans="16:24" x14ac:dyDescent="0.25">
      <c r="P6839" s="10"/>
      <c r="Q6839" s="2"/>
      <c r="R6839" s="5"/>
      <c r="S6839" s="5"/>
      <c r="U6839" s="5"/>
      <c r="X6839" s="6"/>
    </row>
    <row r="6840" spans="16:24" x14ac:dyDescent="0.25">
      <c r="P6840" s="10"/>
      <c r="Q6840" s="2"/>
      <c r="R6840" s="5"/>
      <c r="S6840" s="5"/>
      <c r="U6840" s="5"/>
      <c r="X6840" s="6"/>
    </row>
    <row r="6841" spans="16:24" x14ac:dyDescent="0.25">
      <c r="P6841" s="10"/>
      <c r="Q6841" s="2"/>
      <c r="R6841" s="5"/>
      <c r="S6841" s="5"/>
      <c r="U6841" s="5"/>
      <c r="X6841" s="6"/>
    </row>
    <row r="6842" spans="16:24" x14ac:dyDescent="0.25">
      <c r="P6842" s="10"/>
      <c r="Q6842" s="2"/>
      <c r="R6842" s="5"/>
      <c r="S6842" s="5"/>
      <c r="U6842" s="5"/>
      <c r="X6842" s="6"/>
    </row>
    <row r="6843" spans="16:24" x14ac:dyDescent="0.25">
      <c r="P6843" s="10"/>
      <c r="Q6843" s="2"/>
      <c r="R6843" s="5"/>
      <c r="S6843" s="5"/>
      <c r="U6843" s="5"/>
      <c r="X6843" s="6"/>
    </row>
    <row r="6844" spans="16:24" x14ac:dyDescent="0.25">
      <c r="P6844" s="10"/>
      <c r="Q6844" s="2"/>
      <c r="R6844" s="5"/>
      <c r="S6844" s="5"/>
      <c r="U6844" s="5"/>
      <c r="X6844" s="6"/>
    </row>
    <row r="6845" spans="16:24" x14ac:dyDescent="0.25">
      <c r="P6845" s="10"/>
      <c r="Q6845" s="2"/>
      <c r="R6845" s="5"/>
      <c r="S6845" s="5"/>
      <c r="U6845" s="5"/>
      <c r="X6845" s="6"/>
    </row>
    <row r="6846" spans="16:24" x14ac:dyDescent="0.25">
      <c r="P6846" s="10"/>
      <c r="Q6846" s="2"/>
      <c r="R6846" s="5"/>
      <c r="S6846" s="5"/>
      <c r="U6846" s="5"/>
      <c r="X6846" s="6"/>
    </row>
    <row r="6847" spans="16:24" x14ac:dyDescent="0.25">
      <c r="P6847" s="10"/>
      <c r="Q6847" s="2"/>
      <c r="R6847" s="5"/>
      <c r="S6847" s="5"/>
      <c r="U6847" s="5"/>
      <c r="X6847" s="6"/>
    </row>
    <row r="6848" spans="16:24" x14ac:dyDescent="0.25">
      <c r="P6848" s="10"/>
      <c r="Q6848" s="2"/>
      <c r="R6848" s="5"/>
      <c r="S6848" s="5"/>
      <c r="U6848" s="5"/>
      <c r="X6848" s="6"/>
    </row>
    <row r="6849" spans="16:24" x14ac:dyDescent="0.25">
      <c r="P6849" s="10"/>
      <c r="Q6849" s="2"/>
      <c r="R6849" s="5"/>
      <c r="S6849" s="5"/>
      <c r="U6849" s="5"/>
      <c r="X6849" s="6"/>
    </row>
    <row r="6850" spans="16:24" x14ac:dyDescent="0.25">
      <c r="P6850" s="10"/>
      <c r="Q6850" s="2"/>
      <c r="R6850" s="5"/>
      <c r="S6850" s="5"/>
      <c r="U6850" s="5"/>
      <c r="X6850" s="6"/>
    </row>
    <row r="6851" spans="16:24" x14ac:dyDescent="0.25">
      <c r="P6851" s="10"/>
      <c r="Q6851" s="2"/>
      <c r="R6851" s="5"/>
      <c r="S6851" s="5"/>
      <c r="U6851" s="5"/>
      <c r="X6851" s="6"/>
    </row>
    <row r="6852" spans="16:24" x14ac:dyDescent="0.25">
      <c r="P6852" s="10"/>
      <c r="Q6852" s="2"/>
      <c r="R6852" s="5"/>
      <c r="S6852" s="5"/>
      <c r="U6852" s="5"/>
      <c r="X6852" s="6"/>
    </row>
    <row r="6853" spans="16:24" x14ac:dyDescent="0.25">
      <c r="P6853" s="10"/>
      <c r="Q6853" s="2"/>
      <c r="R6853" s="5"/>
      <c r="S6853" s="5"/>
      <c r="U6853" s="5"/>
      <c r="X6853" s="6"/>
    </row>
    <row r="6854" spans="16:24" x14ac:dyDescent="0.25">
      <c r="P6854" s="10"/>
      <c r="Q6854" s="2"/>
      <c r="R6854" s="5"/>
      <c r="S6854" s="5"/>
      <c r="U6854" s="5"/>
      <c r="X6854" s="6"/>
    </row>
    <row r="6855" spans="16:24" x14ac:dyDescent="0.25">
      <c r="P6855" s="10"/>
      <c r="Q6855" s="2"/>
      <c r="R6855" s="5"/>
      <c r="S6855" s="5"/>
      <c r="U6855" s="5"/>
      <c r="X6855" s="6"/>
    </row>
    <row r="6856" spans="16:24" x14ac:dyDescent="0.25">
      <c r="P6856" s="10"/>
      <c r="Q6856" s="2"/>
      <c r="R6856" s="5"/>
      <c r="S6856" s="5"/>
      <c r="U6856" s="5"/>
      <c r="X6856" s="6"/>
    </row>
    <row r="6857" spans="16:24" x14ac:dyDescent="0.25">
      <c r="P6857" s="10"/>
      <c r="Q6857" s="2"/>
      <c r="R6857" s="5"/>
      <c r="S6857" s="5"/>
      <c r="U6857" s="5"/>
      <c r="X6857" s="6"/>
    </row>
    <row r="6858" spans="16:24" x14ac:dyDescent="0.25">
      <c r="P6858" s="10"/>
      <c r="Q6858" s="2"/>
      <c r="R6858" s="5"/>
      <c r="S6858" s="5"/>
      <c r="U6858" s="5"/>
      <c r="X6858" s="6"/>
    </row>
    <row r="6859" spans="16:24" x14ac:dyDescent="0.25">
      <c r="P6859" s="10"/>
      <c r="Q6859" s="2"/>
      <c r="R6859" s="5"/>
      <c r="S6859" s="5"/>
      <c r="U6859" s="5"/>
      <c r="X6859" s="6"/>
    </row>
    <row r="6860" spans="16:24" x14ac:dyDescent="0.25">
      <c r="P6860" s="10"/>
      <c r="Q6860" s="2"/>
      <c r="R6860" s="5"/>
      <c r="S6860" s="5"/>
      <c r="U6860" s="5"/>
      <c r="X6860" s="6"/>
    </row>
    <row r="6861" spans="16:24" x14ac:dyDescent="0.25">
      <c r="P6861" s="10"/>
      <c r="Q6861" s="2"/>
      <c r="R6861" s="5"/>
      <c r="S6861" s="5"/>
      <c r="U6861" s="5"/>
      <c r="X6861" s="6"/>
    </row>
    <row r="6862" spans="16:24" x14ac:dyDescent="0.25">
      <c r="P6862" s="10"/>
      <c r="Q6862" s="2"/>
      <c r="R6862" s="5"/>
      <c r="S6862" s="5"/>
      <c r="U6862" s="5"/>
      <c r="X6862" s="6"/>
    </row>
    <row r="6863" spans="16:24" x14ac:dyDescent="0.25">
      <c r="P6863" s="10"/>
      <c r="Q6863" s="2"/>
      <c r="R6863" s="5"/>
      <c r="S6863" s="5"/>
      <c r="U6863" s="5"/>
      <c r="X6863" s="6"/>
    </row>
    <row r="6864" spans="16:24" x14ac:dyDescent="0.25">
      <c r="P6864" s="10"/>
      <c r="Q6864" s="2"/>
      <c r="R6864" s="5"/>
      <c r="S6864" s="5"/>
      <c r="U6864" s="5"/>
      <c r="X6864" s="6"/>
    </row>
    <row r="6865" spans="16:24" x14ac:dyDescent="0.25">
      <c r="P6865" s="10"/>
      <c r="Q6865" s="2"/>
      <c r="R6865" s="5"/>
      <c r="S6865" s="5"/>
      <c r="U6865" s="5"/>
      <c r="X6865" s="6"/>
    </row>
    <row r="6866" spans="16:24" x14ac:dyDescent="0.25">
      <c r="P6866" s="10"/>
      <c r="Q6866" s="2"/>
      <c r="R6866" s="5"/>
      <c r="S6866" s="5"/>
      <c r="U6866" s="5"/>
      <c r="X6866" s="6"/>
    </row>
    <row r="6867" spans="16:24" x14ac:dyDescent="0.25">
      <c r="P6867" s="10"/>
      <c r="Q6867" s="2"/>
      <c r="R6867" s="5"/>
      <c r="S6867" s="5"/>
      <c r="U6867" s="5"/>
      <c r="X6867" s="6"/>
    </row>
    <row r="6868" spans="16:24" x14ac:dyDescent="0.25">
      <c r="P6868" s="10"/>
      <c r="Q6868" s="2"/>
      <c r="R6868" s="5"/>
      <c r="S6868" s="5"/>
      <c r="U6868" s="5"/>
      <c r="X6868" s="6"/>
    </row>
    <row r="6869" spans="16:24" x14ac:dyDescent="0.25">
      <c r="P6869" s="10"/>
      <c r="Q6869" s="2"/>
      <c r="R6869" s="5"/>
      <c r="S6869" s="5"/>
      <c r="U6869" s="5"/>
      <c r="X6869" s="6"/>
    </row>
    <row r="6870" spans="16:24" x14ac:dyDescent="0.25">
      <c r="P6870" s="10"/>
      <c r="Q6870" s="2"/>
      <c r="R6870" s="5"/>
      <c r="S6870" s="5"/>
      <c r="U6870" s="5"/>
      <c r="X6870" s="6"/>
    </row>
    <row r="6871" spans="16:24" x14ac:dyDescent="0.25">
      <c r="P6871" s="10"/>
      <c r="Q6871" s="2"/>
      <c r="R6871" s="5"/>
      <c r="S6871" s="5"/>
      <c r="U6871" s="5"/>
      <c r="X6871" s="6"/>
    </row>
    <row r="6872" spans="16:24" x14ac:dyDescent="0.25">
      <c r="P6872" s="10"/>
      <c r="Q6872" s="2"/>
      <c r="R6872" s="5"/>
      <c r="S6872" s="5"/>
      <c r="U6872" s="5"/>
      <c r="X6872" s="6"/>
    </row>
    <row r="6873" spans="16:24" x14ac:dyDescent="0.25">
      <c r="P6873" s="10"/>
      <c r="Q6873" s="2"/>
      <c r="R6873" s="5"/>
      <c r="S6873" s="5"/>
      <c r="U6873" s="5"/>
      <c r="X6873" s="6"/>
    </row>
    <row r="6874" spans="16:24" x14ac:dyDescent="0.25">
      <c r="P6874" s="10"/>
      <c r="Q6874" s="2"/>
      <c r="R6874" s="5"/>
      <c r="S6874" s="5"/>
      <c r="U6874" s="5"/>
      <c r="X6874" s="6"/>
    </row>
    <row r="6875" spans="16:24" x14ac:dyDescent="0.25">
      <c r="P6875" s="10"/>
      <c r="Q6875" s="2"/>
      <c r="R6875" s="5"/>
      <c r="S6875" s="5"/>
      <c r="U6875" s="5"/>
      <c r="X6875" s="6"/>
    </row>
    <row r="6876" spans="16:24" x14ac:dyDescent="0.25">
      <c r="P6876" s="10"/>
      <c r="Q6876" s="2"/>
      <c r="R6876" s="5"/>
      <c r="S6876" s="5"/>
      <c r="U6876" s="5"/>
      <c r="X6876" s="6"/>
    </row>
    <row r="6877" spans="16:24" x14ac:dyDescent="0.25">
      <c r="P6877" s="10"/>
      <c r="Q6877" s="2"/>
      <c r="R6877" s="5"/>
      <c r="S6877" s="5"/>
      <c r="U6877" s="5"/>
      <c r="X6877" s="6"/>
    </row>
    <row r="6878" spans="16:24" x14ac:dyDescent="0.25">
      <c r="P6878" s="10"/>
      <c r="Q6878" s="2"/>
      <c r="R6878" s="5"/>
      <c r="S6878" s="5"/>
      <c r="U6878" s="5"/>
      <c r="X6878" s="6"/>
    </row>
    <row r="6879" spans="16:24" x14ac:dyDescent="0.25">
      <c r="P6879" s="10"/>
      <c r="Q6879" s="2"/>
      <c r="R6879" s="5"/>
      <c r="S6879" s="5"/>
      <c r="U6879" s="5"/>
      <c r="X6879" s="6"/>
    </row>
    <row r="6880" spans="16:24" x14ac:dyDescent="0.25">
      <c r="P6880" s="10"/>
      <c r="Q6880" s="2"/>
      <c r="R6880" s="5"/>
      <c r="S6880" s="5"/>
      <c r="U6880" s="5"/>
      <c r="X6880" s="6"/>
    </row>
    <row r="6881" spans="16:24" x14ac:dyDescent="0.25">
      <c r="P6881" s="10"/>
      <c r="Q6881" s="2"/>
      <c r="R6881" s="5"/>
      <c r="S6881" s="5"/>
      <c r="U6881" s="5"/>
      <c r="X6881" s="6"/>
    </row>
    <row r="6882" spans="16:24" x14ac:dyDescent="0.25">
      <c r="P6882" s="10"/>
      <c r="Q6882" s="2"/>
      <c r="R6882" s="5"/>
      <c r="S6882" s="5"/>
      <c r="U6882" s="5"/>
      <c r="X6882" s="6"/>
    </row>
    <row r="6883" spans="16:24" x14ac:dyDescent="0.25">
      <c r="P6883" s="10"/>
      <c r="Q6883" s="2"/>
      <c r="R6883" s="5"/>
      <c r="S6883" s="5"/>
      <c r="U6883" s="5"/>
      <c r="X6883" s="6"/>
    </row>
    <row r="6884" spans="16:24" x14ac:dyDescent="0.25">
      <c r="P6884" s="10"/>
      <c r="Q6884" s="2"/>
      <c r="R6884" s="5"/>
      <c r="S6884" s="5"/>
      <c r="U6884" s="5"/>
      <c r="X6884" s="6"/>
    </row>
    <row r="6885" spans="16:24" x14ac:dyDescent="0.25">
      <c r="P6885" s="10"/>
      <c r="Q6885" s="2"/>
      <c r="R6885" s="5"/>
      <c r="S6885" s="5"/>
      <c r="U6885" s="5"/>
      <c r="X6885" s="6"/>
    </row>
    <row r="6886" spans="16:24" x14ac:dyDescent="0.25">
      <c r="P6886" s="10"/>
      <c r="Q6886" s="2"/>
      <c r="R6886" s="5"/>
      <c r="S6886" s="5"/>
      <c r="U6886" s="5"/>
      <c r="X6886" s="6"/>
    </row>
    <row r="6887" spans="16:24" x14ac:dyDescent="0.25">
      <c r="P6887" s="10"/>
      <c r="Q6887" s="2"/>
      <c r="R6887" s="5"/>
      <c r="S6887" s="5"/>
      <c r="U6887" s="5"/>
      <c r="X6887" s="6"/>
    </row>
    <row r="6888" spans="16:24" x14ac:dyDescent="0.25">
      <c r="P6888" s="10"/>
      <c r="Q6888" s="2"/>
      <c r="R6888" s="5"/>
      <c r="S6888" s="5"/>
      <c r="U6888" s="5"/>
      <c r="X6888" s="6"/>
    </row>
    <row r="6889" spans="16:24" x14ac:dyDescent="0.25">
      <c r="P6889" s="10"/>
      <c r="Q6889" s="2"/>
      <c r="R6889" s="5"/>
      <c r="S6889" s="5"/>
      <c r="U6889" s="5"/>
      <c r="X6889" s="6"/>
    </row>
    <row r="6890" spans="16:24" x14ac:dyDescent="0.25">
      <c r="P6890" s="10"/>
      <c r="Q6890" s="2"/>
      <c r="R6890" s="5"/>
      <c r="S6890" s="5"/>
      <c r="U6890" s="5"/>
      <c r="X6890" s="6"/>
    </row>
    <row r="6891" spans="16:24" x14ac:dyDescent="0.25">
      <c r="P6891" s="10"/>
      <c r="Q6891" s="2"/>
      <c r="R6891" s="5"/>
      <c r="S6891" s="5"/>
      <c r="U6891" s="5"/>
      <c r="X6891" s="6"/>
    </row>
    <row r="6892" spans="16:24" x14ac:dyDescent="0.25">
      <c r="P6892" s="10"/>
      <c r="Q6892" s="2"/>
      <c r="R6892" s="5"/>
      <c r="S6892" s="5"/>
      <c r="U6892" s="5"/>
      <c r="X6892" s="6"/>
    </row>
    <row r="6893" spans="16:24" x14ac:dyDescent="0.25">
      <c r="P6893" s="10"/>
      <c r="Q6893" s="2"/>
      <c r="R6893" s="5"/>
      <c r="S6893" s="5"/>
      <c r="U6893" s="5"/>
      <c r="X6893" s="6"/>
    </row>
    <row r="6894" spans="16:24" x14ac:dyDescent="0.25">
      <c r="P6894" s="10"/>
      <c r="Q6894" s="2"/>
      <c r="R6894" s="5"/>
      <c r="S6894" s="5"/>
      <c r="U6894" s="5"/>
      <c r="X6894" s="6"/>
    </row>
    <row r="6895" spans="16:24" x14ac:dyDescent="0.25">
      <c r="P6895" s="10"/>
      <c r="Q6895" s="2"/>
      <c r="R6895" s="5"/>
      <c r="S6895" s="5"/>
      <c r="U6895" s="5"/>
      <c r="X6895" s="6"/>
    </row>
    <row r="6896" spans="16:24" x14ac:dyDescent="0.25">
      <c r="P6896" s="10"/>
      <c r="Q6896" s="2"/>
      <c r="R6896" s="5"/>
      <c r="S6896" s="5"/>
      <c r="U6896" s="5"/>
      <c r="X6896" s="6"/>
    </row>
    <row r="6897" spans="16:24" x14ac:dyDescent="0.25">
      <c r="P6897" s="10"/>
      <c r="Q6897" s="2"/>
      <c r="R6897" s="5"/>
      <c r="S6897" s="5"/>
      <c r="U6897" s="5"/>
      <c r="X6897" s="6"/>
    </row>
    <row r="6898" spans="16:24" x14ac:dyDescent="0.25">
      <c r="P6898" s="10"/>
      <c r="Q6898" s="2"/>
      <c r="R6898" s="5"/>
      <c r="S6898" s="5"/>
      <c r="U6898" s="5"/>
      <c r="X6898" s="6"/>
    </row>
    <row r="6899" spans="16:24" x14ac:dyDescent="0.25">
      <c r="P6899" s="10"/>
      <c r="Q6899" s="2"/>
      <c r="R6899" s="5"/>
      <c r="S6899" s="5"/>
      <c r="U6899" s="5"/>
      <c r="X6899" s="6"/>
    </row>
    <row r="6900" spans="16:24" x14ac:dyDescent="0.25">
      <c r="P6900" s="10"/>
      <c r="Q6900" s="2"/>
      <c r="R6900" s="5"/>
      <c r="S6900" s="5"/>
      <c r="U6900" s="5"/>
      <c r="X6900" s="6"/>
    </row>
    <row r="6901" spans="16:24" x14ac:dyDescent="0.25">
      <c r="P6901" s="10"/>
      <c r="Q6901" s="2"/>
      <c r="R6901" s="5"/>
      <c r="S6901" s="5"/>
      <c r="U6901" s="5"/>
      <c r="X6901" s="6"/>
    </row>
    <row r="6902" spans="16:24" x14ac:dyDescent="0.25">
      <c r="P6902" s="10"/>
      <c r="Q6902" s="2"/>
      <c r="R6902" s="5"/>
      <c r="S6902" s="5"/>
      <c r="U6902" s="5"/>
      <c r="X6902" s="6"/>
    </row>
    <row r="6903" spans="16:24" x14ac:dyDescent="0.25">
      <c r="P6903" s="10"/>
      <c r="Q6903" s="2"/>
      <c r="R6903" s="5"/>
      <c r="S6903" s="5"/>
      <c r="U6903" s="5"/>
      <c r="X6903" s="6"/>
    </row>
    <row r="6904" spans="16:24" x14ac:dyDescent="0.25">
      <c r="P6904" s="10"/>
      <c r="Q6904" s="2"/>
      <c r="R6904" s="5"/>
      <c r="S6904" s="5"/>
      <c r="U6904" s="5"/>
      <c r="X6904" s="6"/>
    </row>
    <row r="6905" spans="16:24" x14ac:dyDescent="0.25">
      <c r="P6905" s="10"/>
      <c r="Q6905" s="2"/>
      <c r="R6905" s="5"/>
      <c r="S6905" s="5"/>
      <c r="U6905" s="5"/>
      <c r="X6905" s="6"/>
    </row>
    <row r="6906" spans="16:24" x14ac:dyDescent="0.25">
      <c r="P6906" s="10"/>
      <c r="Q6906" s="2"/>
      <c r="R6906" s="5"/>
      <c r="S6906" s="5"/>
      <c r="U6906" s="5"/>
      <c r="X6906" s="6"/>
    </row>
    <row r="6907" spans="16:24" x14ac:dyDescent="0.25">
      <c r="P6907" s="10"/>
      <c r="Q6907" s="2"/>
      <c r="R6907" s="5"/>
      <c r="S6907" s="5"/>
      <c r="U6907" s="5"/>
      <c r="X6907" s="6"/>
    </row>
    <row r="6908" spans="16:24" x14ac:dyDescent="0.25">
      <c r="P6908" s="10"/>
      <c r="Q6908" s="2"/>
      <c r="R6908" s="5"/>
      <c r="S6908" s="5"/>
      <c r="U6908" s="5"/>
      <c r="X6908" s="6"/>
    </row>
    <row r="6909" spans="16:24" x14ac:dyDescent="0.25">
      <c r="P6909" s="10"/>
      <c r="Q6909" s="2"/>
      <c r="R6909" s="5"/>
      <c r="S6909" s="5"/>
      <c r="U6909" s="5"/>
      <c r="X6909" s="6"/>
    </row>
    <row r="6910" spans="16:24" x14ac:dyDescent="0.25">
      <c r="P6910" s="10"/>
      <c r="Q6910" s="2"/>
      <c r="R6910" s="5"/>
      <c r="S6910" s="5"/>
      <c r="U6910" s="5"/>
      <c r="X6910" s="6"/>
    </row>
    <row r="6911" spans="16:24" x14ac:dyDescent="0.25">
      <c r="P6911" s="10"/>
      <c r="Q6911" s="2"/>
      <c r="R6911" s="5"/>
      <c r="S6911" s="5"/>
      <c r="U6911" s="5"/>
      <c r="X6911" s="6"/>
    </row>
    <row r="6912" spans="16:24" x14ac:dyDescent="0.25">
      <c r="P6912" s="10"/>
      <c r="Q6912" s="2"/>
      <c r="R6912" s="5"/>
      <c r="S6912" s="5"/>
      <c r="U6912" s="5"/>
      <c r="X6912" s="6"/>
    </row>
    <row r="6913" spans="16:24" x14ac:dyDescent="0.25">
      <c r="P6913" s="10"/>
      <c r="Q6913" s="2"/>
      <c r="R6913" s="5"/>
      <c r="S6913" s="5"/>
      <c r="U6913" s="5"/>
      <c r="X6913" s="6"/>
    </row>
    <row r="6914" spans="16:24" x14ac:dyDescent="0.25">
      <c r="P6914" s="10"/>
      <c r="Q6914" s="2"/>
      <c r="R6914" s="5"/>
      <c r="S6914" s="5"/>
      <c r="U6914" s="5"/>
      <c r="X6914" s="6"/>
    </row>
    <row r="6915" spans="16:24" x14ac:dyDescent="0.25">
      <c r="P6915" s="10"/>
      <c r="Q6915" s="2"/>
      <c r="R6915" s="5"/>
      <c r="S6915" s="5"/>
      <c r="U6915" s="5"/>
      <c r="X6915" s="6"/>
    </row>
    <row r="6916" spans="16:24" x14ac:dyDescent="0.25">
      <c r="P6916" s="10"/>
      <c r="Q6916" s="2"/>
      <c r="R6916" s="5"/>
      <c r="S6916" s="5"/>
      <c r="U6916" s="5"/>
      <c r="X6916" s="6"/>
    </row>
    <row r="6917" spans="16:24" x14ac:dyDescent="0.25">
      <c r="P6917" s="10"/>
      <c r="Q6917" s="2"/>
      <c r="R6917" s="5"/>
      <c r="S6917" s="5"/>
      <c r="U6917" s="5"/>
      <c r="X6917" s="6"/>
    </row>
    <row r="6918" spans="16:24" x14ac:dyDescent="0.25">
      <c r="P6918" s="10"/>
      <c r="Q6918" s="2"/>
      <c r="R6918" s="5"/>
      <c r="S6918" s="5"/>
      <c r="U6918" s="5"/>
      <c r="X6918" s="6"/>
    </row>
    <row r="6919" spans="16:24" x14ac:dyDescent="0.25">
      <c r="P6919" s="10"/>
      <c r="Q6919" s="2"/>
      <c r="R6919" s="5"/>
      <c r="S6919" s="5"/>
      <c r="U6919" s="5"/>
      <c r="X6919" s="6"/>
    </row>
    <row r="6920" spans="16:24" x14ac:dyDescent="0.25">
      <c r="P6920" s="10"/>
      <c r="Q6920" s="2"/>
      <c r="R6920" s="5"/>
      <c r="S6920" s="5"/>
      <c r="U6920" s="5"/>
      <c r="X6920" s="6"/>
    </row>
    <row r="6921" spans="16:24" x14ac:dyDescent="0.25">
      <c r="P6921" s="10"/>
      <c r="Q6921" s="2"/>
      <c r="R6921" s="5"/>
      <c r="S6921" s="5"/>
      <c r="U6921" s="5"/>
      <c r="X6921" s="6"/>
    </row>
    <row r="6922" spans="16:24" x14ac:dyDescent="0.25">
      <c r="P6922" s="10"/>
      <c r="Q6922" s="2"/>
      <c r="R6922" s="5"/>
      <c r="S6922" s="5"/>
      <c r="U6922" s="5"/>
      <c r="X6922" s="6"/>
    </row>
    <row r="6923" spans="16:24" x14ac:dyDescent="0.25">
      <c r="P6923" s="10"/>
      <c r="Q6923" s="2"/>
      <c r="R6923" s="5"/>
      <c r="S6923" s="5"/>
      <c r="U6923" s="5"/>
      <c r="X6923" s="6"/>
    </row>
    <row r="6924" spans="16:24" x14ac:dyDescent="0.25">
      <c r="P6924" s="10"/>
      <c r="Q6924" s="2"/>
      <c r="R6924" s="5"/>
      <c r="S6924" s="5"/>
      <c r="U6924" s="5"/>
      <c r="X6924" s="6"/>
    </row>
    <row r="6925" spans="16:24" x14ac:dyDescent="0.25">
      <c r="P6925" s="10"/>
      <c r="Q6925" s="2"/>
      <c r="R6925" s="5"/>
      <c r="S6925" s="5"/>
      <c r="U6925" s="5"/>
      <c r="X6925" s="6"/>
    </row>
    <row r="6926" spans="16:24" x14ac:dyDescent="0.25">
      <c r="P6926" s="10"/>
      <c r="Q6926" s="2"/>
      <c r="R6926" s="5"/>
      <c r="S6926" s="5"/>
      <c r="U6926" s="5"/>
      <c r="X6926" s="6"/>
    </row>
    <row r="6927" spans="16:24" x14ac:dyDescent="0.25">
      <c r="P6927" s="10"/>
      <c r="Q6927" s="2"/>
      <c r="R6927" s="5"/>
      <c r="S6927" s="5"/>
      <c r="U6927" s="5"/>
      <c r="X6927" s="6"/>
    </row>
    <row r="6928" spans="16:24" x14ac:dyDescent="0.25">
      <c r="P6928" s="10"/>
      <c r="Q6928" s="2"/>
      <c r="R6928" s="5"/>
      <c r="S6928" s="5"/>
      <c r="U6928" s="5"/>
      <c r="X6928" s="6"/>
    </row>
    <row r="6929" spans="16:24" x14ac:dyDescent="0.25">
      <c r="P6929" s="10"/>
      <c r="Q6929" s="2"/>
      <c r="R6929" s="5"/>
      <c r="S6929" s="5"/>
      <c r="U6929" s="5"/>
      <c r="X6929" s="6"/>
    </row>
    <row r="6930" spans="16:24" x14ac:dyDescent="0.25">
      <c r="P6930" s="10"/>
      <c r="Q6930" s="2"/>
      <c r="R6930" s="5"/>
      <c r="S6930" s="5"/>
      <c r="U6930" s="5"/>
      <c r="X6930" s="6"/>
    </row>
    <row r="6931" spans="16:24" x14ac:dyDescent="0.25">
      <c r="P6931" s="10"/>
      <c r="Q6931" s="2"/>
      <c r="R6931" s="5"/>
      <c r="S6931" s="5"/>
      <c r="U6931" s="5"/>
      <c r="X6931" s="6"/>
    </row>
    <row r="6932" spans="16:24" x14ac:dyDescent="0.25">
      <c r="P6932" s="10"/>
      <c r="Q6932" s="2"/>
      <c r="R6932" s="5"/>
      <c r="S6932" s="5"/>
      <c r="U6932" s="5"/>
      <c r="X6932" s="6"/>
    </row>
    <row r="6933" spans="16:24" x14ac:dyDescent="0.25">
      <c r="P6933" s="10"/>
      <c r="Q6933" s="2"/>
      <c r="R6933" s="5"/>
      <c r="S6933" s="5"/>
      <c r="U6933" s="5"/>
      <c r="X6933" s="6"/>
    </row>
    <row r="6934" spans="16:24" x14ac:dyDescent="0.25">
      <c r="P6934" s="10"/>
      <c r="Q6934" s="2"/>
      <c r="R6934" s="5"/>
      <c r="S6934" s="5"/>
      <c r="U6934" s="5"/>
      <c r="X6934" s="6"/>
    </row>
    <row r="6935" spans="16:24" x14ac:dyDescent="0.25">
      <c r="P6935" s="10"/>
      <c r="Q6935" s="2"/>
      <c r="R6935" s="5"/>
      <c r="S6935" s="5"/>
      <c r="U6935" s="5"/>
      <c r="X6935" s="6"/>
    </row>
    <row r="6936" spans="16:24" x14ac:dyDescent="0.25">
      <c r="P6936" s="10"/>
      <c r="Q6936" s="2"/>
      <c r="R6936" s="5"/>
      <c r="S6936" s="5"/>
      <c r="U6936" s="5"/>
      <c r="X6936" s="6"/>
    </row>
    <row r="6937" spans="16:24" x14ac:dyDescent="0.25">
      <c r="P6937" s="10"/>
      <c r="Q6937" s="2"/>
      <c r="R6937" s="5"/>
      <c r="S6937" s="5"/>
      <c r="U6937" s="5"/>
      <c r="X6937" s="6"/>
    </row>
    <row r="6938" spans="16:24" x14ac:dyDescent="0.25">
      <c r="P6938" s="10"/>
      <c r="Q6938" s="2"/>
      <c r="R6938" s="5"/>
      <c r="S6938" s="5"/>
      <c r="U6938" s="5"/>
      <c r="X6938" s="6"/>
    </row>
    <row r="6939" spans="16:24" x14ac:dyDescent="0.25">
      <c r="P6939" s="10"/>
      <c r="Q6939" s="2"/>
      <c r="R6939" s="5"/>
      <c r="S6939" s="5"/>
      <c r="U6939" s="5"/>
      <c r="X6939" s="6"/>
    </row>
    <row r="6940" spans="16:24" x14ac:dyDescent="0.25">
      <c r="P6940" s="10"/>
      <c r="Q6940" s="2"/>
      <c r="R6940" s="5"/>
      <c r="S6940" s="5"/>
      <c r="U6940" s="5"/>
      <c r="X6940" s="6"/>
    </row>
    <row r="6941" spans="16:24" x14ac:dyDescent="0.25">
      <c r="P6941" s="10"/>
      <c r="Q6941" s="2"/>
      <c r="R6941" s="5"/>
      <c r="S6941" s="5"/>
      <c r="U6941" s="5"/>
      <c r="X6941" s="6"/>
    </row>
    <row r="6942" spans="16:24" x14ac:dyDescent="0.25">
      <c r="P6942" s="10"/>
      <c r="Q6942" s="2"/>
      <c r="R6942" s="5"/>
      <c r="S6942" s="5"/>
      <c r="U6942" s="5"/>
      <c r="X6942" s="6"/>
    </row>
    <row r="6943" spans="16:24" x14ac:dyDescent="0.25">
      <c r="P6943" s="10"/>
      <c r="Q6943" s="2"/>
      <c r="R6943" s="5"/>
      <c r="S6943" s="5"/>
      <c r="U6943" s="5"/>
      <c r="X6943" s="6"/>
    </row>
    <row r="6944" spans="16:24" x14ac:dyDescent="0.25">
      <c r="P6944" s="10"/>
      <c r="Q6944" s="2"/>
      <c r="R6944" s="5"/>
      <c r="S6944" s="5"/>
      <c r="U6944" s="5"/>
      <c r="X6944" s="6"/>
    </row>
    <row r="6945" spans="16:24" x14ac:dyDescent="0.25">
      <c r="P6945" s="10"/>
      <c r="Q6945" s="2"/>
      <c r="R6945" s="5"/>
      <c r="S6945" s="5"/>
      <c r="U6945" s="5"/>
      <c r="X6945" s="6"/>
    </row>
    <row r="6946" spans="16:24" x14ac:dyDescent="0.25">
      <c r="P6946" s="10"/>
      <c r="Q6946" s="2"/>
      <c r="R6946" s="5"/>
      <c r="S6946" s="5"/>
      <c r="U6946" s="5"/>
      <c r="X6946" s="6"/>
    </row>
    <row r="6947" spans="16:24" x14ac:dyDescent="0.25">
      <c r="P6947" s="10"/>
      <c r="Q6947" s="2"/>
      <c r="R6947" s="5"/>
      <c r="S6947" s="5"/>
      <c r="U6947" s="5"/>
      <c r="X6947" s="6"/>
    </row>
    <row r="6948" spans="16:24" x14ac:dyDescent="0.25">
      <c r="P6948" s="10"/>
      <c r="Q6948" s="2"/>
      <c r="R6948" s="5"/>
      <c r="S6948" s="5"/>
      <c r="U6948" s="5"/>
      <c r="X6948" s="6"/>
    </row>
    <row r="6949" spans="16:24" x14ac:dyDescent="0.25">
      <c r="P6949" s="10"/>
      <c r="Q6949" s="2"/>
      <c r="R6949" s="5"/>
      <c r="S6949" s="5"/>
      <c r="U6949" s="5"/>
      <c r="X6949" s="6"/>
    </row>
    <row r="6950" spans="16:24" x14ac:dyDescent="0.25">
      <c r="P6950" s="10"/>
      <c r="Q6950" s="2"/>
      <c r="R6950" s="5"/>
      <c r="S6950" s="5"/>
      <c r="U6950" s="5"/>
      <c r="X6950" s="6"/>
    </row>
    <row r="6951" spans="16:24" x14ac:dyDescent="0.25">
      <c r="P6951" s="10"/>
      <c r="Q6951" s="2"/>
      <c r="R6951" s="5"/>
      <c r="S6951" s="5"/>
      <c r="U6951" s="5"/>
      <c r="X6951" s="6"/>
    </row>
    <row r="6952" spans="16:24" x14ac:dyDescent="0.25">
      <c r="P6952" s="10"/>
      <c r="Q6952" s="2"/>
      <c r="R6952" s="5"/>
      <c r="S6952" s="5"/>
      <c r="U6952" s="5"/>
      <c r="X6952" s="6"/>
    </row>
    <row r="6953" spans="16:24" x14ac:dyDescent="0.25">
      <c r="P6953" s="10"/>
      <c r="Q6953" s="2"/>
      <c r="R6953" s="5"/>
      <c r="S6953" s="5"/>
      <c r="U6953" s="5"/>
      <c r="X6953" s="6"/>
    </row>
    <row r="6954" spans="16:24" x14ac:dyDescent="0.25">
      <c r="P6954" s="10"/>
      <c r="Q6954" s="2"/>
      <c r="R6954" s="5"/>
      <c r="S6954" s="5"/>
      <c r="U6954" s="5"/>
      <c r="X6954" s="6"/>
    </row>
    <row r="6955" spans="16:24" x14ac:dyDescent="0.25">
      <c r="P6955" s="10"/>
      <c r="Q6955" s="2"/>
      <c r="R6955" s="5"/>
      <c r="S6955" s="5"/>
      <c r="U6955" s="5"/>
      <c r="X6955" s="6"/>
    </row>
    <row r="6956" spans="16:24" x14ac:dyDescent="0.25">
      <c r="P6956" s="10"/>
      <c r="Q6956" s="2"/>
      <c r="R6956" s="5"/>
      <c r="S6956" s="5"/>
      <c r="U6956" s="5"/>
      <c r="X6956" s="6"/>
    </row>
    <row r="6957" spans="16:24" x14ac:dyDescent="0.25">
      <c r="P6957" s="10"/>
      <c r="Q6957" s="2"/>
      <c r="R6957" s="5"/>
      <c r="S6957" s="5"/>
      <c r="U6957" s="5"/>
      <c r="X6957" s="6"/>
    </row>
    <row r="6958" spans="16:24" x14ac:dyDescent="0.25">
      <c r="P6958" s="10"/>
      <c r="Q6958" s="2"/>
      <c r="R6958" s="5"/>
      <c r="S6958" s="5"/>
      <c r="U6958" s="5"/>
      <c r="X6958" s="6"/>
    </row>
    <row r="6959" spans="16:24" x14ac:dyDescent="0.25">
      <c r="P6959" s="10"/>
      <c r="Q6959" s="2"/>
      <c r="R6959" s="5"/>
      <c r="S6959" s="5"/>
      <c r="U6959" s="5"/>
      <c r="X6959" s="6"/>
    </row>
    <row r="6960" spans="16:24" x14ac:dyDescent="0.25">
      <c r="P6960" s="10"/>
      <c r="Q6960" s="2"/>
      <c r="R6960" s="5"/>
      <c r="S6960" s="5"/>
      <c r="U6960" s="5"/>
      <c r="X6960" s="6"/>
    </row>
    <row r="6961" spans="16:24" x14ac:dyDescent="0.25">
      <c r="P6961" s="10"/>
      <c r="Q6961" s="2"/>
      <c r="R6961" s="5"/>
      <c r="S6961" s="5"/>
      <c r="U6961" s="5"/>
      <c r="X6961" s="6"/>
    </row>
    <row r="6962" spans="16:24" x14ac:dyDescent="0.25">
      <c r="P6962" s="10"/>
      <c r="Q6962" s="2"/>
      <c r="R6962" s="5"/>
      <c r="S6962" s="5"/>
      <c r="U6962" s="5"/>
      <c r="X6962" s="6"/>
    </row>
    <row r="6963" spans="16:24" x14ac:dyDescent="0.25">
      <c r="P6963" s="10"/>
      <c r="Q6963" s="2"/>
      <c r="R6963" s="5"/>
      <c r="S6963" s="5"/>
      <c r="U6963" s="5"/>
      <c r="X6963" s="6"/>
    </row>
    <row r="6964" spans="16:24" x14ac:dyDescent="0.25">
      <c r="P6964" s="10"/>
      <c r="Q6964" s="2"/>
      <c r="R6964" s="5"/>
      <c r="S6964" s="5"/>
      <c r="U6964" s="5"/>
      <c r="X6964" s="6"/>
    </row>
    <row r="6965" spans="16:24" x14ac:dyDescent="0.25">
      <c r="P6965" s="10"/>
      <c r="Q6965" s="2"/>
      <c r="R6965" s="5"/>
      <c r="S6965" s="5"/>
      <c r="U6965" s="5"/>
      <c r="X6965" s="6"/>
    </row>
    <row r="6966" spans="16:24" x14ac:dyDescent="0.25">
      <c r="P6966" s="10"/>
      <c r="Q6966" s="2"/>
      <c r="R6966" s="5"/>
      <c r="S6966" s="5"/>
      <c r="U6966" s="5"/>
      <c r="X6966" s="6"/>
    </row>
    <row r="6967" spans="16:24" x14ac:dyDescent="0.25">
      <c r="P6967" s="10"/>
      <c r="Q6967" s="2"/>
      <c r="R6967" s="5"/>
      <c r="S6967" s="5"/>
      <c r="U6967" s="5"/>
      <c r="X6967" s="6"/>
    </row>
    <row r="6968" spans="16:24" x14ac:dyDescent="0.25">
      <c r="P6968" s="10"/>
      <c r="Q6968" s="2"/>
      <c r="R6968" s="5"/>
      <c r="S6968" s="5"/>
      <c r="U6968" s="5"/>
      <c r="X6968" s="6"/>
    </row>
    <row r="6969" spans="16:24" x14ac:dyDescent="0.25">
      <c r="P6969" s="10"/>
      <c r="Q6969" s="2"/>
      <c r="R6969" s="5"/>
      <c r="S6969" s="5"/>
      <c r="U6969" s="5"/>
      <c r="X6969" s="6"/>
    </row>
    <row r="6970" spans="16:24" x14ac:dyDescent="0.25">
      <c r="P6970" s="10"/>
      <c r="Q6970" s="2"/>
      <c r="R6970" s="5"/>
      <c r="S6970" s="5"/>
      <c r="U6970" s="5"/>
      <c r="X6970" s="6"/>
    </row>
    <row r="6971" spans="16:24" x14ac:dyDescent="0.25">
      <c r="P6971" s="10"/>
      <c r="Q6971" s="2"/>
      <c r="R6971" s="5"/>
      <c r="S6971" s="5"/>
      <c r="U6971" s="5"/>
      <c r="X6971" s="6"/>
    </row>
    <row r="6972" spans="16:24" x14ac:dyDescent="0.25">
      <c r="P6972" s="10"/>
      <c r="Q6972" s="2"/>
      <c r="R6972" s="5"/>
      <c r="S6972" s="5"/>
      <c r="U6972" s="5"/>
      <c r="X6972" s="6"/>
    </row>
    <row r="6973" spans="16:24" x14ac:dyDescent="0.25">
      <c r="P6973" s="10"/>
      <c r="Q6973" s="2"/>
      <c r="R6973" s="5"/>
      <c r="S6973" s="5"/>
      <c r="U6973" s="5"/>
      <c r="X6973" s="6"/>
    </row>
    <row r="6974" spans="16:24" x14ac:dyDescent="0.25">
      <c r="P6974" s="10"/>
      <c r="Q6974" s="2"/>
      <c r="R6974" s="5"/>
      <c r="S6974" s="5"/>
      <c r="U6974" s="5"/>
      <c r="X6974" s="6"/>
    </row>
    <row r="6975" spans="16:24" x14ac:dyDescent="0.25">
      <c r="P6975" s="10"/>
      <c r="Q6975" s="2"/>
      <c r="R6975" s="5"/>
      <c r="S6975" s="5"/>
      <c r="U6975" s="5"/>
      <c r="X6975" s="6"/>
    </row>
    <row r="6976" spans="16:24" x14ac:dyDescent="0.25">
      <c r="P6976" s="10"/>
      <c r="Q6976" s="2"/>
      <c r="R6976" s="5"/>
      <c r="S6976" s="5"/>
      <c r="U6976" s="5"/>
      <c r="X6976" s="6"/>
    </row>
    <row r="6977" spans="16:24" x14ac:dyDescent="0.25">
      <c r="P6977" s="10"/>
      <c r="Q6977" s="2"/>
      <c r="R6977" s="5"/>
      <c r="S6977" s="5"/>
      <c r="U6977" s="5"/>
      <c r="X6977" s="6"/>
    </row>
    <row r="6978" spans="16:24" x14ac:dyDescent="0.25">
      <c r="P6978" s="10"/>
      <c r="Q6978" s="2"/>
      <c r="R6978" s="5"/>
      <c r="S6978" s="5"/>
      <c r="U6978" s="5"/>
      <c r="X6978" s="6"/>
    </row>
    <row r="6979" spans="16:24" x14ac:dyDescent="0.25">
      <c r="P6979" s="10"/>
      <c r="Q6979" s="2"/>
      <c r="R6979" s="5"/>
      <c r="S6979" s="5"/>
      <c r="U6979" s="5"/>
      <c r="X6979" s="6"/>
    </row>
    <row r="6980" spans="16:24" x14ac:dyDescent="0.25">
      <c r="P6980" s="10"/>
      <c r="Q6980" s="2"/>
      <c r="R6980" s="5"/>
      <c r="S6980" s="5"/>
      <c r="U6980" s="5"/>
      <c r="X6980" s="6"/>
    </row>
    <row r="6981" spans="16:24" x14ac:dyDescent="0.25">
      <c r="P6981" s="10"/>
      <c r="Q6981" s="2"/>
      <c r="R6981" s="5"/>
      <c r="S6981" s="5"/>
      <c r="U6981" s="5"/>
      <c r="X6981" s="6"/>
    </row>
    <row r="6982" spans="16:24" x14ac:dyDescent="0.25">
      <c r="P6982" s="10"/>
      <c r="Q6982" s="2"/>
      <c r="R6982" s="5"/>
      <c r="S6982" s="5"/>
      <c r="U6982" s="5"/>
      <c r="X6982" s="6"/>
    </row>
    <row r="6983" spans="16:24" x14ac:dyDescent="0.25">
      <c r="P6983" s="10"/>
      <c r="Q6983" s="2"/>
      <c r="R6983" s="5"/>
      <c r="S6983" s="5"/>
      <c r="U6983" s="5"/>
      <c r="X6983" s="6"/>
    </row>
    <row r="6984" spans="16:24" x14ac:dyDescent="0.25">
      <c r="P6984" s="10"/>
      <c r="Q6984" s="2"/>
      <c r="R6984" s="5"/>
      <c r="S6984" s="5"/>
      <c r="U6984" s="5"/>
      <c r="X6984" s="6"/>
    </row>
    <row r="6985" spans="16:24" x14ac:dyDescent="0.25">
      <c r="P6985" s="10"/>
      <c r="Q6985" s="2"/>
      <c r="R6985" s="5"/>
      <c r="S6985" s="5"/>
      <c r="U6985" s="5"/>
      <c r="X6985" s="6"/>
    </row>
    <row r="6986" spans="16:24" x14ac:dyDescent="0.25">
      <c r="P6986" s="10"/>
      <c r="Q6986" s="2"/>
      <c r="R6986" s="5"/>
      <c r="S6986" s="5"/>
      <c r="U6986" s="5"/>
      <c r="X6986" s="6"/>
    </row>
    <row r="6987" spans="16:24" x14ac:dyDescent="0.25">
      <c r="P6987" s="10"/>
      <c r="Q6987" s="2"/>
      <c r="R6987" s="5"/>
      <c r="S6987" s="5"/>
      <c r="U6987" s="5"/>
      <c r="X6987" s="6"/>
    </row>
    <row r="6988" spans="16:24" x14ac:dyDescent="0.25">
      <c r="P6988" s="10"/>
      <c r="Q6988" s="2"/>
      <c r="R6988" s="5"/>
      <c r="S6988" s="5"/>
      <c r="U6988" s="5"/>
      <c r="X6988" s="6"/>
    </row>
    <row r="6989" spans="16:24" x14ac:dyDescent="0.25">
      <c r="P6989" s="10"/>
      <c r="Q6989" s="2"/>
      <c r="R6989" s="5"/>
      <c r="S6989" s="5"/>
      <c r="U6989" s="5"/>
      <c r="X6989" s="6"/>
    </row>
    <row r="6990" spans="16:24" x14ac:dyDescent="0.25">
      <c r="P6990" s="10"/>
      <c r="Q6990" s="2"/>
      <c r="R6990" s="5"/>
      <c r="S6990" s="5"/>
      <c r="U6990" s="5"/>
      <c r="X6990" s="6"/>
    </row>
    <row r="6991" spans="16:24" x14ac:dyDescent="0.25">
      <c r="P6991" s="10"/>
      <c r="Q6991" s="2"/>
      <c r="R6991" s="5"/>
      <c r="S6991" s="5"/>
      <c r="U6991" s="5"/>
      <c r="X6991" s="6"/>
    </row>
    <row r="6992" spans="16:24" x14ac:dyDescent="0.25">
      <c r="P6992" s="10"/>
      <c r="Q6992" s="2"/>
      <c r="R6992" s="5"/>
      <c r="S6992" s="5"/>
      <c r="U6992" s="5"/>
      <c r="X6992" s="6"/>
    </row>
    <row r="6993" spans="16:24" x14ac:dyDescent="0.25">
      <c r="P6993" s="10"/>
      <c r="Q6993" s="2"/>
      <c r="R6993" s="5"/>
      <c r="S6993" s="5"/>
      <c r="U6993" s="5"/>
      <c r="X6993" s="6"/>
    </row>
    <row r="6994" spans="16:24" x14ac:dyDescent="0.25">
      <c r="P6994" s="10"/>
      <c r="Q6994" s="2"/>
      <c r="R6994" s="5"/>
      <c r="S6994" s="5"/>
      <c r="U6994" s="5"/>
      <c r="X6994" s="6"/>
    </row>
    <row r="6995" spans="16:24" x14ac:dyDescent="0.25">
      <c r="P6995" s="10"/>
      <c r="Q6995" s="2"/>
      <c r="R6995" s="5"/>
      <c r="S6995" s="5"/>
      <c r="U6995" s="5"/>
      <c r="X6995" s="6"/>
    </row>
    <row r="6996" spans="16:24" x14ac:dyDescent="0.25">
      <c r="P6996" s="10"/>
      <c r="Q6996" s="2"/>
      <c r="R6996" s="5"/>
      <c r="S6996" s="5"/>
      <c r="U6996" s="5"/>
      <c r="X6996" s="6"/>
    </row>
    <row r="6997" spans="16:24" x14ac:dyDescent="0.25">
      <c r="P6997" s="10"/>
      <c r="Q6997" s="2"/>
      <c r="R6997" s="5"/>
      <c r="S6997" s="5"/>
      <c r="U6997" s="5"/>
      <c r="X6997" s="6"/>
    </row>
    <row r="6998" spans="16:24" x14ac:dyDescent="0.25">
      <c r="P6998" s="10"/>
      <c r="Q6998" s="2"/>
      <c r="R6998" s="5"/>
      <c r="S6998" s="5"/>
      <c r="U6998" s="5"/>
      <c r="X6998" s="6"/>
    </row>
    <row r="6999" spans="16:24" x14ac:dyDescent="0.25">
      <c r="P6999" s="10"/>
      <c r="Q6999" s="2"/>
      <c r="R6999" s="5"/>
      <c r="S6999" s="5"/>
      <c r="U6999" s="5"/>
      <c r="X6999" s="6"/>
    </row>
    <row r="7000" spans="16:24" x14ac:dyDescent="0.25">
      <c r="P7000" s="10"/>
      <c r="Q7000" s="2"/>
      <c r="R7000" s="5"/>
      <c r="S7000" s="5"/>
      <c r="U7000" s="5"/>
      <c r="X7000" s="6"/>
    </row>
    <row r="7001" spans="16:24" x14ac:dyDescent="0.25">
      <c r="P7001" s="10"/>
      <c r="Q7001" s="2"/>
      <c r="R7001" s="5"/>
      <c r="S7001" s="5"/>
      <c r="U7001" s="5"/>
      <c r="X7001" s="6"/>
    </row>
    <row r="7002" spans="16:24" x14ac:dyDescent="0.25">
      <c r="P7002" s="10"/>
      <c r="Q7002" s="2"/>
      <c r="R7002" s="5"/>
      <c r="S7002" s="5"/>
      <c r="U7002" s="5"/>
      <c r="X7002" s="6"/>
    </row>
    <row r="7003" spans="16:24" x14ac:dyDescent="0.25">
      <c r="P7003" s="10"/>
      <c r="Q7003" s="2"/>
      <c r="R7003" s="5"/>
      <c r="S7003" s="5"/>
      <c r="U7003" s="5"/>
      <c r="X7003" s="6"/>
    </row>
    <row r="7004" spans="16:24" x14ac:dyDescent="0.25">
      <c r="P7004" s="10"/>
      <c r="Q7004" s="2"/>
      <c r="R7004" s="5"/>
      <c r="S7004" s="5"/>
      <c r="U7004" s="5"/>
      <c r="X7004" s="6"/>
    </row>
    <row r="7005" spans="16:24" x14ac:dyDescent="0.25">
      <c r="P7005" s="10"/>
      <c r="Q7005" s="2"/>
      <c r="R7005" s="5"/>
      <c r="S7005" s="5"/>
      <c r="U7005" s="5"/>
      <c r="X7005" s="6"/>
    </row>
    <row r="7006" spans="16:24" x14ac:dyDescent="0.25">
      <c r="P7006" s="10"/>
      <c r="Q7006" s="2"/>
      <c r="R7006" s="5"/>
      <c r="S7006" s="5"/>
      <c r="U7006" s="5"/>
      <c r="X7006" s="6"/>
    </row>
    <row r="7007" spans="16:24" x14ac:dyDescent="0.25">
      <c r="P7007" s="10"/>
      <c r="Q7007" s="2"/>
      <c r="R7007" s="5"/>
      <c r="S7007" s="5"/>
      <c r="U7007" s="5"/>
      <c r="X7007" s="6"/>
    </row>
    <row r="7008" spans="16:24" x14ac:dyDescent="0.25">
      <c r="P7008" s="10"/>
      <c r="Q7008" s="2"/>
      <c r="R7008" s="5"/>
      <c r="S7008" s="5"/>
      <c r="U7008" s="5"/>
      <c r="X7008" s="6"/>
    </row>
    <row r="7009" spans="16:24" x14ac:dyDescent="0.25">
      <c r="P7009" s="10"/>
      <c r="Q7009" s="2"/>
      <c r="R7009" s="5"/>
      <c r="S7009" s="5"/>
      <c r="U7009" s="5"/>
      <c r="X7009" s="6"/>
    </row>
    <row r="7010" spans="16:24" x14ac:dyDescent="0.25">
      <c r="P7010" s="10"/>
      <c r="Q7010" s="2"/>
      <c r="R7010" s="5"/>
      <c r="S7010" s="5"/>
      <c r="U7010" s="5"/>
      <c r="X7010" s="6"/>
    </row>
    <row r="7011" spans="16:24" x14ac:dyDescent="0.25">
      <c r="P7011" s="10"/>
      <c r="Q7011" s="2"/>
      <c r="R7011" s="5"/>
      <c r="S7011" s="5"/>
      <c r="U7011" s="5"/>
      <c r="X7011" s="6"/>
    </row>
    <row r="7012" spans="16:24" x14ac:dyDescent="0.25">
      <c r="P7012" s="10"/>
      <c r="Q7012" s="2"/>
      <c r="R7012" s="5"/>
      <c r="S7012" s="5"/>
      <c r="U7012" s="5"/>
      <c r="X7012" s="6"/>
    </row>
    <row r="7013" spans="16:24" x14ac:dyDescent="0.25">
      <c r="P7013" s="10"/>
      <c r="Q7013" s="2"/>
      <c r="R7013" s="5"/>
      <c r="S7013" s="5"/>
      <c r="U7013" s="5"/>
      <c r="X7013" s="6"/>
    </row>
    <row r="7014" spans="16:24" x14ac:dyDescent="0.25">
      <c r="P7014" s="10"/>
      <c r="Q7014" s="2"/>
      <c r="R7014" s="5"/>
      <c r="S7014" s="5"/>
      <c r="U7014" s="5"/>
      <c r="X7014" s="6"/>
    </row>
    <row r="7015" spans="16:24" x14ac:dyDescent="0.25">
      <c r="P7015" s="10"/>
      <c r="Q7015" s="2"/>
      <c r="R7015" s="5"/>
      <c r="S7015" s="5"/>
      <c r="U7015" s="5"/>
      <c r="X7015" s="6"/>
    </row>
    <row r="7016" spans="16:24" x14ac:dyDescent="0.25">
      <c r="P7016" s="10"/>
      <c r="Q7016" s="2"/>
      <c r="R7016" s="5"/>
      <c r="S7016" s="5"/>
      <c r="U7016" s="5"/>
      <c r="X7016" s="6"/>
    </row>
    <row r="7017" spans="16:24" x14ac:dyDescent="0.25">
      <c r="P7017" s="10"/>
      <c r="Q7017" s="2"/>
      <c r="R7017" s="5"/>
      <c r="S7017" s="5"/>
      <c r="U7017" s="5"/>
      <c r="X7017" s="6"/>
    </row>
    <row r="7018" spans="16:24" x14ac:dyDescent="0.25">
      <c r="P7018" s="10"/>
      <c r="Q7018" s="2"/>
      <c r="R7018" s="5"/>
      <c r="S7018" s="5"/>
      <c r="U7018" s="5"/>
      <c r="X7018" s="6"/>
    </row>
    <row r="7019" spans="16:24" x14ac:dyDescent="0.25">
      <c r="P7019" s="10"/>
      <c r="Q7019" s="2"/>
      <c r="R7019" s="5"/>
      <c r="S7019" s="5"/>
      <c r="U7019" s="5"/>
      <c r="X7019" s="6"/>
    </row>
    <row r="7020" spans="16:24" x14ac:dyDescent="0.25">
      <c r="P7020" s="10"/>
      <c r="Q7020" s="2"/>
      <c r="R7020" s="5"/>
      <c r="S7020" s="5"/>
      <c r="U7020" s="5"/>
      <c r="X7020" s="6"/>
    </row>
    <row r="7021" spans="16:24" x14ac:dyDescent="0.25">
      <c r="P7021" s="10"/>
      <c r="Q7021" s="2"/>
      <c r="R7021" s="5"/>
      <c r="S7021" s="5"/>
      <c r="U7021" s="5"/>
      <c r="X7021" s="6"/>
    </row>
    <row r="7022" spans="16:24" x14ac:dyDescent="0.25">
      <c r="P7022" s="10"/>
      <c r="Q7022" s="2"/>
      <c r="R7022" s="5"/>
      <c r="S7022" s="5"/>
      <c r="U7022" s="5"/>
      <c r="X7022" s="6"/>
    </row>
    <row r="7023" spans="16:24" x14ac:dyDescent="0.25">
      <c r="P7023" s="10"/>
      <c r="Q7023" s="2"/>
      <c r="R7023" s="5"/>
      <c r="S7023" s="5"/>
      <c r="U7023" s="5"/>
      <c r="X7023" s="6"/>
    </row>
    <row r="7024" spans="16:24" x14ac:dyDescent="0.25">
      <c r="P7024" s="10"/>
      <c r="Q7024" s="2"/>
      <c r="R7024" s="5"/>
      <c r="S7024" s="5"/>
      <c r="U7024" s="5"/>
      <c r="X7024" s="6"/>
    </row>
    <row r="7025" spans="16:24" x14ac:dyDescent="0.25">
      <c r="P7025" s="10"/>
      <c r="Q7025" s="2"/>
      <c r="R7025" s="5"/>
      <c r="S7025" s="5"/>
      <c r="U7025" s="5"/>
      <c r="X7025" s="6"/>
    </row>
    <row r="7026" spans="16:24" x14ac:dyDescent="0.25">
      <c r="P7026" s="10"/>
      <c r="Q7026" s="2"/>
      <c r="R7026" s="5"/>
      <c r="S7026" s="5"/>
      <c r="U7026" s="5"/>
      <c r="X7026" s="6"/>
    </row>
    <row r="7027" spans="16:24" x14ac:dyDescent="0.25">
      <c r="P7027" s="10"/>
      <c r="Q7027" s="2"/>
      <c r="R7027" s="5"/>
      <c r="S7027" s="5"/>
      <c r="U7027" s="5"/>
      <c r="X7027" s="6"/>
    </row>
    <row r="7028" spans="16:24" x14ac:dyDescent="0.25">
      <c r="P7028" s="10"/>
      <c r="Q7028" s="2"/>
      <c r="R7028" s="5"/>
      <c r="S7028" s="5"/>
      <c r="U7028" s="5"/>
      <c r="X7028" s="6"/>
    </row>
    <row r="7029" spans="16:24" x14ac:dyDescent="0.25">
      <c r="P7029" s="10"/>
      <c r="Q7029" s="2"/>
      <c r="R7029" s="5"/>
      <c r="S7029" s="5"/>
      <c r="U7029" s="5"/>
      <c r="X7029" s="6"/>
    </row>
    <row r="7030" spans="16:24" x14ac:dyDescent="0.25">
      <c r="P7030" s="10"/>
      <c r="Q7030" s="2"/>
      <c r="R7030" s="5"/>
      <c r="S7030" s="5"/>
      <c r="U7030" s="5"/>
      <c r="X7030" s="6"/>
    </row>
    <row r="7031" spans="16:24" x14ac:dyDescent="0.25">
      <c r="P7031" s="10"/>
      <c r="Q7031" s="2"/>
      <c r="R7031" s="5"/>
      <c r="S7031" s="5"/>
      <c r="U7031" s="5"/>
      <c r="X7031" s="6"/>
    </row>
    <row r="7032" spans="16:24" x14ac:dyDescent="0.25">
      <c r="P7032" s="10"/>
      <c r="Q7032" s="2"/>
      <c r="R7032" s="5"/>
      <c r="S7032" s="5"/>
      <c r="U7032" s="5"/>
      <c r="X7032" s="6"/>
    </row>
    <row r="7033" spans="16:24" x14ac:dyDescent="0.25">
      <c r="P7033" s="10"/>
      <c r="Q7033" s="2"/>
      <c r="R7033" s="5"/>
      <c r="S7033" s="5"/>
      <c r="U7033" s="5"/>
      <c r="X7033" s="6"/>
    </row>
    <row r="7034" spans="16:24" x14ac:dyDescent="0.25">
      <c r="P7034" s="10"/>
      <c r="Q7034" s="2"/>
      <c r="R7034" s="5"/>
      <c r="S7034" s="5"/>
      <c r="U7034" s="5"/>
      <c r="X7034" s="6"/>
    </row>
    <row r="7035" spans="16:24" x14ac:dyDescent="0.25">
      <c r="P7035" s="10"/>
      <c r="Q7035" s="2"/>
      <c r="R7035" s="5"/>
      <c r="S7035" s="5"/>
      <c r="U7035" s="5"/>
      <c r="X7035" s="6"/>
    </row>
    <row r="7036" spans="16:24" x14ac:dyDescent="0.25">
      <c r="P7036" s="10"/>
      <c r="Q7036" s="2"/>
      <c r="R7036" s="5"/>
      <c r="S7036" s="5"/>
      <c r="U7036" s="5"/>
      <c r="X7036" s="6"/>
    </row>
    <row r="7037" spans="16:24" x14ac:dyDescent="0.25">
      <c r="P7037" s="10"/>
      <c r="Q7037" s="2"/>
      <c r="R7037" s="5"/>
      <c r="S7037" s="5"/>
      <c r="U7037" s="5"/>
      <c r="X7037" s="6"/>
    </row>
    <row r="7038" spans="16:24" x14ac:dyDescent="0.25">
      <c r="P7038" s="10"/>
      <c r="Q7038" s="2"/>
      <c r="R7038" s="5"/>
      <c r="S7038" s="5"/>
      <c r="U7038" s="5"/>
      <c r="X7038" s="6"/>
    </row>
    <row r="7039" spans="16:24" x14ac:dyDescent="0.25">
      <c r="P7039" s="10"/>
      <c r="Q7039" s="2"/>
      <c r="R7039" s="5"/>
      <c r="S7039" s="5"/>
      <c r="U7039" s="5"/>
      <c r="X7039" s="6"/>
    </row>
    <row r="7040" spans="16:24" x14ac:dyDescent="0.25">
      <c r="P7040" s="10"/>
      <c r="Q7040" s="2"/>
      <c r="R7040" s="5"/>
      <c r="S7040" s="5"/>
      <c r="U7040" s="5"/>
      <c r="X7040" s="6"/>
    </row>
    <row r="7041" spans="16:24" x14ac:dyDescent="0.25">
      <c r="P7041" s="10"/>
      <c r="Q7041" s="2"/>
      <c r="R7041" s="5"/>
      <c r="S7041" s="5"/>
      <c r="U7041" s="5"/>
      <c r="X7041" s="6"/>
    </row>
    <row r="7042" spans="16:24" x14ac:dyDescent="0.25">
      <c r="P7042" s="10"/>
      <c r="Q7042" s="2"/>
      <c r="R7042" s="5"/>
      <c r="S7042" s="5"/>
      <c r="U7042" s="5"/>
      <c r="X7042" s="6"/>
    </row>
    <row r="7043" spans="16:24" x14ac:dyDescent="0.25">
      <c r="P7043" s="10"/>
      <c r="Q7043" s="2"/>
      <c r="R7043" s="5"/>
      <c r="S7043" s="5"/>
      <c r="U7043" s="5"/>
      <c r="X7043" s="6"/>
    </row>
    <row r="7044" spans="16:24" x14ac:dyDescent="0.25">
      <c r="P7044" s="10"/>
      <c r="Q7044" s="2"/>
      <c r="R7044" s="5"/>
      <c r="S7044" s="5"/>
      <c r="U7044" s="5"/>
      <c r="X7044" s="6"/>
    </row>
    <row r="7045" spans="16:24" x14ac:dyDescent="0.25">
      <c r="P7045" s="10"/>
      <c r="Q7045" s="2"/>
      <c r="R7045" s="5"/>
      <c r="S7045" s="5"/>
      <c r="U7045" s="5"/>
      <c r="X7045" s="6"/>
    </row>
    <row r="7046" spans="16:24" x14ac:dyDescent="0.25">
      <c r="P7046" s="10"/>
      <c r="Q7046" s="2"/>
      <c r="R7046" s="5"/>
      <c r="S7046" s="5"/>
      <c r="U7046" s="5"/>
      <c r="X7046" s="6"/>
    </row>
    <row r="7047" spans="16:24" x14ac:dyDescent="0.25">
      <c r="P7047" s="10"/>
      <c r="Q7047" s="2"/>
      <c r="R7047" s="5"/>
      <c r="S7047" s="5"/>
      <c r="U7047" s="5"/>
      <c r="X7047" s="6"/>
    </row>
    <row r="7048" spans="16:24" x14ac:dyDescent="0.25">
      <c r="P7048" s="10"/>
      <c r="Q7048" s="2"/>
      <c r="R7048" s="5"/>
      <c r="S7048" s="5"/>
      <c r="U7048" s="5"/>
      <c r="X7048" s="6"/>
    </row>
    <row r="7049" spans="16:24" x14ac:dyDescent="0.25">
      <c r="P7049" s="10"/>
      <c r="Q7049" s="2"/>
      <c r="R7049" s="5"/>
      <c r="S7049" s="5"/>
      <c r="U7049" s="5"/>
      <c r="X7049" s="6"/>
    </row>
    <row r="7050" spans="16:24" x14ac:dyDescent="0.25">
      <c r="P7050" s="10"/>
      <c r="Q7050" s="2"/>
      <c r="R7050" s="5"/>
      <c r="S7050" s="5"/>
      <c r="U7050" s="5"/>
      <c r="X7050" s="6"/>
    </row>
  </sheetData>
  <mergeCells count="5">
    <mergeCell ref="A1:X1"/>
    <mergeCell ref="P3:X3"/>
    <mergeCell ref="A9:C9"/>
    <mergeCell ref="D9:E10"/>
    <mergeCell ref="D15:E16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DRAINED CTC</vt:lpstr>
      <vt:lpstr>UNDRAINED CTC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Alessandro Parziale</cp:lastModifiedBy>
  <cp:revision/>
  <dcterms:created xsi:type="dcterms:W3CDTF">2013-10-19T16:09:40Z</dcterms:created>
  <dcterms:modified xsi:type="dcterms:W3CDTF">2025-11-06T15:06:17Z</dcterms:modified>
  <cp:category/>
  <cp:contentStatus/>
</cp:coreProperties>
</file>